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adabadze\Desktop\"/>
    </mc:Choice>
  </mc:AlternateContent>
  <bookViews>
    <workbookView xWindow="0" yWindow="0" windowWidth="24000" windowHeight="8130" tabRatio="803" activeTab="4"/>
  </bookViews>
  <sheets>
    <sheet name="დან1- რეაქტივები" sheetId="1" r:id="rId1"/>
    <sheet name="დან 2- დამხმარე  მოწყობილობები" sheetId="2" r:id="rId2"/>
    <sheet name="დან 3- სახარჯი მასალა" sheetId="6" r:id="rId3"/>
    <sheet name="დან 4-ჭურჭელი" sheetId="3" r:id="rId4"/>
    <sheet name="დან 5- მიკრობიოლოგია" sheetId="7" r:id="rId5"/>
  </sheets>
  <externalReferences>
    <externalReference r:id="rId6"/>
  </externalReferences>
  <definedNames>
    <definedName name="sia">[1]სია!$G$55:$G$61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7" l="1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G24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H25" i="6"/>
  <c r="H14" i="2"/>
  <c r="H13" i="2"/>
  <c r="H12" i="2"/>
  <c r="H11" i="2"/>
  <c r="H10" i="2"/>
  <c r="H9" i="2"/>
  <c r="H8" i="2"/>
  <c r="H7" i="2"/>
  <c r="H6" i="2"/>
  <c r="H5" i="2"/>
  <c r="H4" i="2"/>
  <c r="H4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3" i="7"/>
  <c r="G3" i="3"/>
  <c r="H3" i="2"/>
  <c r="H6" i="1"/>
  <c r="H5" i="1"/>
  <c r="H4" i="1"/>
  <c r="H3" i="1"/>
  <c r="H4" i="6" l="1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3" i="6"/>
</calcChain>
</file>

<file path=xl/sharedStrings.xml><?xml version="1.0" encoding="utf-8"?>
<sst xmlns="http://schemas.openxmlformats.org/spreadsheetml/2006/main" count="509" uniqueCount="337">
  <si>
    <t>N</t>
  </si>
  <si>
    <t>დასახელება</t>
  </si>
  <si>
    <t>სპეციფიკაცია</t>
  </si>
  <si>
    <t>სადეზინფექციო კონცენტრატი (ჭურჭლისთვის) 1000 მლ</t>
  </si>
  <si>
    <t>სადეზინფექციო კონცენტრატი (ზედაპირებისთვის) 1000 მლ</t>
  </si>
  <si>
    <t>ინჰიბიტორი</t>
  </si>
  <si>
    <t>ეთილის სპირტი   5 ლ</t>
  </si>
  <si>
    <t>ნატრიუმის კარბონატი  0.1 M, 1000 მლ</t>
  </si>
  <si>
    <t>ნატრიუმის ჰიდროკარბონატი 0.1 M, 1000 მლ</t>
  </si>
  <si>
    <t>პესტიციდების სტანდარტი   1 მლ</t>
  </si>
  <si>
    <t>ნავთობპროდუქტების სტანდარტი  1.5 მლ</t>
  </si>
  <si>
    <t>ცალი</t>
  </si>
  <si>
    <t xml:space="preserve">სინჯარები 5 მლ </t>
  </si>
  <si>
    <t>ვიალების და  თავაკების ნაკრები</t>
  </si>
  <si>
    <t>Quanti-Tray/2000</t>
  </si>
  <si>
    <t>Quanti-Tray</t>
  </si>
  <si>
    <t>ბიოუსაფთხოების პარკები  (დიდი)</t>
  </si>
  <si>
    <t>ბიოუსაფთხოების პარკები  (პატარა)</t>
  </si>
  <si>
    <t>სადეზინფექციო სველი ხელსახოცი</t>
  </si>
  <si>
    <t>მემბრანული ფილტრები(d=0,2მკმ)</t>
  </si>
  <si>
    <t>მემბრანული ფილტრები(d=0,45მკმ)</t>
  </si>
  <si>
    <t>შპატელი ერთჯერადი</t>
  </si>
  <si>
    <t>ბიოუსაფთხოების პარკების მოსაკრავი ლენტი</t>
  </si>
  <si>
    <t>ბამბა თეთრი</t>
  </si>
  <si>
    <t>პეტრის ფინჯანი (სტერილური d=100 მმ)</t>
  </si>
  <si>
    <t>ასაწონი  ჯამები</t>
  </si>
  <si>
    <t>ქიმიურად  სუფთა</t>
  </si>
  <si>
    <t>ვიალა(PE , 5 მლ-იანი).თავაკი (5 მლ-იანი ვიალისთვის,ფილტრიანი)   DIONEX P/N 038141 (250 ცალიანი ნაკრები)</t>
  </si>
  <si>
    <t>ნიმუშის ასაღები ბოთლები 100მლ (ერთჯერადი)</t>
  </si>
  <si>
    <t>განზომილება</t>
  </si>
  <si>
    <t>რაოდენობა</t>
  </si>
  <si>
    <t>ბრტყელძირა  მრგვალი  კოლბა 50 მლ</t>
  </si>
  <si>
    <t xml:space="preserve">მინის, გრადუირებული </t>
  </si>
  <si>
    <t xml:space="preserve">განზომილება </t>
  </si>
  <si>
    <t xml:space="preserve"> რაოდენობა</t>
  </si>
  <si>
    <t>ანტიალერგიული, ბაქტერიოციდული. 100 ხელსახოციანი სპეციალური ყუთით</t>
  </si>
  <si>
    <t>ერთჯერადი, სტერილური, ცალკეული შეფუთვით (IDEXX)</t>
  </si>
  <si>
    <t>ბუფერული ხსნარი PH=7.01         500 მლ</t>
  </si>
  <si>
    <t>სერთიფიკატით</t>
  </si>
  <si>
    <t>ბუფერული ხსნარი PH=4.01         500 მლ</t>
  </si>
  <si>
    <t>მარილმჟავა (კონცეტრირებული) 2.5 ლ</t>
  </si>
  <si>
    <t>კოლიფორმების ქრომოგენური აგარი (CCA) 500გრ</t>
  </si>
  <si>
    <t>საკვაბი აგარი საფუარით 500 გრ</t>
  </si>
  <si>
    <t>Colilert-18 ნიადაგი</t>
  </si>
  <si>
    <t>კომპარატორი Colilert-18</t>
  </si>
  <si>
    <t>Enterolert-E ნიადაგი</t>
  </si>
  <si>
    <t>ენტერობაქტერიების აღმომჩენი ტესტი</t>
  </si>
  <si>
    <t>E.coli K12 F+ (შტამი)</t>
  </si>
  <si>
    <t>MS2 ბაქტერიოფაგი</t>
  </si>
  <si>
    <t>ანაერობული სისტემის ინდიკატორი</t>
  </si>
  <si>
    <t>იოდინის ხსნარი</t>
  </si>
  <si>
    <t>ოქსიდაზური ტესტი</t>
  </si>
  <si>
    <t>ქიმიური ჭიქა 100 მლ(PP)</t>
  </si>
  <si>
    <t>სიმღვრივის სტანდარტი 20 NTU 500 მლ</t>
  </si>
  <si>
    <t>ელექტროგამტარობის დასაკალიბრებელი ხსნარი</t>
  </si>
  <si>
    <t>ნოვობიოცინის დანამატი</t>
  </si>
  <si>
    <t>საკალიბრაციო ტაბლეტები</t>
  </si>
  <si>
    <t>სიმღვრივის სტანდარტი 200 NTU 100 მლ</t>
  </si>
  <si>
    <t>სიმღვრივის სტანდარტი 800 NTU 100 მლ</t>
  </si>
  <si>
    <t>სიმღვრივის სტანდარტი &lt; 0,1 NTU 100 მლ</t>
  </si>
  <si>
    <t>საიდენტიფიკაციო სისტემა</t>
  </si>
  <si>
    <t>სალმონელას პოლივალენტური შრატი -o</t>
  </si>
  <si>
    <t xml:space="preserve">ლიოფილიზირებული შტამი </t>
  </si>
  <si>
    <t>ანაერობული გარემოს ინდიკატორი. ინდიკატორული  ქაღალდი</t>
  </si>
  <si>
    <t>ანტიმიკრობული,ანტიფუგიციდური,ანტივირუციდული აქტივობის მაღალი სპექტრი.</t>
  </si>
  <si>
    <t>სარეცხი და სადეზინფექციო კონცენტრატი ალდეჰიდების გარეშე, ანტიმიკრობული  აქტივობის მაღალი სპექტრი.</t>
  </si>
  <si>
    <t>MCE (ნიტროცელულოზის და აცეტატცელულოზის) მემბრანული ფილტრები. ფილტრის  d=47მმ; სტერილური, ცალკეული შეფუთვით</t>
  </si>
  <si>
    <t>მჟაუნმჟავა</t>
  </si>
  <si>
    <t>კალიუმის პერმანგანატი</t>
  </si>
  <si>
    <t>გახსნილი ჟანგბადის  განსასაზღვრი რეაქტივების ნაკრები</t>
  </si>
  <si>
    <t>აცეტონი 2.5 ლ</t>
  </si>
  <si>
    <t>მიკრობიურეტი 5 მლ</t>
  </si>
  <si>
    <t xml:space="preserve">სინჯარები 10 მლ </t>
  </si>
  <si>
    <t>თერმომეტრი სპირტიანი</t>
  </si>
  <si>
    <t>მიკროშპრიცი 10 მკლ</t>
  </si>
  <si>
    <t>ნატრიუმის ბორჰიდრიდი</t>
  </si>
  <si>
    <t>ქრომატოგრაფიული სისუფთავის &gt;99%</t>
  </si>
  <si>
    <t>ქიმიურად სუფთა, 37 %-იანი</t>
  </si>
  <si>
    <t>გრადუირებული</t>
  </si>
  <si>
    <t>0-50°C , მეტალის კორპუსით</t>
  </si>
  <si>
    <t>სამედიცინო მარლა</t>
  </si>
  <si>
    <t>ბახილები</t>
  </si>
  <si>
    <t xml:space="preserve">ერთჯერადი, სამედიცინო </t>
  </si>
  <si>
    <t>სტანდარტული ხსნარი, სერთიფიკატით</t>
  </si>
  <si>
    <t>ფიქსონალი  (0.1 N / 0.05 mol/l )</t>
  </si>
  <si>
    <t>ფიქსონალი  (0.1 N / 0.02 mol/l )</t>
  </si>
  <si>
    <t>სპეციალური ჩანთა</t>
  </si>
  <si>
    <t>პლანშეტი 97 ფოსოთი,ერთჯერადი, სტერილური (IDEXX)</t>
  </si>
  <si>
    <t>პლანშეტი 51 ფოსოთი, ერთჯერადი, სტერილური (IDEXX)</t>
  </si>
  <si>
    <t>დეჰიდრატირებული  (IDEXX)</t>
  </si>
  <si>
    <t>Quanti-Tray/2000 (IDEXX)</t>
  </si>
  <si>
    <t>ამონიუმის სულფატი 500 გრ</t>
  </si>
  <si>
    <t>დიქლორმეთანი 2.5 ლ</t>
  </si>
  <si>
    <t>კრისტალიზატორი</t>
  </si>
  <si>
    <t xml:space="preserve">დეჰიდრატირებული,    შენახვის ვადა მინ. 2 წელი </t>
  </si>
  <si>
    <t>მარყუჟი 0,1მკლ</t>
  </si>
  <si>
    <t>გასაფილტრი ზედაპირი</t>
  </si>
  <si>
    <t>პიპეტის თავები 100-1000 მკლ კონტეინერით</t>
  </si>
  <si>
    <t>ერთჯერადი, სტერილური, ცალკეული შეფუთვით</t>
  </si>
  <si>
    <t>ჰალოძმარმჟავა</t>
  </si>
  <si>
    <t>PAH სტანდარტული ნიმუში</t>
  </si>
  <si>
    <t>C10- დან C40-მდე ლუწი ნახშირბადატომების შემცველი ნაჯერი ნახშირწყალბადების მიქსი,თითოეულის კონც. 2000 მგ/ლ, გაზური ქრომატოგრაფისათვის. სერთიფიკატით</t>
  </si>
  <si>
    <t xml:space="preserve">სინჯების ტრანსპორტირებისათვის. იზოთერმული , 20 ლ-ანი.  ტემპერატურის შენარჩუნების ხანგრძლივობა 24 სთ. </t>
  </si>
  <si>
    <t>პიპეტი 10 მლ (ერთჯერადი)</t>
  </si>
  <si>
    <t>ქლორორგანული პესტიციდების მიქსი.აუცილებელი კომპონენტები: ალდრინი,დიალდრინი,ჰეპტაქლორი,ჰეპტაქლორეპოქსიდი,თითოეულის კონც. 200 მგ/ლ, გაზური  ქრომატოგრაფისთვის. სერთიფიკატით (sigma)</t>
  </si>
  <si>
    <t>0.1 M.ელუენტის  კონცენტრატი იონური  ქრომატოგრაფისთვის, სერთიფიკატით (sigma)</t>
  </si>
  <si>
    <t>0.1 M. ელუენტის  კონცენტრატი იონური  ქრომატოგრაფისთვის,სერთიფიკატით (sigma)</t>
  </si>
  <si>
    <t>ნიტრიფიკაციის ჩამხშობი, 50 მლ-იანი</t>
  </si>
  <si>
    <t>ქიმიურად სუფთა, 100 გრ-ინი</t>
  </si>
  <si>
    <t>ბოროსილიკატური მინის</t>
  </si>
  <si>
    <t>ბოროსილიკატური მინის, d=220 მმ, 2.5 ლ-იანი, ტუჩიანი</t>
  </si>
  <si>
    <t xml:space="preserve">სოდა-კირიანი მინის, გრადუირებული </t>
  </si>
  <si>
    <t xml:space="preserve">A და B კომპონენტების შემცველი მინერალური ზეთების ნარევი, გაზური  ქრომატოგრაფისთვის, 2 მლ-იანი. სერთიფიკატით </t>
  </si>
  <si>
    <t>სალმონელას პოლივალენტური შრატი -vi</t>
  </si>
  <si>
    <t xml:space="preserve">Salmonella spp. აღმოსაჩენად. დეჰიდრატირებული,    შენახვის ვადა მინ. 2 წელი </t>
  </si>
  <si>
    <t xml:space="preserve">წყალში კოლიფორმების და E.coli აღმოსაჩენად. დეჰიდრატირებული (ტერგიტოლ 7 დანამატით)  შენახვის ვადა მინ. 2 წელი </t>
  </si>
  <si>
    <t xml:space="preserve">წყალში მიკრობთა რიცხვის აღმოსაჩენად. დეჰიდრატირებული  შენახვის ვადა მინ. 2 წელი </t>
  </si>
  <si>
    <t>სეროლოგიური გრადუირებული პოლისტიროლის პიპეტები. სტერილური, ცალკეული შეფუთვით</t>
  </si>
  <si>
    <t>ერთჯერადი, პოლისტიროლი</t>
  </si>
  <si>
    <t>ბოთლი ბაქტერიოლოგიური, ცეცხლგამძლე  0.5 ლ</t>
  </si>
  <si>
    <t>პიპეტი 2 მლ (ერთჯერადი)</t>
  </si>
  <si>
    <t>სამედიცინო,  96 %</t>
  </si>
  <si>
    <t>ჟ.ბ.მ.-ის აპარატის დასაკალიბრებლად,10 ცალიანი შეფუთვა; WTW Oxitop®PM 209333</t>
  </si>
  <si>
    <t>(HAA) სტანდარტული ნიმუში.აუცილებელი კომპონენტები: მონო-, დი - და ტრიქლორძმარმჟავები, ბრომქლორძმარმჟავა, ბრომდიქლორძმარმჟავა. თითოეული კომპონენტის  კონცენტრაციის დიაპაზონი  100  -2000 მგ/ლ. გაზური  ქრომატოგრაფისთვის, 1 მლ-იანი.  სერთიფიკატით</t>
  </si>
  <si>
    <t>პოლიციკლური არომატული ნახშირწყალბადების(PAH) მიქსი. აუცილებელი კომპონენტები: ბენზო(b) ფლუორანტი,  ბენზო(k) ფლუორანტი, ბენზო(ghi) პერილენი, ინდინო (1,2,3,-cd) პირენი. თითოეული კომპონენტის  კონცენტრაციის დიაპაზონი  100 -2000 მგ/ლ. გაზური  ქრომატოგრაფისთვის, 1 მლ-იანი. სერთიფიკატით</t>
  </si>
  <si>
    <t xml:space="preserve">აირადი ჰელიუმი გაზურ ქრომატოგრაფში აირმატარებლად გამოყენებისთვის; აირის შემადგენლობა ту 0271-001-45905715-02_ს მიხედვით; სისუფთავე არანაკლებ - 99,9999 %; ტენის მოცულობითი შემცველობა  - არაუმეტეს 0,0002 %; თითოეული მინარევის შემცველობა - არაუმეტეს 0,00001%;
ჰელიუმი ჩაჭირხნული უნდა იყოს არანაკლებ 40 ლიტრიანი ტევადობის ლითონის რეზერვუარში (ბალონში); წნევა რეზერვუარში 20°C_ზე ≈ 150 ბარი ±5 (153 ატმოსფერო); რეზერვუარის ორიენტაცია - ვერტიკალური, სადგამი სალტეთი; რეზერვუარი აღჭურვილი უნდა იყოს ონკანით; ხარისხი მარკის მიხედვით, არანაკლები - 6 მარკა; აირადი ჰელიუმის მოცულობა ≈ 6 მ³ ±0,3მ³; ხარისხის დამადასტურებელი სერთიფიკატით.
</t>
  </si>
  <si>
    <t>ჰელიუმის ბალონი, ჰელიუმით 99,9995%</t>
  </si>
  <si>
    <t>HPS-MS სვეტი</t>
  </si>
  <si>
    <t>ფაიფურის ჯამი</t>
  </si>
  <si>
    <t>ორთოტოლიდინი</t>
  </si>
  <si>
    <t>სპილენძის სულფატი</t>
  </si>
  <si>
    <t>ბარიუმის ქლორიდი</t>
  </si>
  <si>
    <t>ფოსფორ და აზოტორგანული პესტიციდების სტანდარტული ნიმუში</t>
  </si>
  <si>
    <t xml:space="preserve">თითოეული კომპონენტის კონცენტრაციის დიაპაზონი 100  -2000 მგ/ლ, (Agilent product Number: NPM-525B-1) , გაზური  ქრომატოგრაფისთვის, 1 მლ-იანი.სერთიფიკატით  </t>
  </si>
  <si>
    <t>წყლის ტუმბო</t>
  </si>
  <si>
    <t>წყლის საფილტრი მოწყობილობისთვის, მინის გასაფილტრი ზედაპირის შიდა  d=41მმ; გარე d=57მმ , მინის ხუფით</t>
  </si>
  <si>
    <t>ლიზინდეკარბოქსილაზას არე  500 გრ</t>
  </si>
  <si>
    <r>
      <t>წყალში</t>
    </r>
    <r>
      <rPr>
        <i/>
        <sz val="11"/>
        <rFont val="Sylfaen"/>
        <family val="1"/>
      </rPr>
      <t xml:space="preserve"> Salmonella spp.</t>
    </r>
    <r>
      <rPr>
        <sz val="11"/>
        <rFont val="Sylfaen"/>
        <family val="1"/>
      </rPr>
      <t xml:space="preserve"> აღმოსაჩენად. დეჰიდრატირებული  შენახვის ვადა მინ. 2 წელი</t>
    </r>
  </si>
  <si>
    <t>საქაროზა</t>
  </si>
  <si>
    <t>1000 გრამიანი, პარაზიტოლოგიისთვის</t>
  </si>
  <si>
    <t>პეპტონის ბუფერული წყალი  500 გრ</t>
  </si>
  <si>
    <t>ტრიპტოზა სულფიტურიTSC აგარი 500 გრ</t>
  </si>
  <si>
    <t xml:space="preserve">წყალში კლოსტრიდიას სპორების აღმოსაჩენად. დეჰიდრატირებული,   შენახვის ვადა მინ. 2 წელი </t>
  </si>
  <si>
    <t>ტრიპტონ სოიო ბულიონი 500 გრ</t>
  </si>
  <si>
    <t>რაპოპორტ–ვასილიდიასის ნიადაგი 500 გრ</t>
  </si>
  <si>
    <t>ანაერობული სისტემის გენერეტორი</t>
  </si>
  <si>
    <t xml:space="preserve">დიაპაზონი 1000 - 2000 µS/cm , 250 მლ-იანი. სერთიფიკატით </t>
  </si>
  <si>
    <t>PP, გამჭვირვალე, ავტოკლავირებადი, 200 ცალიანი შეფუთვა</t>
  </si>
  <si>
    <t xml:space="preserve">კალციუმის კარბონატი 100 გრ  </t>
  </si>
  <si>
    <t xml:space="preserve">ბრომკრეზოლ მწვანე 5 გრ   </t>
  </si>
  <si>
    <t xml:space="preserve">ვერცხლისწყლის ნიტრატის მონოჰიდრატი 25 გრ  </t>
  </si>
  <si>
    <t>ქიმიურად სუფთა</t>
  </si>
  <si>
    <t>მექანიკური 1000 - 10000 მკლ. სისწორე (Inaccuracy) 0.6 % .</t>
  </si>
  <si>
    <t>პიპეტის თავაკები 1000-10000 მკლ კონტეინერით</t>
  </si>
  <si>
    <t>პიპეტის თავაკები 1000-10000 მკლ</t>
  </si>
  <si>
    <t xml:space="preserve">ელექტროთერმომეტრი  </t>
  </si>
  <si>
    <t xml:space="preserve">პიპეტის თავაკები 500-5000 მკლ  </t>
  </si>
  <si>
    <t>ამზომი ცილინდრი 100 მლ(PMP)</t>
  </si>
  <si>
    <t xml:space="preserve">ბოთლი 500 მლ </t>
  </si>
  <si>
    <t>ქიმიურად სუფთა, o-Tolidine ≥95%, 25 გრ</t>
  </si>
  <si>
    <t>ქიმიურად სუფთა, 100 გრ-იანი</t>
  </si>
  <si>
    <t xml:space="preserve">მიკროშპრიცი 100 მკლ  </t>
  </si>
  <si>
    <t xml:space="preserve">მიკროშპრიცი 25 მკლ   </t>
  </si>
  <si>
    <t>თეთრი,მრგვალძირა. d=125 მმ;H =50 მმ</t>
  </si>
  <si>
    <t>მინის, გრადუირებული, ავტოსემპლერისათვის</t>
  </si>
  <si>
    <t>მინის, გრადუირებული</t>
  </si>
  <si>
    <t>გამჭვირვალე, A კლასის, გრადუირებული</t>
  </si>
  <si>
    <t>პოლიმერული მასალის, 4 ცალიანი ნაკრები  HACH 466004</t>
  </si>
  <si>
    <t>გარე ტემპერატურის (-50°C-დან 60°C-მდე) და შიგნით (-10°C-დან 60°C-მდე)   გასაზომად, კედელზე დასამაგრებელი, 3 მ-იანი კაბელით  სენსორით</t>
  </si>
  <si>
    <t>ინდუქციურად შეკავშირებული პლაზმის ოფტიკურ ემისიური სპექტრომეტრის ჰიდრირების მოდულის თავაკი  GLS Top Cup; iCAP 7400 ICP-OES Duo_სთან შესაბამისობაში მყოფი.</t>
  </si>
  <si>
    <t>Tapered Quartz Injector 0.75mm (EMT) _ 0.75 მმ_იანი კონუსური ტიპის ინჟექტორი, ჰიდრირების რეჟიმში მუშაობისთვის; ინდუქციურად შეკავშირებული პლაზმის ოფტიკურ ემისიური სპექტრომეტრთან,  iCAP 7400 ICP-OES Duo_სთან შესაბამისობაში მყოფი; დანიშნულება: სპრეის ფორმაში გადასული თხევადი ნიმუშის ფაკელში შეფრქვევა.</t>
  </si>
  <si>
    <t>Capillary Quartz Injector 2.0mm (EMT) – 2მმ-იანი ინჟექტორი მეტალების ანალიზისთვის;  ინდუქციურად შეკავშირებული პლაზმის ოფტიკურ ემისიური სპექტრომეტრთან,  iCAP 7400 ICP-OES Duo_სთან შესაბამისობაში მყოფი; დანიშნულება: სპრეის ფორმაში გადასული თხევადი ნიმუშის ფაკელში შეფრქვევა.</t>
  </si>
  <si>
    <t>დანიშნულება: ინჟექტორისა და ფაკელის მეტალის კორპუსის ერთმანეთთან დაკავშირება; პოლიმერული მასალისგან დამზადებული;  iCAP 7400 ICP-OES Duo_სთან შესაბამისობაში მყოფი;</t>
  </si>
  <si>
    <r>
      <t xml:space="preserve">წყალჭავლური ტუმბო; 1/2დიუმიანი (20მმ) ხრახნით; ჩაშენებული უკუსარქველით; წყლის მოხმარება: 4-12 ლ/წუთში; წნევის შექმნის შესაძლებლობა: </t>
    </r>
    <r>
      <rPr>
        <sz val="11"/>
        <rFont val="Bookman Old Style"/>
        <family val="1"/>
      </rPr>
      <t>≈</t>
    </r>
    <r>
      <rPr>
        <sz val="11"/>
        <rFont val="Sylfaen"/>
        <family val="1"/>
      </rPr>
      <t xml:space="preserve"> 16 mbar; მოსალოდნელი ზომები: სიგრძე </t>
    </r>
    <r>
      <rPr>
        <sz val="11"/>
        <rFont val="Bookman Old Style"/>
        <family val="1"/>
      </rPr>
      <t>≈</t>
    </r>
    <r>
      <rPr>
        <sz val="11"/>
        <rFont val="Sylfaen"/>
        <family val="1"/>
      </rPr>
      <t xml:space="preserve"> 185მმ, სიგანე 80მმ; მოსალოდნელი წონა: </t>
    </r>
    <r>
      <rPr>
        <sz val="11"/>
        <rFont val="Bookman Old Style"/>
        <family val="1"/>
      </rPr>
      <t>≈</t>
    </r>
    <r>
      <rPr>
        <sz val="11"/>
        <rFont val="Sylfaen"/>
        <family val="1"/>
      </rPr>
      <t xml:space="preserve"> 250 გ; შემწოვი შტუცერის დიამეტრი: </t>
    </r>
    <r>
      <rPr>
        <sz val="11"/>
        <rFont val="Bookman Old Style"/>
        <family val="1"/>
      </rPr>
      <t>≈</t>
    </r>
    <r>
      <rPr>
        <sz val="11"/>
        <rFont val="Sylfaen"/>
        <family val="1"/>
      </rPr>
      <t xml:space="preserve"> 9-14 mm (კონუსური).</t>
    </r>
  </si>
  <si>
    <t>PP, გამჭვირვალე, ავტოკლავირებადი.  სადგამით ≈ 30 ცალიანი</t>
  </si>
  <si>
    <t>100 გრ-იანი შეფუთვა</t>
  </si>
  <si>
    <t>PP, ავტოკლავირებადი. პიპეტის თავები შეფუთვა ≈ 96 ცალიანი</t>
  </si>
  <si>
    <t>ხის , სტერილური,  ≈ 15*2 სმ</t>
  </si>
  <si>
    <t>ანაერობული  გარემოს შემქმნელი</t>
  </si>
  <si>
    <t>კომპარატორი (ქლოროსკოპი) წყალში ქლორის განსაზღვრისთვის; ორთოტოლიდინით განსაზღვრის რეჟიმით; პოლიმერული მასალისგან დამზადებული კორპუსით; ორი განყოფილებით, ერთი ნიმუშის განყოფილება, მეორე შესადარებელი განყოფილება; ორთოტოლიდინის რეაგენტით; საწმენდი ჯაგრისით; გაზომვის დიაპაზონი: 0.1 - 1 მგ/ლ.</t>
  </si>
  <si>
    <t>სალმონელას აღმოსაჩენად. ≈ 3 მლ ამპულა</t>
  </si>
  <si>
    <t>სალმონელას აღმოსაჩენად. ≈ 3 მლ  ამპულა</t>
  </si>
  <si>
    <t>მიულერ-კაუფმანის დანამატი 5-10 მლ. ამპულა</t>
  </si>
  <si>
    <t>ინდიკატორული ქაღალდი. 100 ცალიანი</t>
  </si>
  <si>
    <t>სვეტი გაზური  ქრომატოგრაფისთვის , HP-5ms,სიგრძე 30 მ, დიამეტრი 0.25 მმ,Film 0.25 µm, 7 დიუმიანი კორპუსით. ტემპერატურული ინტერვალი -60 დან 350 °C. გაზურ ქრომატოგრაფ Agilent 7890_თან შესაბამისობაში მყოფი.</t>
  </si>
  <si>
    <t>ერთჯერადი,ავტოკლავირებადი (138  °C  ) . საერთო მოცულობა ≈ 34 ლ</t>
  </si>
  <si>
    <t>ერთჯერადი, ავტოკლავირებადი . საერთო მოცულობა  ≈ 8 ლ</t>
  </si>
  <si>
    <t>წებოვანი,ავტოკლავირებადი  ≈ 50 მ-იანი ხვეული</t>
  </si>
  <si>
    <t>ერთჯერადი , პოლისტიროლის , ანტისტატიკი, 500 ცალიანი შეფუთვა.  ≈ 85 x 85 მმ</t>
  </si>
  <si>
    <t xml:space="preserve">არასტერილური,  სიგანე ≈ 90სმ, ≈ 5 მეტრიანი </t>
  </si>
  <si>
    <t>HACH . დიაპაზონი ≈ 0.3 - 15.0 მგ/ლ O2 (25 ტესტი)</t>
  </si>
  <si>
    <t>ქიმიურად სუფთა, ხუთწყლიანი, 100 გრ-იანი</t>
  </si>
  <si>
    <t xml:space="preserve">მართკუთხა , DR 6000-ისთვის, 50 მმ </t>
  </si>
  <si>
    <t>მულტიელემენტური ანიონური სტანდარტული ნიმუში</t>
  </si>
  <si>
    <t>მიქსი - F-5 მგ/ლ, Cl-10 მგ/ლ, NO2-25მგ/ლ, NO3-15მგ/ლ, PO4-40მგ/ლ, SO4- 30 მგ/ლ, მატრიცა H2O. 100 მლ, სერთიფიკატით</t>
  </si>
  <si>
    <t xml:space="preserve">მულტიელემენტური სტანდარტული ნიმუში </t>
  </si>
  <si>
    <t>მიქსი-Al,As,B,Ba,Cd,Mg,Ca,Fe,Cu,Cr,Ni,Pb,Sb,Zn,Se,Mo,Mn,Na,Sr,Be. მატრიცა 5% HNO3-ში , ICP-OES-თვის. 100 მგ/ლ 100 მლ. სერთიფიკატით</t>
  </si>
  <si>
    <t>ამონიუმის სტანდარტული ნიმუში</t>
  </si>
  <si>
    <t xml:space="preserve">ნიტრატის სტანდარტული ნიმუში </t>
  </si>
  <si>
    <t xml:space="preserve">მინერალური ზეთების ნარევი  </t>
  </si>
  <si>
    <t xml:space="preserve">ნიტრიტის სტანდარტული ნიმუში </t>
  </si>
  <si>
    <t>ჟანგბადის ქიმიური მოხმარების სტანდარტული ნიმუში</t>
  </si>
  <si>
    <t>ვერცხლისწყლის სტანდარტული ნიმუში</t>
  </si>
  <si>
    <t>ადვილადაქროლადი ნივთიერებების სტანდარტული ნიმუში</t>
  </si>
  <si>
    <t>99,99%  სისუფთავის ქლოროფორმის შემცველი, 5 მლ, გაზური ქრომატოგრაფისათვის, სერთიფიკატით .</t>
  </si>
  <si>
    <t>ქიმიურად სუფთა, &gt;98.5 %</t>
  </si>
  <si>
    <t xml:space="preserve">ინჟექტორი ჰიდრირებისთვის </t>
  </si>
  <si>
    <t xml:space="preserve">ინჟექტორი          </t>
  </si>
  <si>
    <t xml:space="preserve">ინჟექტორის დამჭერი        </t>
  </si>
  <si>
    <t xml:space="preserve">კომპარატორი      </t>
  </si>
  <si>
    <t>ბოროსილიკატური მინის, ხრახნიანი სახურავით, 250 მლ–იანი, ავტოკლავირებადი 121°C</t>
  </si>
  <si>
    <t xml:space="preserve">ერლენმეიერის კოლბა  </t>
  </si>
  <si>
    <t>საწვეთური</t>
  </si>
  <si>
    <t>მუქი ფერის მინის, მილესილსაცობიანი, მინის პიპეტით, რეზინის დგუშით, 50 მლ</t>
  </si>
  <si>
    <t>PP,  გაუმჭვირვალე, 50 მლ-იანი მიხრახნილთავიანი ბოთლის სახურავი</t>
  </si>
  <si>
    <t xml:space="preserve">ბოთლის საწვეთური   </t>
  </si>
  <si>
    <t xml:space="preserve">მინის კიუვეტი </t>
  </si>
  <si>
    <t xml:space="preserve">ტუბი სახურავით  </t>
  </si>
  <si>
    <t xml:space="preserve">ტუბი </t>
  </si>
  <si>
    <t>1000 მგ/ლ,100 მლ სერთიფიკატით</t>
  </si>
  <si>
    <t>გახსნილი 10% HNO3-ში, 1000 მგ/ლ, 100 მლ, ICP-OES; სერთიფიკატით</t>
  </si>
  <si>
    <t xml:space="preserve">მიკროპიპეტი  </t>
  </si>
  <si>
    <t>PE, ფართოყელიანი, მიხრახნილთავიანი თავსახურით</t>
  </si>
  <si>
    <t>აითემის კოდები</t>
  </si>
  <si>
    <t>Q05A-42567</t>
  </si>
  <si>
    <t>Q05A-42566</t>
  </si>
  <si>
    <t>Q05A-45263</t>
  </si>
  <si>
    <t>Q05A-30138</t>
  </si>
  <si>
    <t>Q05A-27852</t>
  </si>
  <si>
    <t>Q05A-27853</t>
  </si>
  <si>
    <t>Q05A-27921</t>
  </si>
  <si>
    <t>Q05A-42502</t>
  </si>
  <si>
    <t>Q05A-42503</t>
  </si>
  <si>
    <t>Q05A-42506</t>
  </si>
  <si>
    <t>Q05A-25741</t>
  </si>
  <si>
    <t>Q05A-25763</t>
  </si>
  <si>
    <t>Q05A-25762</t>
  </si>
  <si>
    <t>Q05A-30199</t>
  </si>
  <si>
    <t>Q05A-30201</t>
  </si>
  <si>
    <t>Q05A-46141</t>
  </si>
  <si>
    <t>Q05A-30105</t>
  </si>
  <si>
    <t>Q05A-25744</t>
  </si>
  <si>
    <t>Q05A-45249</t>
  </si>
  <si>
    <t>Q05A-23498</t>
  </si>
  <si>
    <t>Q05A-30148</t>
  </si>
  <si>
    <t>Q05A-27893</t>
  </si>
  <si>
    <t>Q05A-42501</t>
  </si>
  <si>
    <t>Q05A-42499</t>
  </si>
  <si>
    <t>Q05A-30129</t>
  </si>
  <si>
    <t>Q05A-27847</t>
  </si>
  <si>
    <t>Q05A-27796</t>
  </si>
  <si>
    <t>Q05A-27897</t>
  </si>
  <si>
    <t>Q05A-53763</t>
  </si>
  <si>
    <t>Q05A-26829</t>
  </si>
  <si>
    <t>Q05A-30137</t>
  </si>
  <si>
    <t>Q05A-53890</t>
  </si>
  <si>
    <t>Q02A-53882</t>
  </si>
  <si>
    <t>Q05A-25761</t>
  </si>
  <si>
    <t>Q05A-25745</t>
  </si>
  <si>
    <t>Q05A-30177</t>
  </si>
  <si>
    <t>Q05A-30178</t>
  </si>
  <si>
    <t>Q05A-30141</t>
  </si>
  <si>
    <t>Q05A-60751</t>
  </si>
  <si>
    <t>N10A-27393</t>
  </si>
  <si>
    <t>Q04A-60890</t>
  </si>
  <si>
    <t>Q03A-60887</t>
  </si>
  <si>
    <t>Q04A-27784</t>
  </si>
  <si>
    <t>Q04A-60753</t>
  </si>
  <si>
    <t>Q04A-60754</t>
  </si>
  <si>
    <t>Q04A-60755</t>
  </si>
  <si>
    <t>Q04A-60756</t>
  </si>
  <si>
    <t>Q02A-60757</t>
  </si>
  <si>
    <t>D15A-21557</t>
  </si>
  <si>
    <t>Q05A-42611</t>
  </si>
  <si>
    <t>Q05A-42612</t>
  </si>
  <si>
    <t>Q05A-47699</t>
  </si>
  <si>
    <t>Q05A-47700</t>
  </si>
  <si>
    <t>Q05A-47608</t>
  </si>
  <si>
    <t>N00A-47600</t>
  </si>
  <si>
    <t>Q05A-45253</t>
  </si>
  <si>
    <t>Q05A-25797</t>
  </si>
  <si>
    <t>Q05A-25796</t>
  </si>
  <si>
    <t>Q05A-30492</t>
  </si>
  <si>
    <t>Q05A-14205</t>
  </si>
  <si>
    <t>Q05A-25893</t>
  </si>
  <si>
    <t>Q05A-25818</t>
  </si>
  <si>
    <t>Q05A-42510</t>
  </si>
  <si>
    <t>Q05A-23316</t>
  </si>
  <si>
    <t>Q05A-25926</t>
  </si>
  <si>
    <t>Q05A-27844</t>
  </si>
  <si>
    <t>Q05A-45271</t>
  </si>
  <si>
    <t>Q05A-25915</t>
  </si>
  <si>
    <t>Q05A-25922</t>
  </si>
  <si>
    <t>Q05A-30351</t>
  </si>
  <si>
    <t>Q05A-25686</t>
  </si>
  <si>
    <t>Q05A-42591</t>
  </si>
  <si>
    <t>Q05A-45252</t>
  </si>
  <si>
    <t>Q05A-42590</t>
  </si>
  <si>
    <t>Q05A-25697</t>
  </si>
  <si>
    <t>Q05A-25699</t>
  </si>
  <si>
    <t>Q05A-17835</t>
  </si>
  <si>
    <t>Q05A-42613</t>
  </si>
  <si>
    <t>Q05A-42614</t>
  </si>
  <si>
    <t>Q05A-42616</t>
  </si>
  <si>
    <t>Q05A-27925</t>
  </si>
  <si>
    <t>Q05A-42569</t>
  </si>
  <si>
    <t>Q05A-42568</t>
  </si>
  <si>
    <t>Q05A-17840</t>
  </si>
  <si>
    <t>Q05A-25714</t>
  </si>
  <si>
    <t>Q05A-27916</t>
  </si>
  <si>
    <t>Q05A-27917</t>
  </si>
  <si>
    <t>Q05A-42593</t>
  </si>
  <si>
    <t>Q05A-42592</t>
  </si>
  <si>
    <t>Q05A-27928</t>
  </si>
  <si>
    <t>მატრიცა H2O, 1000 მგ/ლ, 100 მლ, სერთიფიკატით</t>
  </si>
  <si>
    <t>B კლასი, PE  500 მლ-იანი რეზერვუარით(დანაყოფის ფასი 0.05 მლ;სიზუსტე ±0.015 მლ)</t>
  </si>
  <si>
    <t>მინის 15 მლ-იანი, თავსახურით, ცენტრიფუგისთვის.</t>
  </si>
  <si>
    <t xml:space="preserve">ISO, ავტოკლავირებადი 121°C , ბოროსილიკატის, მიხრახნილი ლურჯი PP თავსახურით, მინის, გრადუირებული </t>
  </si>
  <si>
    <t>Q05A-60885</t>
  </si>
  <si>
    <t>Q05A-47638</t>
  </si>
  <si>
    <t>Q05A-53786</t>
  </si>
  <si>
    <t>Q02A-56870</t>
  </si>
  <si>
    <t>Q04A-42484</t>
  </si>
  <si>
    <t>Q05A-45255</t>
  </si>
  <si>
    <t>Q05A-45272</t>
  </si>
  <si>
    <t>100 მგ/ლ-იანი 100 მლ, სერთიფიკატით</t>
  </si>
  <si>
    <t xml:space="preserve">ჰიდრიდული მოდულის დეტალი B5:G5   </t>
  </si>
  <si>
    <t xml:space="preserve">ერთ ფასი ლარი დღგ-ს ჩთ </t>
  </si>
  <si>
    <t xml:space="preserve">სულ ფასი ლარი დღგ-ს ჩთ </t>
  </si>
  <si>
    <t>კოდი/ლინკი</t>
  </si>
  <si>
    <t>შენიშვნა</t>
  </si>
  <si>
    <t>მოწოდება 2 ეტაპად - ნახევარ-ნახევარი რაოდ, დაახ  6 თვეში ერთხელ</t>
  </si>
  <si>
    <t>დანართი N1 - ქიმიური რეაქტივები</t>
  </si>
  <si>
    <t>დანართი N2 - დამხმარე მოწყობილობა</t>
  </si>
  <si>
    <t>დანართი N3 - სახარჯი მასალა</t>
  </si>
  <si>
    <t>დანართი N4 - ლაბორატორიული ჭურჭელი</t>
  </si>
  <si>
    <t>დანართი N5 - მიკრობიოლოგიური ნიადაგები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</si>
</sst>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Sylfaen"/>
      <family val="1"/>
    </font>
    <font>
      <sz val="11"/>
      <color theme="1"/>
      <name val="Sylfaen"/>
      <family val="1"/>
    </font>
    <font>
      <i/>
      <sz val="11"/>
      <color rgb="FF7F7F7F"/>
      <name val="Calibri"/>
      <family val="2"/>
      <scheme val="minor"/>
    </font>
    <font>
      <b/>
      <sz val="11"/>
      <name val="Sylfaen"/>
      <family val="1"/>
    </font>
    <font>
      <u/>
      <sz val="11"/>
      <color theme="10"/>
      <name val="Calibri"/>
      <family val="2"/>
      <scheme val="minor"/>
    </font>
    <font>
      <i/>
      <sz val="11"/>
      <name val="Sylfaen"/>
      <family val="1"/>
    </font>
    <font>
      <sz val="11"/>
      <color theme="1"/>
      <name val="Calibri"/>
      <family val="2"/>
      <scheme val="minor"/>
    </font>
    <font>
      <sz val="11"/>
      <name val="Bookman Old Style"/>
      <family val="1"/>
    </font>
    <font>
      <sz val="11"/>
      <name val="Calibri"/>
      <family val="2"/>
      <scheme val="minor"/>
    </font>
    <font>
      <b/>
      <sz val="10"/>
      <name val="Sylfaen"/>
      <family val="1"/>
    </font>
    <font>
      <sz val="10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84">
    <xf numFmtId="0" fontId="0" fillId="0" borderId="0" xfId="0"/>
    <xf numFmtId="0" fontId="5" fillId="0" borderId="4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/>
    </xf>
    <xf numFmtId="9" fontId="2" fillId="0" borderId="1" xfId="4" applyFont="1" applyFill="1" applyBorder="1"/>
    <xf numFmtId="49" fontId="2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wrapText="1"/>
    </xf>
    <xf numFmtId="0" fontId="2" fillId="0" borderId="1" xfId="0" applyFont="1" applyFill="1" applyBorder="1" applyProtection="1"/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2" borderId="5" xfId="1" applyFont="1" applyFill="1" applyBorder="1"/>
    <xf numFmtId="0" fontId="2" fillId="0" borderId="1" xfId="0" applyFont="1" applyBorder="1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10" fillId="0" borderId="0" xfId="0" applyFont="1"/>
    <xf numFmtId="0" fontId="2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 applyProtection="1"/>
    <xf numFmtId="0" fontId="2" fillId="0" borderId="1" xfId="0" applyFont="1" applyFill="1" applyBorder="1" applyAlignment="1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/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top" wrapText="1"/>
    </xf>
    <xf numFmtId="0" fontId="2" fillId="0" borderId="1" xfId="2" applyFont="1" applyFill="1" applyBorder="1" applyAlignment="1">
      <alignment wrapText="1"/>
    </xf>
    <xf numFmtId="0" fontId="5" fillId="0" borderId="1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0" fontId="5" fillId="0" borderId="1" xfId="0" applyFont="1" applyFill="1" applyBorder="1"/>
    <xf numFmtId="0" fontId="2" fillId="0" borderId="2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2" fillId="0" borderId="1" xfId="3" applyFont="1" applyFill="1" applyBorder="1"/>
    <xf numFmtId="0" fontId="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/>
    </xf>
    <xf numFmtId="0" fontId="2" fillId="3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49" fontId="3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</cellXfs>
  <cellStyles count="5">
    <cellStyle name="Explanatory Text" xfId="2" builtinId="53"/>
    <cellStyle name="Hyperlink" xfId="3" builtinId="8"/>
    <cellStyle name="Normal" xfId="0" builtinId="0"/>
    <cellStyle name="Normal 2" xfId="1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\laboratoria\&#4305;&#4312;&#4323;&#4335;&#4308;&#4322;&#4312;\2015\&#4305;&#4312;&#4323;&#4335;&#4308;&#4322;&#4312;%202014%20&#4314;&#4304;&#4305;&#4317;&#4320;&#4304;&#4322;&#4317;&#4320;&#4312;&#4304;(&#4304;&#4334;&#4304;&#4314;&#431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სია"/>
      <sheetName val="Sheet3"/>
      <sheetName val="Sheet1"/>
      <sheetName val="Sheet2"/>
    </sheetNames>
    <sheetDataSet>
      <sheetData sheetId="0">
        <row r="55">
          <cell r="G55" t="str">
            <v>ცალი</v>
          </cell>
        </row>
        <row r="56">
          <cell r="G56" t="str">
            <v>კოლოფი</v>
          </cell>
        </row>
        <row r="57">
          <cell r="G57" t="str">
            <v>კომპლექტი</v>
          </cell>
        </row>
        <row r="58">
          <cell r="G58" t="str">
            <v>კგ</v>
          </cell>
        </row>
        <row r="59">
          <cell r="G59" t="str">
            <v>ლიტრი</v>
          </cell>
        </row>
        <row r="60">
          <cell r="G60" t="str">
            <v>მ3</v>
          </cell>
        </row>
        <row r="61">
          <cell r="G61" t="str">
            <v>სხვა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A2" sqref="A2"/>
    </sheetView>
  </sheetViews>
  <sheetFormatPr defaultColWidth="8.75" defaultRowHeight="15" x14ac:dyDescent="0.25"/>
  <cols>
    <col min="1" max="1" width="4.75" style="13" customWidth="1"/>
    <col min="2" max="2" width="20" style="18" customWidth="1"/>
    <col min="3" max="3" width="53.625" style="12" customWidth="1"/>
    <col min="4" max="4" width="66.5" style="12" customWidth="1"/>
    <col min="5" max="5" width="15" style="12" customWidth="1"/>
    <col min="6" max="6" width="13.25" style="14" customWidth="1"/>
    <col min="7" max="7" width="20" style="18" customWidth="1"/>
    <col min="8" max="8" width="18.75" style="12" customWidth="1"/>
    <col min="9" max="16384" width="8.75" style="12"/>
  </cols>
  <sheetData>
    <row r="1" spans="1:10" ht="32.65" customHeight="1" thickBot="1" x14ac:dyDescent="0.3">
      <c r="A1" s="71" t="s">
        <v>332</v>
      </c>
      <c r="B1" s="71"/>
      <c r="C1" s="71"/>
      <c r="D1" s="71"/>
      <c r="E1" s="71"/>
      <c r="F1" s="71"/>
    </row>
    <row r="2" spans="1:10" s="15" customFormat="1" ht="34.15" customHeight="1" x14ac:dyDescent="0.25">
      <c r="A2" s="5" t="s">
        <v>0</v>
      </c>
      <c r="B2" s="51" t="s">
        <v>223</v>
      </c>
      <c r="C2" s="37" t="s">
        <v>1</v>
      </c>
      <c r="D2" s="37" t="s">
        <v>2</v>
      </c>
      <c r="E2" s="38" t="s">
        <v>29</v>
      </c>
      <c r="F2" s="20" t="s">
        <v>30</v>
      </c>
      <c r="G2" s="20" t="s">
        <v>327</v>
      </c>
      <c r="H2" s="20" t="s">
        <v>328</v>
      </c>
      <c r="I2" s="64" t="s">
        <v>329</v>
      </c>
      <c r="J2" s="64" t="s">
        <v>330</v>
      </c>
    </row>
    <row r="3" spans="1:10" ht="30" x14ac:dyDescent="0.25">
      <c r="A3" s="3">
        <v>1</v>
      </c>
      <c r="B3" s="8" t="s">
        <v>224</v>
      </c>
      <c r="C3" s="8" t="s">
        <v>3</v>
      </c>
      <c r="D3" s="17" t="s">
        <v>64</v>
      </c>
      <c r="E3" s="10" t="s">
        <v>11</v>
      </c>
      <c r="F3" s="3">
        <v>12</v>
      </c>
      <c r="G3" s="9"/>
      <c r="H3" s="9">
        <f>G3*F3</f>
        <v>0</v>
      </c>
      <c r="I3" s="2"/>
      <c r="J3" s="2"/>
    </row>
    <row r="4" spans="1:10" ht="30" x14ac:dyDescent="0.25">
      <c r="A4" s="3">
        <v>2</v>
      </c>
      <c r="B4" s="8" t="s">
        <v>225</v>
      </c>
      <c r="C4" s="8" t="s">
        <v>4</v>
      </c>
      <c r="D4" s="17" t="s">
        <v>65</v>
      </c>
      <c r="E4" s="10" t="s">
        <v>11</v>
      </c>
      <c r="F4" s="3">
        <v>2</v>
      </c>
      <c r="G4" s="9"/>
      <c r="H4" s="9">
        <f t="shared" ref="H4:H6" si="0">G4*F4</f>
        <v>0</v>
      </c>
      <c r="I4" s="2"/>
      <c r="J4" s="2"/>
    </row>
    <row r="5" spans="1:10" ht="17.25" customHeight="1" x14ac:dyDescent="0.25">
      <c r="A5" s="3">
        <v>3</v>
      </c>
      <c r="B5" s="8" t="s">
        <v>226</v>
      </c>
      <c r="C5" s="8" t="s">
        <v>5</v>
      </c>
      <c r="D5" s="24" t="s">
        <v>107</v>
      </c>
      <c r="E5" s="10" t="s">
        <v>11</v>
      </c>
      <c r="F5" s="3">
        <v>2</v>
      </c>
      <c r="G5" s="9"/>
      <c r="H5" s="9">
        <f t="shared" si="0"/>
        <v>0</v>
      </c>
      <c r="I5" s="2"/>
      <c r="J5" s="2"/>
    </row>
    <row r="6" spans="1:10" ht="16.5" customHeight="1" x14ac:dyDescent="0.25">
      <c r="A6" s="3">
        <v>4</v>
      </c>
      <c r="B6" s="8" t="s">
        <v>227</v>
      </c>
      <c r="C6" s="2" t="s">
        <v>6</v>
      </c>
      <c r="D6" s="2" t="s">
        <v>121</v>
      </c>
      <c r="E6" s="10" t="s">
        <v>11</v>
      </c>
      <c r="F6" s="3">
        <v>25</v>
      </c>
      <c r="G6" s="9"/>
      <c r="H6" s="9">
        <f t="shared" si="0"/>
        <v>0</v>
      </c>
      <c r="I6" s="2"/>
      <c r="J6" s="2"/>
    </row>
    <row r="7" spans="1:10" ht="30" x14ac:dyDescent="0.25">
      <c r="A7" s="3">
        <v>5</v>
      </c>
      <c r="B7" s="41" t="s">
        <v>228</v>
      </c>
      <c r="C7" s="8" t="s">
        <v>7</v>
      </c>
      <c r="D7" s="11" t="s">
        <v>105</v>
      </c>
      <c r="E7" s="10" t="s">
        <v>11</v>
      </c>
      <c r="F7" s="3">
        <v>1</v>
      </c>
      <c r="G7" s="9"/>
      <c r="H7" s="9">
        <f t="shared" ref="H7:H45" si="1">G7*F7</f>
        <v>0</v>
      </c>
      <c r="I7" s="2"/>
      <c r="J7" s="2"/>
    </row>
    <row r="8" spans="1:10" ht="30" x14ac:dyDescent="0.25">
      <c r="A8" s="3">
        <v>6</v>
      </c>
      <c r="B8" s="41" t="s">
        <v>229</v>
      </c>
      <c r="C8" s="8" t="s">
        <v>8</v>
      </c>
      <c r="D8" s="11" t="s">
        <v>106</v>
      </c>
      <c r="E8" s="10" t="s">
        <v>11</v>
      </c>
      <c r="F8" s="3">
        <v>1</v>
      </c>
      <c r="G8" s="9"/>
      <c r="H8" s="9">
        <f t="shared" si="1"/>
        <v>0</v>
      </c>
      <c r="I8" s="2"/>
      <c r="J8" s="2"/>
    </row>
    <row r="9" spans="1:10" ht="30" x14ac:dyDescent="0.25">
      <c r="A9" s="3">
        <v>7</v>
      </c>
      <c r="B9" s="41" t="s">
        <v>230</v>
      </c>
      <c r="C9" s="8" t="s">
        <v>193</v>
      </c>
      <c r="D9" s="11" t="s">
        <v>194</v>
      </c>
      <c r="E9" s="10" t="s">
        <v>11</v>
      </c>
      <c r="F9" s="3">
        <v>1</v>
      </c>
      <c r="G9" s="9"/>
      <c r="H9" s="9">
        <f t="shared" si="1"/>
        <v>0</v>
      </c>
      <c r="I9" s="2"/>
      <c r="J9" s="2"/>
    </row>
    <row r="10" spans="1:10" ht="16.5" customHeight="1" x14ac:dyDescent="0.25">
      <c r="A10" s="3">
        <v>8</v>
      </c>
      <c r="B10" s="41" t="s">
        <v>231</v>
      </c>
      <c r="C10" s="40" t="s">
        <v>57</v>
      </c>
      <c r="D10" s="2" t="s">
        <v>83</v>
      </c>
      <c r="E10" s="10" t="s">
        <v>11</v>
      </c>
      <c r="F10" s="3">
        <v>1</v>
      </c>
      <c r="G10" s="9"/>
      <c r="H10" s="9">
        <f t="shared" si="1"/>
        <v>0</v>
      </c>
      <c r="I10" s="2"/>
      <c r="J10" s="2"/>
    </row>
    <row r="11" spans="1:10" ht="18" customHeight="1" x14ac:dyDescent="0.25">
      <c r="A11" s="3">
        <v>9</v>
      </c>
      <c r="B11" s="41" t="s">
        <v>232</v>
      </c>
      <c r="C11" s="41" t="s">
        <v>58</v>
      </c>
      <c r="D11" s="2" t="s">
        <v>83</v>
      </c>
      <c r="E11" s="10" t="s">
        <v>11</v>
      </c>
      <c r="F11" s="3">
        <v>1</v>
      </c>
      <c r="G11" s="9"/>
      <c r="H11" s="9">
        <f t="shared" si="1"/>
        <v>0</v>
      </c>
      <c r="I11" s="2"/>
      <c r="J11" s="2"/>
    </row>
    <row r="12" spans="1:10" ht="17.649999999999999" customHeight="1" x14ac:dyDescent="0.25">
      <c r="A12" s="3">
        <v>10</v>
      </c>
      <c r="B12" s="41" t="s">
        <v>233</v>
      </c>
      <c r="C12" s="41" t="s">
        <v>59</v>
      </c>
      <c r="D12" s="2" t="s">
        <v>83</v>
      </c>
      <c r="E12" s="10" t="s">
        <v>11</v>
      </c>
      <c r="F12" s="3">
        <v>1</v>
      </c>
      <c r="G12" s="9"/>
      <c r="H12" s="9">
        <f t="shared" si="1"/>
        <v>0</v>
      </c>
      <c r="I12" s="2"/>
      <c r="J12" s="2"/>
    </row>
    <row r="13" spans="1:10" ht="18" customHeight="1" x14ac:dyDescent="0.25">
      <c r="A13" s="3">
        <v>11</v>
      </c>
      <c r="B13" s="41" t="s">
        <v>234</v>
      </c>
      <c r="C13" s="40" t="s">
        <v>53</v>
      </c>
      <c r="D13" s="2" t="s">
        <v>83</v>
      </c>
      <c r="E13" s="10" t="s">
        <v>11</v>
      </c>
      <c r="F13" s="3">
        <v>1</v>
      </c>
      <c r="G13" s="9"/>
      <c r="H13" s="9">
        <f t="shared" si="1"/>
        <v>0</v>
      </c>
      <c r="I13" s="2"/>
      <c r="J13" s="2"/>
    </row>
    <row r="14" spans="1:10" ht="63" customHeight="1" x14ac:dyDescent="0.25">
      <c r="A14" s="3">
        <v>12</v>
      </c>
      <c r="B14" s="48" t="s">
        <v>235</v>
      </c>
      <c r="C14" s="42" t="s">
        <v>9</v>
      </c>
      <c r="D14" s="11" t="s">
        <v>104</v>
      </c>
      <c r="E14" s="10" t="s">
        <v>11</v>
      </c>
      <c r="F14" s="3">
        <v>2</v>
      </c>
      <c r="G14" s="9"/>
      <c r="H14" s="9">
        <f t="shared" si="1"/>
        <v>0</v>
      </c>
      <c r="I14" s="2"/>
      <c r="J14" s="2"/>
    </row>
    <row r="15" spans="1:10" ht="46.5" customHeight="1" x14ac:dyDescent="0.25">
      <c r="A15" s="3">
        <v>13</v>
      </c>
      <c r="B15" s="48" t="s">
        <v>236</v>
      </c>
      <c r="C15" s="42" t="s">
        <v>10</v>
      </c>
      <c r="D15" s="11" t="s">
        <v>101</v>
      </c>
      <c r="E15" s="10" t="s">
        <v>11</v>
      </c>
      <c r="F15" s="3">
        <v>2</v>
      </c>
      <c r="G15" s="9"/>
      <c r="H15" s="9">
        <f t="shared" si="1"/>
        <v>0</v>
      </c>
      <c r="I15" s="2"/>
      <c r="J15" s="2"/>
    </row>
    <row r="16" spans="1:10" x14ac:dyDescent="0.25">
      <c r="A16" s="3">
        <v>14</v>
      </c>
      <c r="B16" s="41" t="s">
        <v>237</v>
      </c>
      <c r="C16" s="2" t="s">
        <v>37</v>
      </c>
      <c r="D16" s="2" t="s">
        <v>38</v>
      </c>
      <c r="E16" s="10" t="s">
        <v>11</v>
      </c>
      <c r="F16" s="3">
        <v>1</v>
      </c>
      <c r="G16" s="9"/>
      <c r="H16" s="9">
        <f t="shared" si="1"/>
        <v>0</v>
      </c>
      <c r="I16" s="2"/>
      <c r="J16" s="2"/>
    </row>
    <row r="17" spans="1:10" x14ac:dyDescent="0.25">
      <c r="A17" s="3">
        <v>15</v>
      </c>
      <c r="B17" s="41" t="s">
        <v>238</v>
      </c>
      <c r="C17" s="2" t="s">
        <v>39</v>
      </c>
      <c r="D17" s="2" t="s">
        <v>38</v>
      </c>
      <c r="E17" s="10" t="s">
        <v>11</v>
      </c>
      <c r="F17" s="3">
        <v>1</v>
      </c>
      <c r="G17" s="9"/>
      <c r="H17" s="9">
        <f t="shared" si="1"/>
        <v>0</v>
      </c>
      <c r="I17" s="2"/>
      <c r="J17" s="2"/>
    </row>
    <row r="18" spans="1:10" ht="30" x14ac:dyDescent="0.25">
      <c r="A18" s="3">
        <v>16</v>
      </c>
      <c r="B18" s="48" t="s">
        <v>239</v>
      </c>
      <c r="C18" s="26" t="s">
        <v>56</v>
      </c>
      <c r="D18" s="16" t="s">
        <v>122</v>
      </c>
      <c r="E18" s="10" t="s">
        <v>11</v>
      </c>
      <c r="F18" s="3">
        <v>1</v>
      </c>
      <c r="G18" s="9"/>
      <c r="H18" s="9">
        <f t="shared" si="1"/>
        <v>0</v>
      </c>
      <c r="I18" s="2"/>
      <c r="J18" s="2"/>
    </row>
    <row r="19" spans="1:10" x14ac:dyDescent="0.25">
      <c r="A19" s="3">
        <v>17</v>
      </c>
      <c r="B19" s="41" t="s">
        <v>240</v>
      </c>
      <c r="C19" s="2" t="s">
        <v>40</v>
      </c>
      <c r="D19" s="2" t="s">
        <v>77</v>
      </c>
      <c r="E19" s="10" t="s">
        <v>11</v>
      </c>
      <c r="F19" s="3">
        <v>1</v>
      </c>
      <c r="G19" s="9"/>
      <c r="H19" s="9">
        <f t="shared" si="1"/>
        <v>0</v>
      </c>
      <c r="I19" s="2"/>
      <c r="J19" s="2"/>
    </row>
    <row r="20" spans="1:10" ht="43.5" customHeight="1" x14ac:dyDescent="0.25">
      <c r="A20" s="3">
        <v>18</v>
      </c>
      <c r="B20" s="48" t="s">
        <v>241</v>
      </c>
      <c r="C20" s="8" t="s">
        <v>195</v>
      </c>
      <c r="D20" s="17" t="s">
        <v>196</v>
      </c>
      <c r="E20" s="10" t="s">
        <v>11</v>
      </c>
      <c r="F20" s="3">
        <v>1</v>
      </c>
      <c r="G20" s="9"/>
      <c r="H20" s="9">
        <f t="shared" si="1"/>
        <v>0</v>
      </c>
      <c r="I20" s="2"/>
      <c r="J20" s="2"/>
    </row>
    <row r="21" spans="1:10" x14ac:dyDescent="0.25">
      <c r="A21" s="3">
        <v>19</v>
      </c>
      <c r="B21" s="41" t="s">
        <v>242</v>
      </c>
      <c r="C21" s="16" t="s">
        <v>54</v>
      </c>
      <c r="D21" s="2" t="s">
        <v>146</v>
      </c>
      <c r="E21" s="10" t="s">
        <v>11</v>
      </c>
      <c r="F21" s="3">
        <v>1</v>
      </c>
      <c r="G21" s="9"/>
      <c r="H21" s="9">
        <f t="shared" si="1"/>
        <v>0</v>
      </c>
      <c r="I21" s="2"/>
      <c r="J21" s="2"/>
    </row>
    <row r="22" spans="1:10" x14ac:dyDescent="0.25">
      <c r="A22" s="3">
        <v>20</v>
      </c>
      <c r="B22" s="41" t="s">
        <v>243</v>
      </c>
      <c r="C22" s="2" t="s">
        <v>67</v>
      </c>
      <c r="D22" s="2" t="s">
        <v>84</v>
      </c>
      <c r="E22" s="3" t="s">
        <v>11</v>
      </c>
      <c r="F22" s="3">
        <v>1</v>
      </c>
      <c r="G22" s="9"/>
      <c r="H22" s="9">
        <f t="shared" si="1"/>
        <v>0</v>
      </c>
      <c r="I22" s="2"/>
      <c r="J22" s="2"/>
    </row>
    <row r="23" spans="1:10" x14ac:dyDescent="0.25">
      <c r="A23" s="3">
        <v>21</v>
      </c>
      <c r="B23" s="41" t="s">
        <v>244</v>
      </c>
      <c r="C23" s="26" t="s">
        <v>68</v>
      </c>
      <c r="D23" s="2" t="s">
        <v>85</v>
      </c>
      <c r="E23" s="10" t="s">
        <v>11</v>
      </c>
      <c r="F23" s="3">
        <v>2</v>
      </c>
      <c r="G23" s="9"/>
      <c r="H23" s="9">
        <f t="shared" si="1"/>
        <v>0</v>
      </c>
      <c r="I23" s="2"/>
      <c r="J23" s="2"/>
    </row>
    <row r="24" spans="1:10" x14ac:dyDescent="0.25">
      <c r="A24" s="3">
        <v>22</v>
      </c>
      <c r="B24" s="41" t="s">
        <v>245</v>
      </c>
      <c r="C24" s="17" t="s">
        <v>69</v>
      </c>
      <c r="D24" s="16" t="s">
        <v>190</v>
      </c>
      <c r="E24" s="3" t="s">
        <v>11</v>
      </c>
      <c r="F24" s="9">
        <v>2</v>
      </c>
      <c r="G24" s="9"/>
      <c r="H24" s="9">
        <f t="shared" si="1"/>
        <v>0</v>
      </c>
      <c r="I24" s="2"/>
      <c r="J24" s="2"/>
    </row>
    <row r="25" spans="1:10" x14ac:dyDescent="0.25">
      <c r="A25" s="3">
        <v>23</v>
      </c>
      <c r="B25" s="41" t="s">
        <v>246</v>
      </c>
      <c r="C25" s="26" t="s">
        <v>197</v>
      </c>
      <c r="D25" s="2" t="s">
        <v>314</v>
      </c>
      <c r="E25" s="10" t="s">
        <v>11</v>
      </c>
      <c r="F25" s="3">
        <v>1</v>
      </c>
      <c r="G25" s="9"/>
      <c r="H25" s="9">
        <f t="shared" si="1"/>
        <v>0</v>
      </c>
      <c r="I25" s="2"/>
      <c r="J25" s="2"/>
    </row>
    <row r="26" spans="1:10" x14ac:dyDescent="0.25">
      <c r="A26" s="3">
        <v>24</v>
      </c>
      <c r="B26" s="41" t="s">
        <v>247</v>
      </c>
      <c r="C26" s="26" t="s">
        <v>198</v>
      </c>
      <c r="D26" s="2" t="s">
        <v>314</v>
      </c>
      <c r="E26" s="10" t="s">
        <v>11</v>
      </c>
      <c r="F26" s="3">
        <v>1</v>
      </c>
      <c r="G26" s="9"/>
      <c r="H26" s="9">
        <f t="shared" si="1"/>
        <v>0</v>
      </c>
      <c r="I26" s="2"/>
      <c r="J26" s="2"/>
    </row>
    <row r="27" spans="1:10" x14ac:dyDescent="0.25">
      <c r="A27" s="3">
        <v>25</v>
      </c>
      <c r="B27" s="41" t="s">
        <v>248</v>
      </c>
      <c r="C27" s="2" t="s">
        <v>70</v>
      </c>
      <c r="D27" s="2" t="s">
        <v>76</v>
      </c>
      <c r="E27" s="10" t="s">
        <v>11</v>
      </c>
      <c r="F27" s="3">
        <v>1</v>
      </c>
      <c r="G27" s="9"/>
      <c r="H27" s="9">
        <f t="shared" si="1"/>
        <v>0</v>
      </c>
      <c r="I27" s="2"/>
      <c r="J27" s="2"/>
    </row>
    <row r="28" spans="1:10" ht="35.65" customHeight="1" x14ac:dyDescent="0.25">
      <c r="A28" s="3">
        <v>26</v>
      </c>
      <c r="B28" s="48" t="s">
        <v>249</v>
      </c>
      <c r="C28" s="42" t="s">
        <v>199</v>
      </c>
      <c r="D28" s="16" t="s">
        <v>112</v>
      </c>
      <c r="E28" s="3" t="s">
        <v>11</v>
      </c>
      <c r="F28" s="29">
        <v>1</v>
      </c>
      <c r="G28" s="9"/>
      <c r="H28" s="9">
        <f t="shared" si="1"/>
        <v>0</v>
      </c>
      <c r="I28" s="2"/>
      <c r="J28" s="2"/>
    </row>
    <row r="29" spans="1:10" x14ac:dyDescent="0.25">
      <c r="A29" s="3">
        <v>27</v>
      </c>
      <c r="B29" s="41" t="s">
        <v>250</v>
      </c>
      <c r="C29" s="26" t="s">
        <v>200</v>
      </c>
      <c r="D29" s="2" t="s">
        <v>219</v>
      </c>
      <c r="E29" s="10" t="s">
        <v>11</v>
      </c>
      <c r="F29" s="3">
        <v>1</v>
      </c>
      <c r="G29" s="9"/>
      <c r="H29" s="9">
        <f t="shared" si="1"/>
        <v>0</v>
      </c>
      <c r="I29" s="2"/>
      <c r="J29" s="2"/>
    </row>
    <row r="30" spans="1:10" ht="15.75" customHeight="1" x14ac:dyDescent="0.25">
      <c r="A30" s="3">
        <v>28</v>
      </c>
      <c r="B30" s="41" t="s">
        <v>251</v>
      </c>
      <c r="C30" s="49" t="s">
        <v>201</v>
      </c>
      <c r="D30" s="30" t="s">
        <v>325</v>
      </c>
      <c r="E30" s="10" t="s">
        <v>11</v>
      </c>
      <c r="F30" s="3">
        <v>1</v>
      </c>
      <c r="G30" s="9"/>
      <c r="H30" s="9">
        <f t="shared" si="1"/>
        <v>0</v>
      </c>
      <c r="I30" s="2"/>
      <c r="J30" s="2"/>
    </row>
    <row r="31" spans="1:10" x14ac:dyDescent="0.25">
      <c r="A31" s="3">
        <v>29</v>
      </c>
      <c r="B31" s="41" t="s">
        <v>252</v>
      </c>
      <c r="C31" s="2" t="s">
        <v>75</v>
      </c>
      <c r="D31" s="2" t="s">
        <v>108</v>
      </c>
      <c r="E31" s="10" t="s">
        <v>11</v>
      </c>
      <c r="F31" s="3">
        <v>1</v>
      </c>
      <c r="G31" s="9"/>
      <c r="H31" s="9">
        <f t="shared" si="1"/>
        <v>0</v>
      </c>
      <c r="I31" s="2"/>
      <c r="J31" s="2"/>
    </row>
    <row r="32" spans="1:10" x14ac:dyDescent="0.25">
      <c r="A32" s="3">
        <v>30</v>
      </c>
      <c r="B32" s="41" t="s">
        <v>253</v>
      </c>
      <c r="C32" s="8" t="s">
        <v>91</v>
      </c>
      <c r="D32" s="27" t="s">
        <v>26</v>
      </c>
      <c r="E32" s="3" t="s">
        <v>11</v>
      </c>
      <c r="F32" s="3">
        <v>1</v>
      </c>
      <c r="G32" s="9"/>
      <c r="H32" s="9">
        <f t="shared" si="1"/>
        <v>0</v>
      </c>
      <c r="I32" s="2"/>
      <c r="J32" s="2"/>
    </row>
    <row r="33" spans="1:10" x14ac:dyDescent="0.25">
      <c r="A33" s="3">
        <v>31</v>
      </c>
      <c r="B33" s="41" t="s">
        <v>254</v>
      </c>
      <c r="C33" s="2" t="s">
        <v>92</v>
      </c>
      <c r="D33" s="2" t="s">
        <v>76</v>
      </c>
      <c r="E33" s="3" t="s">
        <v>11</v>
      </c>
      <c r="F33" s="3">
        <v>1</v>
      </c>
      <c r="G33" s="9"/>
      <c r="H33" s="9">
        <f t="shared" si="1"/>
        <v>0</v>
      </c>
      <c r="I33" s="2"/>
      <c r="J33" s="2"/>
    </row>
    <row r="34" spans="1:10" ht="76.150000000000006" customHeight="1" x14ac:dyDescent="0.25">
      <c r="A34" s="3">
        <v>32</v>
      </c>
      <c r="B34" s="48" t="s">
        <v>255</v>
      </c>
      <c r="C34" s="8" t="s">
        <v>99</v>
      </c>
      <c r="D34" s="26" t="s">
        <v>123</v>
      </c>
      <c r="E34" s="3" t="s">
        <v>11</v>
      </c>
      <c r="F34" s="3">
        <v>1</v>
      </c>
      <c r="G34" s="9"/>
      <c r="H34" s="9">
        <f t="shared" si="1"/>
        <v>0</v>
      </c>
      <c r="I34" s="2"/>
      <c r="J34" s="2"/>
    </row>
    <row r="35" spans="1:10" ht="82.15" customHeight="1" x14ac:dyDescent="0.25">
      <c r="A35" s="3">
        <v>33</v>
      </c>
      <c r="B35" s="48" t="s">
        <v>256</v>
      </c>
      <c r="C35" s="16" t="s">
        <v>100</v>
      </c>
      <c r="D35" s="16" t="s">
        <v>124</v>
      </c>
      <c r="E35" s="3" t="s">
        <v>11</v>
      </c>
      <c r="F35" s="3">
        <v>1</v>
      </c>
      <c r="G35" s="9"/>
      <c r="H35" s="9">
        <f t="shared" si="1"/>
        <v>0</v>
      </c>
      <c r="I35" s="2"/>
      <c r="J35" s="2"/>
    </row>
    <row r="36" spans="1:10" ht="163.5" customHeight="1" x14ac:dyDescent="0.25">
      <c r="A36" s="3">
        <v>34</v>
      </c>
      <c r="B36" s="48" t="s">
        <v>257</v>
      </c>
      <c r="C36" s="8" t="s">
        <v>126</v>
      </c>
      <c r="D36" s="11" t="s">
        <v>125</v>
      </c>
      <c r="E36" s="3" t="s">
        <v>11</v>
      </c>
      <c r="F36" s="3">
        <v>1</v>
      </c>
      <c r="G36" s="9"/>
      <c r="H36" s="9">
        <f t="shared" si="1"/>
        <v>0</v>
      </c>
      <c r="I36" s="2"/>
      <c r="J36" s="2"/>
    </row>
    <row r="37" spans="1:10" ht="29.25" customHeight="1" x14ac:dyDescent="0.25">
      <c r="A37" s="3">
        <v>35</v>
      </c>
      <c r="B37" s="48" t="s">
        <v>258</v>
      </c>
      <c r="C37" s="48" t="s">
        <v>202</v>
      </c>
      <c r="D37" s="26" t="s">
        <v>220</v>
      </c>
      <c r="E37" s="3" t="s">
        <v>11</v>
      </c>
      <c r="F37" s="3">
        <v>1</v>
      </c>
      <c r="G37" s="9"/>
      <c r="H37" s="9">
        <f t="shared" si="1"/>
        <v>0</v>
      </c>
      <c r="I37" s="2"/>
      <c r="J37" s="2"/>
    </row>
    <row r="38" spans="1:10" ht="30" x14ac:dyDescent="0.25">
      <c r="A38" s="3">
        <v>36</v>
      </c>
      <c r="B38" s="8" t="s">
        <v>318</v>
      </c>
      <c r="C38" s="16" t="s">
        <v>203</v>
      </c>
      <c r="D38" s="60" t="s">
        <v>204</v>
      </c>
      <c r="E38" s="3" t="s">
        <v>11</v>
      </c>
      <c r="F38" s="3">
        <v>1</v>
      </c>
      <c r="G38" s="9"/>
      <c r="H38" s="9">
        <f t="shared" si="1"/>
        <v>0</v>
      </c>
      <c r="I38" s="2"/>
      <c r="J38" s="2"/>
    </row>
    <row r="39" spans="1:10" x14ac:dyDescent="0.25">
      <c r="A39" s="3">
        <v>37</v>
      </c>
      <c r="B39" s="41" t="s">
        <v>259</v>
      </c>
      <c r="C39" s="2" t="s">
        <v>148</v>
      </c>
      <c r="D39" s="2" t="s">
        <v>151</v>
      </c>
      <c r="E39" s="3" t="s">
        <v>11</v>
      </c>
      <c r="F39" s="3">
        <v>1</v>
      </c>
      <c r="G39" s="9"/>
      <c r="H39" s="9">
        <f t="shared" si="1"/>
        <v>0</v>
      </c>
      <c r="I39" s="2"/>
      <c r="J39" s="2"/>
    </row>
    <row r="40" spans="1:10" x14ac:dyDescent="0.25">
      <c r="A40" s="3">
        <v>38</v>
      </c>
      <c r="B40" s="41" t="s">
        <v>260</v>
      </c>
      <c r="C40" s="2" t="s">
        <v>149</v>
      </c>
      <c r="D40" s="2" t="s">
        <v>151</v>
      </c>
      <c r="E40" s="3" t="s">
        <v>11</v>
      </c>
      <c r="F40" s="3">
        <v>1</v>
      </c>
      <c r="G40" s="9"/>
      <c r="H40" s="9">
        <f t="shared" si="1"/>
        <v>0</v>
      </c>
      <c r="I40" s="2"/>
      <c r="J40" s="2"/>
    </row>
    <row r="41" spans="1:10" x14ac:dyDescent="0.25">
      <c r="A41" s="3">
        <v>39</v>
      </c>
      <c r="B41" s="41" t="s">
        <v>261</v>
      </c>
      <c r="C41" s="2" t="s">
        <v>150</v>
      </c>
      <c r="D41" s="2" t="s">
        <v>205</v>
      </c>
      <c r="E41" s="3" t="s">
        <v>11</v>
      </c>
      <c r="F41" s="3">
        <v>1</v>
      </c>
      <c r="G41" s="9"/>
      <c r="H41" s="9">
        <f t="shared" si="1"/>
        <v>0</v>
      </c>
      <c r="I41" s="2"/>
      <c r="J41" s="2"/>
    </row>
    <row r="42" spans="1:10" x14ac:dyDescent="0.25">
      <c r="A42" s="3">
        <v>40</v>
      </c>
      <c r="B42" s="8" t="s">
        <v>319</v>
      </c>
      <c r="C42" s="2" t="s">
        <v>129</v>
      </c>
      <c r="D42" s="2" t="s">
        <v>159</v>
      </c>
      <c r="E42" s="3" t="s">
        <v>11</v>
      </c>
      <c r="F42" s="3">
        <v>1</v>
      </c>
      <c r="G42" s="9"/>
      <c r="H42" s="9">
        <f t="shared" si="1"/>
        <v>0</v>
      </c>
      <c r="I42" s="2"/>
      <c r="J42" s="2"/>
    </row>
    <row r="43" spans="1:10" x14ac:dyDescent="0.25">
      <c r="A43" s="3">
        <v>41</v>
      </c>
      <c r="B43" s="41" t="s">
        <v>262</v>
      </c>
      <c r="C43" s="2" t="s">
        <v>130</v>
      </c>
      <c r="D43" s="2" t="s">
        <v>191</v>
      </c>
      <c r="E43" s="3" t="s">
        <v>11</v>
      </c>
      <c r="F43" s="3">
        <v>1</v>
      </c>
      <c r="G43" s="9"/>
      <c r="H43" s="9">
        <f t="shared" si="1"/>
        <v>0</v>
      </c>
      <c r="I43" s="2"/>
      <c r="J43" s="2"/>
    </row>
    <row r="44" spans="1:10" x14ac:dyDescent="0.25">
      <c r="A44" s="3">
        <v>42</v>
      </c>
      <c r="B44" s="8" t="s">
        <v>320</v>
      </c>
      <c r="C44" s="2" t="s">
        <v>131</v>
      </c>
      <c r="D44" s="2" t="s">
        <v>160</v>
      </c>
      <c r="E44" s="3" t="s">
        <v>11</v>
      </c>
      <c r="F44" s="3">
        <v>1</v>
      </c>
      <c r="G44" s="9"/>
      <c r="H44" s="9">
        <f t="shared" si="1"/>
        <v>0</v>
      </c>
      <c r="I44" s="2"/>
      <c r="J44" s="2"/>
    </row>
    <row r="45" spans="1:10" ht="45" x14ac:dyDescent="0.25">
      <c r="A45" s="3">
        <v>43</v>
      </c>
      <c r="B45" s="8" t="s">
        <v>321</v>
      </c>
      <c r="C45" s="16" t="s">
        <v>132</v>
      </c>
      <c r="D45" s="16" t="s">
        <v>133</v>
      </c>
      <c r="E45" s="3" t="s">
        <v>11</v>
      </c>
      <c r="F45" s="3">
        <v>2</v>
      </c>
      <c r="G45" s="9"/>
      <c r="H45" s="9">
        <f t="shared" si="1"/>
        <v>0</v>
      </c>
      <c r="I45" s="2"/>
      <c r="J45" s="2"/>
    </row>
    <row r="46" spans="1:10" s="39" customFormat="1" x14ac:dyDescent="0.25">
      <c r="B46" s="58"/>
      <c r="G46" s="9"/>
      <c r="H46" s="9">
        <f>SUM(H3:H45)</f>
        <v>0</v>
      </c>
      <c r="I46" s="2"/>
      <c r="J46" s="2"/>
    </row>
  </sheetData>
  <protectedRanges>
    <protectedRange sqref="D32" name="Range1_1_3_1_1"/>
  </protectedRanges>
  <mergeCells count="1">
    <mergeCell ref="A1:F1"/>
  </mergeCells>
  <dataValidations count="1">
    <dataValidation type="list" allowBlank="1" showInputMessage="1" showErrorMessage="1" prompt="აირჩიეთ ერთეული" sqref="E32:E45">
      <formula1>sia</formula1>
      <formula2>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="80" zoomScaleNormal="80" workbookViewId="0">
      <selection sqref="A1:F1"/>
    </sheetView>
  </sheetViews>
  <sheetFormatPr defaultColWidth="8.75" defaultRowHeight="15" x14ac:dyDescent="0.25"/>
  <cols>
    <col min="1" max="1" width="4.75" style="14" customWidth="1"/>
    <col min="2" max="2" width="23.75" style="12" customWidth="1"/>
    <col min="3" max="3" width="38.75" style="18" customWidth="1"/>
    <col min="4" max="4" width="77.5" style="12" customWidth="1"/>
    <col min="5" max="5" width="14.5" style="12" customWidth="1"/>
    <col min="6" max="6" width="13.5" style="12" customWidth="1"/>
    <col min="7" max="7" width="23.75" style="12" customWidth="1"/>
    <col min="8" max="16384" width="8.75" style="12"/>
  </cols>
  <sheetData>
    <row r="1" spans="1:10" ht="27" customHeight="1" x14ac:dyDescent="0.25">
      <c r="A1" s="72" t="s">
        <v>333</v>
      </c>
      <c r="B1" s="72"/>
      <c r="C1" s="72"/>
      <c r="D1" s="72"/>
      <c r="E1" s="72"/>
      <c r="F1" s="72"/>
    </row>
    <row r="2" spans="1:10" s="15" customFormat="1" ht="33.6" customHeight="1" x14ac:dyDescent="0.25">
      <c r="A2" s="61" t="s">
        <v>0</v>
      </c>
      <c r="B2" s="62" t="s">
        <v>223</v>
      </c>
      <c r="C2" s="61" t="s">
        <v>1</v>
      </c>
      <c r="D2" s="61" t="s">
        <v>2</v>
      </c>
      <c r="E2" s="20" t="s">
        <v>33</v>
      </c>
      <c r="F2" s="20" t="s">
        <v>34</v>
      </c>
      <c r="G2" s="20" t="s">
        <v>327</v>
      </c>
      <c r="H2" s="20" t="s">
        <v>328</v>
      </c>
      <c r="I2" s="64" t="s">
        <v>329</v>
      </c>
      <c r="J2" s="64" t="s">
        <v>330</v>
      </c>
    </row>
    <row r="3" spans="1:10" ht="30" x14ac:dyDescent="0.25">
      <c r="A3" s="3">
        <v>1</v>
      </c>
      <c r="B3" s="48" t="s">
        <v>263</v>
      </c>
      <c r="C3" s="8" t="s">
        <v>86</v>
      </c>
      <c r="D3" s="17" t="s">
        <v>102</v>
      </c>
      <c r="E3" s="3" t="s">
        <v>11</v>
      </c>
      <c r="F3" s="3">
        <v>2</v>
      </c>
      <c r="G3" s="9"/>
      <c r="H3" s="9">
        <f>G3*F3</f>
        <v>0</v>
      </c>
      <c r="I3" s="2"/>
      <c r="J3" s="2"/>
    </row>
    <row r="4" spans="1:10" ht="20.100000000000001" customHeight="1" x14ac:dyDescent="0.25">
      <c r="A4" s="3">
        <v>2</v>
      </c>
      <c r="B4" s="41" t="s">
        <v>264</v>
      </c>
      <c r="C4" s="28" t="s">
        <v>73</v>
      </c>
      <c r="D4" s="28" t="s">
        <v>79</v>
      </c>
      <c r="E4" s="3" t="s">
        <v>11</v>
      </c>
      <c r="F4" s="29">
        <v>2</v>
      </c>
      <c r="G4" s="9"/>
      <c r="H4" s="9">
        <f t="shared" ref="H4:H13" si="0">G4*F4</f>
        <v>0</v>
      </c>
      <c r="I4" s="2"/>
      <c r="J4" s="2"/>
    </row>
    <row r="5" spans="1:10" ht="45" x14ac:dyDescent="0.25">
      <c r="A5" s="3">
        <v>3</v>
      </c>
      <c r="B5" s="8" t="s">
        <v>322</v>
      </c>
      <c r="C5" s="8" t="s">
        <v>127</v>
      </c>
      <c r="D5" s="36" t="s">
        <v>184</v>
      </c>
      <c r="E5" s="3" t="s">
        <v>11</v>
      </c>
      <c r="F5" s="3">
        <v>1</v>
      </c>
      <c r="G5" s="9"/>
      <c r="H5" s="9">
        <f t="shared" si="0"/>
        <v>0</v>
      </c>
      <c r="I5" s="2"/>
      <c r="J5" s="2"/>
    </row>
    <row r="6" spans="1:10" ht="21.75" customHeight="1" x14ac:dyDescent="0.25">
      <c r="A6" s="3">
        <v>4</v>
      </c>
      <c r="B6" s="41" t="s">
        <v>265</v>
      </c>
      <c r="C6" s="8" t="s">
        <v>221</v>
      </c>
      <c r="D6" s="2" t="s">
        <v>152</v>
      </c>
      <c r="E6" s="3" t="s">
        <v>11</v>
      </c>
      <c r="F6" s="9">
        <v>1</v>
      </c>
      <c r="G6" s="9"/>
      <c r="H6" s="9">
        <f t="shared" si="0"/>
        <v>0</v>
      </c>
      <c r="I6" s="2"/>
      <c r="J6" s="2"/>
    </row>
    <row r="7" spans="1:10" ht="30" x14ac:dyDescent="0.25">
      <c r="A7" s="3">
        <v>5</v>
      </c>
      <c r="B7" s="41" t="s">
        <v>266</v>
      </c>
      <c r="C7" s="8" t="s">
        <v>155</v>
      </c>
      <c r="D7" s="36" t="s">
        <v>168</v>
      </c>
      <c r="E7" s="2"/>
      <c r="F7" s="9">
        <v>2</v>
      </c>
      <c r="G7" s="9"/>
      <c r="H7" s="9">
        <f t="shared" si="0"/>
        <v>0</v>
      </c>
      <c r="I7" s="2"/>
      <c r="J7" s="2"/>
    </row>
    <row r="8" spans="1:10" ht="45" x14ac:dyDescent="0.25">
      <c r="A8" s="3">
        <v>6</v>
      </c>
      <c r="B8" s="41" t="s">
        <v>267</v>
      </c>
      <c r="C8" s="30" t="s">
        <v>326</v>
      </c>
      <c r="D8" s="36" t="s">
        <v>169</v>
      </c>
      <c r="E8" s="3" t="s">
        <v>11</v>
      </c>
      <c r="F8" s="3">
        <v>1</v>
      </c>
      <c r="G8" s="9"/>
      <c r="H8" s="9">
        <f t="shared" si="0"/>
        <v>0</v>
      </c>
      <c r="I8" s="2"/>
      <c r="J8" s="2"/>
    </row>
    <row r="9" spans="1:10" ht="75" x14ac:dyDescent="0.25">
      <c r="A9" s="3">
        <v>7</v>
      </c>
      <c r="B9" s="48" t="s">
        <v>268</v>
      </c>
      <c r="C9" s="30" t="s">
        <v>206</v>
      </c>
      <c r="D9" s="11" t="s">
        <v>170</v>
      </c>
      <c r="E9" s="3" t="s">
        <v>11</v>
      </c>
      <c r="F9" s="3">
        <v>1</v>
      </c>
      <c r="G9" s="9"/>
      <c r="H9" s="9">
        <f t="shared" si="0"/>
        <v>0</v>
      </c>
      <c r="I9" s="2"/>
      <c r="J9" s="2"/>
    </row>
    <row r="10" spans="1:10" ht="62.1" customHeight="1" x14ac:dyDescent="0.25">
      <c r="A10" s="3">
        <v>8</v>
      </c>
      <c r="B10" s="48" t="s">
        <v>269</v>
      </c>
      <c r="C10" s="30" t="s">
        <v>207</v>
      </c>
      <c r="D10" s="11" t="s">
        <v>171</v>
      </c>
      <c r="E10" s="3" t="s">
        <v>11</v>
      </c>
      <c r="F10" s="3">
        <v>1</v>
      </c>
      <c r="G10" s="9"/>
      <c r="H10" s="9">
        <f t="shared" si="0"/>
        <v>0</v>
      </c>
      <c r="I10" s="2"/>
      <c r="J10" s="2"/>
    </row>
    <row r="11" spans="1:10" ht="45" x14ac:dyDescent="0.25">
      <c r="A11" s="3">
        <v>9</v>
      </c>
      <c r="B11" s="48" t="s">
        <v>270</v>
      </c>
      <c r="C11" s="30" t="s">
        <v>208</v>
      </c>
      <c r="D11" s="36" t="s">
        <v>172</v>
      </c>
      <c r="E11" s="3" t="s">
        <v>11</v>
      </c>
      <c r="F11" s="3">
        <v>1</v>
      </c>
      <c r="G11" s="9"/>
      <c r="H11" s="9">
        <f t="shared" si="0"/>
        <v>0</v>
      </c>
      <c r="I11" s="2"/>
      <c r="J11" s="2"/>
    </row>
    <row r="12" spans="1:10" ht="66.75" customHeight="1" x14ac:dyDescent="0.25">
      <c r="A12" s="3">
        <v>10</v>
      </c>
      <c r="B12" s="48" t="s">
        <v>271</v>
      </c>
      <c r="C12" s="8" t="s">
        <v>209</v>
      </c>
      <c r="D12" s="63" t="s">
        <v>179</v>
      </c>
      <c r="E12" s="3" t="s">
        <v>11</v>
      </c>
      <c r="F12" s="3">
        <v>3</v>
      </c>
      <c r="G12" s="9"/>
      <c r="H12" s="9">
        <f t="shared" si="0"/>
        <v>0</v>
      </c>
      <c r="I12" s="2"/>
      <c r="J12" s="2"/>
    </row>
    <row r="13" spans="1:10" ht="60" x14ac:dyDescent="0.25">
      <c r="A13" s="3">
        <v>11</v>
      </c>
      <c r="B13" s="48" t="s">
        <v>272</v>
      </c>
      <c r="C13" s="43" t="s">
        <v>134</v>
      </c>
      <c r="D13" s="34" t="s">
        <v>173</v>
      </c>
      <c r="E13" s="35" t="s">
        <v>11</v>
      </c>
      <c r="F13" s="35">
        <v>2</v>
      </c>
      <c r="G13" s="9"/>
      <c r="H13" s="9">
        <f t="shared" si="0"/>
        <v>0</v>
      </c>
      <c r="I13" s="2"/>
      <c r="J13" s="2"/>
    </row>
    <row r="14" spans="1:10" x14ac:dyDescent="0.25">
      <c r="F14" s="13"/>
      <c r="G14" s="9"/>
      <c r="H14" s="9">
        <f>SUM(H3:H13)</f>
        <v>0</v>
      </c>
      <c r="I14" s="2"/>
      <c r="J14" s="2"/>
    </row>
    <row r="15" spans="1:10" x14ac:dyDescent="0.25">
      <c r="F15" s="13"/>
    </row>
    <row r="16" spans="1:10" x14ac:dyDescent="0.25">
      <c r="F16" s="13"/>
    </row>
    <row r="17" spans="6:6" x14ac:dyDescent="0.25">
      <c r="F17" s="13"/>
    </row>
    <row r="18" spans="6:6" x14ac:dyDescent="0.25">
      <c r="F18" s="13"/>
    </row>
    <row r="19" spans="6:6" x14ac:dyDescent="0.25">
      <c r="F19" s="13"/>
    </row>
    <row r="20" spans="6:6" x14ac:dyDescent="0.25">
      <c r="F20" s="13"/>
    </row>
    <row r="21" spans="6:6" x14ac:dyDescent="0.25">
      <c r="F21" s="13"/>
    </row>
    <row r="22" spans="6:6" x14ac:dyDescent="0.25">
      <c r="F22" s="13"/>
    </row>
    <row r="23" spans="6:6" x14ac:dyDescent="0.25">
      <c r="F23" s="13"/>
    </row>
  </sheetData>
  <mergeCells count="1">
    <mergeCell ref="A1:F1"/>
  </mergeCells>
  <dataValidations count="1">
    <dataValidation type="list" allowBlank="1" showInputMessage="1" showErrorMessage="1" prompt="აირჩიეთ ერთეული" sqref="E4:E6">
      <formula1>sia</formula1>
      <formula2>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opLeftCell="A11" zoomScaleNormal="100" workbookViewId="0">
      <selection activeCell="D13" sqref="D13"/>
    </sheetView>
  </sheetViews>
  <sheetFormatPr defaultColWidth="9" defaultRowHeight="15" x14ac:dyDescent="0.25"/>
  <cols>
    <col min="1" max="1" width="5.25" style="14" customWidth="1"/>
    <col min="2" max="2" width="23.5" style="12" customWidth="1"/>
    <col min="3" max="3" width="45.75" style="18" customWidth="1"/>
    <col min="4" max="4" width="76.5" style="12" customWidth="1"/>
    <col min="5" max="5" width="14.5" style="12" customWidth="1"/>
    <col min="6" max="6" width="13" style="12" customWidth="1"/>
    <col min="7" max="7" width="19.125" style="12" customWidth="1"/>
    <col min="8" max="8" width="19.875" style="12" customWidth="1"/>
    <col min="9" max="9" width="17.875" style="12" customWidth="1"/>
    <col min="10" max="10" width="25.875" style="12" customWidth="1"/>
    <col min="11" max="11" width="9" style="12"/>
    <col min="12" max="12" width="8.25" style="12" customWidth="1"/>
    <col min="13" max="14" width="9" style="12"/>
    <col min="15" max="15" width="51.5" style="12" customWidth="1"/>
    <col min="16" max="16384" width="9" style="12"/>
  </cols>
  <sheetData>
    <row r="1" spans="1:10" ht="26.1" customHeight="1" x14ac:dyDescent="0.25">
      <c r="A1" s="71" t="s">
        <v>334</v>
      </c>
      <c r="B1" s="71"/>
      <c r="C1" s="71"/>
      <c r="D1" s="71"/>
      <c r="E1" s="71"/>
      <c r="F1" s="71"/>
    </row>
    <row r="2" spans="1:10" s="15" customFormat="1" ht="32.65" customHeight="1" x14ac:dyDescent="0.25">
      <c r="A2" s="61" t="s">
        <v>0</v>
      </c>
      <c r="B2" s="51" t="s">
        <v>223</v>
      </c>
      <c r="C2" s="61" t="s">
        <v>1</v>
      </c>
      <c r="D2" s="61" t="s">
        <v>2</v>
      </c>
      <c r="E2" s="20" t="s">
        <v>33</v>
      </c>
      <c r="F2" s="20" t="s">
        <v>34</v>
      </c>
      <c r="G2" s="20" t="s">
        <v>327</v>
      </c>
      <c r="H2" s="20" t="s">
        <v>328</v>
      </c>
      <c r="I2" s="64" t="s">
        <v>329</v>
      </c>
      <c r="J2" s="64" t="s">
        <v>330</v>
      </c>
    </row>
    <row r="3" spans="1:10" s="82" customFormat="1" ht="45" x14ac:dyDescent="0.25">
      <c r="A3" s="35">
        <v>1</v>
      </c>
      <c r="B3" s="80" t="s">
        <v>273</v>
      </c>
      <c r="C3" s="76" t="s">
        <v>14</v>
      </c>
      <c r="D3" s="47" t="s">
        <v>87</v>
      </c>
      <c r="E3" s="35" t="s">
        <v>11</v>
      </c>
      <c r="F3" s="81">
        <v>100</v>
      </c>
      <c r="G3" s="81"/>
      <c r="H3" s="81">
        <f>G3*F3</f>
        <v>0</v>
      </c>
      <c r="I3" s="47"/>
      <c r="J3" s="78" t="s">
        <v>331</v>
      </c>
    </row>
    <row r="4" spans="1:10" s="82" customFormat="1" ht="45" x14ac:dyDescent="0.25">
      <c r="A4" s="35">
        <v>2</v>
      </c>
      <c r="B4" s="80" t="s">
        <v>274</v>
      </c>
      <c r="C4" s="76" t="s">
        <v>15</v>
      </c>
      <c r="D4" s="47" t="s">
        <v>88</v>
      </c>
      <c r="E4" s="35" t="s">
        <v>11</v>
      </c>
      <c r="F4" s="81">
        <v>100</v>
      </c>
      <c r="G4" s="81"/>
      <c r="H4" s="81">
        <f t="shared" ref="H4:H24" si="0">G4*F4</f>
        <v>0</v>
      </c>
      <c r="I4" s="47"/>
      <c r="J4" s="78" t="s">
        <v>331</v>
      </c>
    </row>
    <row r="5" spans="1:10" x14ac:dyDescent="0.25">
      <c r="A5" s="3">
        <v>3</v>
      </c>
      <c r="B5" s="54" t="s">
        <v>275</v>
      </c>
      <c r="C5" s="8" t="s">
        <v>16</v>
      </c>
      <c r="D5" s="2" t="s">
        <v>185</v>
      </c>
      <c r="E5" s="3" t="s">
        <v>11</v>
      </c>
      <c r="F5" s="9">
        <v>300</v>
      </c>
      <c r="G5" s="9"/>
      <c r="H5" s="9">
        <f t="shared" si="0"/>
        <v>0</v>
      </c>
      <c r="I5" s="2"/>
      <c r="J5" s="2"/>
    </row>
    <row r="6" spans="1:10" x14ac:dyDescent="0.25">
      <c r="A6" s="3">
        <v>4</v>
      </c>
      <c r="B6" s="54" t="s">
        <v>276</v>
      </c>
      <c r="C6" s="8" t="s">
        <v>17</v>
      </c>
      <c r="D6" s="2" t="s">
        <v>186</v>
      </c>
      <c r="E6" s="3" t="s">
        <v>11</v>
      </c>
      <c r="F6" s="9">
        <v>300</v>
      </c>
      <c r="G6" s="9"/>
      <c r="H6" s="9">
        <f t="shared" si="0"/>
        <v>0</v>
      </c>
      <c r="I6" s="2"/>
      <c r="J6" s="2"/>
    </row>
    <row r="7" spans="1:10" x14ac:dyDescent="0.25">
      <c r="A7" s="3">
        <v>5</v>
      </c>
      <c r="B7" s="54" t="s">
        <v>277</v>
      </c>
      <c r="C7" s="8" t="s">
        <v>22</v>
      </c>
      <c r="D7" s="2" t="s">
        <v>187</v>
      </c>
      <c r="E7" s="3" t="s">
        <v>11</v>
      </c>
      <c r="F7" s="9">
        <v>4</v>
      </c>
      <c r="G7" s="9"/>
      <c r="H7" s="9">
        <f t="shared" si="0"/>
        <v>0</v>
      </c>
      <c r="I7" s="2"/>
      <c r="J7" s="2"/>
    </row>
    <row r="8" spans="1:10" x14ac:dyDescent="0.25">
      <c r="A8" s="3">
        <v>6</v>
      </c>
      <c r="B8" s="54" t="s">
        <v>278</v>
      </c>
      <c r="C8" s="8" t="s">
        <v>18</v>
      </c>
      <c r="D8" s="2" t="s">
        <v>35</v>
      </c>
      <c r="E8" s="3" t="s">
        <v>11</v>
      </c>
      <c r="F8" s="3">
        <v>12</v>
      </c>
      <c r="G8" s="3"/>
      <c r="H8" s="9">
        <f t="shared" si="0"/>
        <v>0</v>
      </c>
      <c r="I8" s="2"/>
      <c r="J8" s="2"/>
    </row>
    <row r="9" spans="1:10" s="83" customFormat="1" ht="45" x14ac:dyDescent="0.25">
      <c r="A9" s="35">
        <v>7</v>
      </c>
      <c r="B9" s="80" t="s">
        <v>279</v>
      </c>
      <c r="C9" s="76" t="s">
        <v>28</v>
      </c>
      <c r="D9" s="47" t="s">
        <v>36</v>
      </c>
      <c r="E9" s="35" t="s">
        <v>11</v>
      </c>
      <c r="F9" s="81">
        <v>200</v>
      </c>
      <c r="G9" s="81"/>
      <c r="H9" s="81">
        <f t="shared" si="0"/>
        <v>0</v>
      </c>
      <c r="I9" s="47"/>
      <c r="J9" s="78" t="s">
        <v>331</v>
      </c>
    </row>
    <row r="10" spans="1:10" ht="30" x14ac:dyDescent="0.25">
      <c r="A10" s="3">
        <v>8</v>
      </c>
      <c r="B10" s="57" t="s">
        <v>280</v>
      </c>
      <c r="C10" s="8" t="s">
        <v>19</v>
      </c>
      <c r="D10" s="11" t="s">
        <v>66</v>
      </c>
      <c r="E10" s="3" t="s">
        <v>11</v>
      </c>
      <c r="F10" s="10">
        <v>200</v>
      </c>
      <c r="G10" s="10"/>
      <c r="H10" s="9">
        <f t="shared" si="0"/>
        <v>0</v>
      </c>
      <c r="I10" s="2"/>
      <c r="J10" s="2"/>
    </row>
    <row r="11" spans="1:10" ht="30" x14ac:dyDescent="0.25">
      <c r="A11" s="3">
        <v>9</v>
      </c>
      <c r="B11" s="57" t="s">
        <v>281</v>
      </c>
      <c r="C11" s="8" t="s">
        <v>20</v>
      </c>
      <c r="D11" s="11" t="s">
        <v>66</v>
      </c>
      <c r="E11" s="3" t="s">
        <v>11</v>
      </c>
      <c r="F11" s="10">
        <v>18000</v>
      </c>
      <c r="G11" s="10"/>
      <c r="H11" s="9">
        <f t="shared" si="0"/>
        <v>0</v>
      </c>
      <c r="I11" s="2"/>
      <c r="J11" s="2"/>
    </row>
    <row r="12" spans="1:10" x14ac:dyDescent="0.25">
      <c r="A12" s="3">
        <v>10</v>
      </c>
      <c r="B12" s="54" t="s">
        <v>282</v>
      </c>
      <c r="C12" s="8" t="s">
        <v>21</v>
      </c>
      <c r="D12" s="2" t="s">
        <v>177</v>
      </c>
      <c r="E12" s="3" t="s">
        <v>11</v>
      </c>
      <c r="F12" s="9">
        <v>50</v>
      </c>
      <c r="G12" s="9"/>
      <c r="H12" s="9">
        <f t="shared" si="0"/>
        <v>0</v>
      </c>
      <c r="I12" s="2"/>
      <c r="J12" s="2"/>
    </row>
    <row r="13" spans="1:10" x14ac:dyDescent="0.25">
      <c r="A13" s="3">
        <v>11</v>
      </c>
      <c r="B13" s="54" t="s">
        <v>283</v>
      </c>
      <c r="C13" s="8" t="s">
        <v>23</v>
      </c>
      <c r="D13" s="23" t="s">
        <v>175</v>
      </c>
      <c r="E13" s="3" t="s">
        <v>11</v>
      </c>
      <c r="F13" s="9">
        <v>60</v>
      </c>
      <c r="G13" s="9"/>
      <c r="H13" s="9">
        <f t="shared" si="0"/>
        <v>0</v>
      </c>
      <c r="I13" s="2"/>
      <c r="J13" s="2"/>
    </row>
    <row r="14" spans="1:10" x14ac:dyDescent="0.25">
      <c r="A14" s="3">
        <v>12</v>
      </c>
      <c r="B14" s="54" t="s">
        <v>291</v>
      </c>
      <c r="C14" s="8" t="s">
        <v>24</v>
      </c>
      <c r="D14" s="2" t="s">
        <v>118</v>
      </c>
      <c r="E14" s="3" t="s">
        <v>11</v>
      </c>
      <c r="F14" s="9">
        <v>1200</v>
      </c>
      <c r="G14" s="9"/>
      <c r="H14" s="9">
        <f t="shared" si="0"/>
        <v>0</v>
      </c>
      <c r="I14" s="2"/>
      <c r="J14" s="2"/>
    </row>
    <row r="15" spans="1:10" x14ac:dyDescent="0.25">
      <c r="A15" s="3">
        <v>13</v>
      </c>
      <c r="B15" s="54" t="s">
        <v>284</v>
      </c>
      <c r="C15" s="8" t="s">
        <v>25</v>
      </c>
      <c r="D15" s="2" t="s">
        <v>188</v>
      </c>
      <c r="E15" s="3" t="s">
        <v>11</v>
      </c>
      <c r="F15" s="3">
        <v>1</v>
      </c>
      <c r="G15" s="3"/>
      <c r="H15" s="9">
        <f t="shared" si="0"/>
        <v>0</v>
      </c>
      <c r="I15" s="2"/>
      <c r="J15" s="2"/>
    </row>
    <row r="16" spans="1:10" x14ac:dyDescent="0.25">
      <c r="A16" s="3">
        <v>14</v>
      </c>
      <c r="B16" s="54" t="s">
        <v>285</v>
      </c>
      <c r="C16" s="8" t="s">
        <v>80</v>
      </c>
      <c r="D16" s="2" t="s">
        <v>189</v>
      </c>
      <c r="E16" s="3" t="s">
        <v>11</v>
      </c>
      <c r="F16" s="9">
        <v>10</v>
      </c>
      <c r="G16" s="9"/>
      <c r="H16" s="9">
        <f t="shared" si="0"/>
        <v>0</v>
      </c>
      <c r="I16" s="2"/>
      <c r="J16" s="2"/>
    </row>
    <row r="17" spans="1:10" x14ac:dyDescent="0.25">
      <c r="A17" s="3">
        <v>15</v>
      </c>
      <c r="B17" s="54" t="s">
        <v>286</v>
      </c>
      <c r="C17" s="8" t="s">
        <v>81</v>
      </c>
      <c r="D17" s="2" t="s">
        <v>82</v>
      </c>
      <c r="E17" s="9" t="s">
        <v>11</v>
      </c>
      <c r="F17" s="9">
        <v>50</v>
      </c>
      <c r="G17" s="9"/>
      <c r="H17" s="9">
        <f t="shared" si="0"/>
        <v>0</v>
      </c>
      <c r="I17" s="2"/>
      <c r="J17" s="2"/>
    </row>
    <row r="18" spans="1:10" x14ac:dyDescent="0.25">
      <c r="A18" s="3">
        <v>16</v>
      </c>
      <c r="B18" s="54" t="s">
        <v>287</v>
      </c>
      <c r="C18" s="8" t="s">
        <v>95</v>
      </c>
      <c r="D18" s="2" t="s">
        <v>98</v>
      </c>
      <c r="E18" s="9" t="s">
        <v>11</v>
      </c>
      <c r="F18" s="9">
        <v>100</v>
      </c>
      <c r="G18" s="9"/>
      <c r="H18" s="9">
        <f t="shared" si="0"/>
        <v>0</v>
      </c>
      <c r="I18" s="2"/>
      <c r="J18" s="2"/>
    </row>
    <row r="19" spans="1:10" ht="28.15" customHeight="1" x14ac:dyDescent="0.25">
      <c r="A19" s="3">
        <v>17</v>
      </c>
      <c r="B19" s="54" t="s">
        <v>288</v>
      </c>
      <c r="C19" s="8" t="s">
        <v>103</v>
      </c>
      <c r="D19" s="16" t="s">
        <v>117</v>
      </c>
      <c r="E19" s="9" t="s">
        <v>11</v>
      </c>
      <c r="F19" s="9">
        <v>60</v>
      </c>
      <c r="G19" s="9"/>
      <c r="H19" s="9">
        <f t="shared" si="0"/>
        <v>0</v>
      </c>
      <c r="I19" s="2"/>
      <c r="J19" s="2"/>
    </row>
    <row r="20" spans="1:10" ht="30.4" customHeight="1" x14ac:dyDescent="0.25">
      <c r="A20" s="3">
        <v>18</v>
      </c>
      <c r="B20" s="54" t="s">
        <v>289</v>
      </c>
      <c r="C20" s="8" t="s">
        <v>120</v>
      </c>
      <c r="D20" s="11" t="s">
        <v>117</v>
      </c>
      <c r="E20" s="9" t="s">
        <v>11</v>
      </c>
      <c r="F20" s="9">
        <v>100</v>
      </c>
      <c r="G20" s="9"/>
      <c r="H20" s="9">
        <f t="shared" si="0"/>
        <v>0</v>
      </c>
      <c r="I20" s="2"/>
      <c r="J20" s="2"/>
    </row>
    <row r="21" spans="1:10" x14ac:dyDescent="0.25">
      <c r="A21" s="3">
        <v>19</v>
      </c>
      <c r="B21" s="54" t="s">
        <v>290</v>
      </c>
      <c r="C21" s="8" t="s">
        <v>156</v>
      </c>
      <c r="D21" s="21" t="s">
        <v>147</v>
      </c>
      <c r="E21" s="4" t="s">
        <v>11</v>
      </c>
      <c r="F21" s="3">
        <v>1</v>
      </c>
      <c r="G21" s="3"/>
      <c r="H21" s="9">
        <f t="shared" si="0"/>
        <v>0</v>
      </c>
      <c r="I21" s="2"/>
      <c r="J21" s="2"/>
    </row>
    <row r="22" spans="1:10" x14ac:dyDescent="0.25">
      <c r="A22" s="3">
        <v>20</v>
      </c>
      <c r="B22" s="25" t="s">
        <v>323</v>
      </c>
      <c r="C22" s="8" t="s">
        <v>153</v>
      </c>
      <c r="D22" s="2" t="s">
        <v>174</v>
      </c>
      <c r="E22" s="4" t="s">
        <v>11</v>
      </c>
      <c r="F22" s="3">
        <v>2</v>
      </c>
      <c r="G22" s="3"/>
      <c r="H22" s="9">
        <f t="shared" si="0"/>
        <v>0</v>
      </c>
      <c r="I22" s="2"/>
      <c r="J22" s="2"/>
    </row>
    <row r="23" spans="1:10" ht="12.75" customHeight="1" x14ac:dyDescent="0.25">
      <c r="A23" s="3">
        <v>21</v>
      </c>
      <c r="B23" s="59" t="s">
        <v>324</v>
      </c>
      <c r="C23" s="8" t="s">
        <v>154</v>
      </c>
      <c r="D23" s="21" t="s">
        <v>147</v>
      </c>
      <c r="E23" s="4" t="s">
        <v>11</v>
      </c>
      <c r="F23" s="3">
        <v>1</v>
      </c>
      <c r="G23" s="3"/>
      <c r="H23" s="9">
        <f t="shared" si="0"/>
        <v>0</v>
      </c>
      <c r="I23" s="2"/>
      <c r="J23" s="2"/>
    </row>
    <row r="24" spans="1:10" x14ac:dyDescent="0.25">
      <c r="A24" s="3">
        <v>22</v>
      </c>
      <c r="B24" s="54" t="s">
        <v>292</v>
      </c>
      <c r="C24" s="8" t="s">
        <v>97</v>
      </c>
      <c r="D24" s="25" t="s">
        <v>176</v>
      </c>
      <c r="E24" s="4" t="s">
        <v>11</v>
      </c>
      <c r="F24" s="4">
        <v>1</v>
      </c>
      <c r="G24" s="4"/>
      <c r="H24" s="9">
        <f t="shared" si="0"/>
        <v>0</v>
      </c>
      <c r="I24" s="2"/>
      <c r="J24" s="2"/>
    </row>
    <row r="25" spans="1:10" x14ac:dyDescent="0.25">
      <c r="A25" s="3"/>
      <c r="B25" s="2"/>
      <c r="C25" s="8"/>
      <c r="D25" s="2"/>
      <c r="E25" s="2"/>
      <c r="F25" s="9"/>
      <c r="G25" s="9"/>
      <c r="H25" s="9">
        <f>SUM(H3:H24)</f>
        <v>0</v>
      </c>
      <c r="I25" s="2"/>
      <c r="J25" s="2"/>
    </row>
    <row r="26" spans="1:10" x14ac:dyDescent="0.25">
      <c r="F26" s="13"/>
      <c r="G26" s="13"/>
      <c r="H26" s="13"/>
    </row>
    <row r="27" spans="1:10" x14ac:dyDescent="0.25">
      <c r="F27" s="13"/>
      <c r="G27" s="13"/>
      <c r="H27" s="13"/>
    </row>
    <row r="28" spans="1:10" x14ac:dyDescent="0.25">
      <c r="F28" s="13"/>
      <c r="G28" s="13"/>
      <c r="H28" s="13"/>
    </row>
    <row r="29" spans="1:10" x14ac:dyDescent="0.25">
      <c r="F29" s="13"/>
      <c r="G29" s="13"/>
      <c r="H29" s="13"/>
    </row>
    <row r="30" spans="1:10" x14ac:dyDescent="0.25">
      <c r="F30" s="13"/>
      <c r="G30" s="13"/>
      <c r="H30" s="13"/>
    </row>
    <row r="31" spans="1:10" x14ac:dyDescent="0.25">
      <c r="F31" s="13"/>
      <c r="G31" s="13"/>
      <c r="H31" s="13"/>
    </row>
    <row r="32" spans="1:10" x14ac:dyDescent="0.25">
      <c r="F32" s="13"/>
      <c r="G32" s="13"/>
      <c r="H32" s="13"/>
    </row>
    <row r="33" spans="6:8" x14ac:dyDescent="0.25">
      <c r="F33" s="13"/>
      <c r="G33" s="13"/>
      <c r="H33" s="13"/>
    </row>
    <row r="34" spans="6:8" x14ac:dyDescent="0.25">
      <c r="F34" s="13"/>
      <c r="G34" s="13"/>
      <c r="H34" s="13"/>
    </row>
    <row r="35" spans="6:8" x14ac:dyDescent="0.25">
      <c r="F35" s="13"/>
      <c r="G35" s="13"/>
      <c r="H35" s="13"/>
    </row>
  </sheetData>
  <mergeCells count="1">
    <mergeCell ref="A1:F1"/>
  </mergeCells>
  <conditionalFormatting sqref="D16:E17 E18:E20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scale="5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workbookViewId="0">
      <selection sqref="A1:E1"/>
    </sheetView>
  </sheetViews>
  <sheetFormatPr defaultColWidth="8.75" defaultRowHeight="15" x14ac:dyDescent="0.25"/>
  <cols>
    <col min="1" max="1" width="5.25" style="14" customWidth="1"/>
    <col min="2" max="2" width="41" style="18" customWidth="1"/>
    <col min="3" max="3" width="70.25" style="12" customWidth="1"/>
    <col min="4" max="4" width="14.5" style="12" customWidth="1"/>
    <col min="5" max="5" width="13" style="12" customWidth="1"/>
    <col min="6" max="6" width="17.75" style="12" customWidth="1"/>
    <col min="7" max="16384" width="8.75" style="12"/>
  </cols>
  <sheetData>
    <row r="1" spans="1:9" ht="25.15" customHeight="1" thickBot="1" x14ac:dyDescent="0.3">
      <c r="A1" s="73" t="s">
        <v>335</v>
      </c>
      <c r="B1" s="73"/>
      <c r="C1" s="73"/>
      <c r="D1" s="73"/>
      <c r="E1" s="74"/>
    </row>
    <row r="2" spans="1:9" s="15" customFormat="1" ht="39.75" customHeight="1" thickBot="1" x14ac:dyDescent="0.3">
      <c r="A2" s="7" t="s">
        <v>0</v>
      </c>
      <c r="B2" s="1" t="s">
        <v>1</v>
      </c>
      <c r="C2" s="1" t="s">
        <v>2</v>
      </c>
      <c r="D2" s="6" t="s">
        <v>33</v>
      </c>
      <c r="E2" s="20" t="s">
        <v>30</v>
      </c>
      <c r="F2" s="20" t="s">
        <v>327</v>
      </c>
      <c r="G2" s="20" t="s">
        <v>328</v>
      </c>
      <c r="H2" s="64" t="s">
        <v>329</v>
      </c>
      <c r="I2" s="64" t="s">
        <v>330</v>
      </c>
    </row>
    <row r="3" spans="1:9" ht="30" x14ac:dyDescent="0.25">
      <c r="A3" s="3">
        <v>1</v>
      </c>
      <c r="B3" s="16" t="s">
        <v>119</v>
      </c>
      <c r="C3" s="26" t="s">
        <v>317</v>
      </c>
      <c r="D3" s="22" t="s">
        <v>11</v>
      </c>
      <c r="E3" s="52">
        <v>100</v>
      </c>
      <c r="F3" s="9"/>
      <c r="G3" s="9">
        <f>F3*E3</f>
        <v>0</v>
      </c>
      <c r="H3" s="2"/>
      <c r="I3" s="2"/>
    </row>
    <row r="4" spans="1:9" ht="21.4" customHeight="1" x14ac:dyDescent="0.25">
      <c r="A4" s="9">
        <v>2</v>
      </c>
      <c r="B4" s="30" t="s">
        <v>12</v>
      </c>
      <c r="C4" s="8" t="s">
        <v>111</v>
      </c>
      <c r="D4" s="56" t="s">
        <v>11</v>
      </c>
      <c r="E4" s="53">
        <v>6</v>
      </c>
      <c r="F4" s="9"/>
      <c r="G4" s="9">
        <f t="shared" ref="G4:G23" si="0">F4*E4</f>
        <v>0</v>
      </c>
      <c r="H4" s="2"/>
      <c r="I4" s="2"/>
    </row>
    <row r="5" spans="1:9" ht="30" x14ac:dyDescent="0.25">
      <c r="A5" s="3">
        <v>3</v>
      </c>
      <c r="B5" s="8" t="s">
        <v>13</v>
      </c>
      <c r="C5" s="26" t="s">
        <v>27</v>
      </c>
      <c r="D5" s="22" t="s">
        <v>11</v>
      </c>
      <c r="E5" s="52">
        <v>3</v>
      </c>
      <c r="F5" s="9"/>
      <c r="G5" s="9">
        <f t="shared" si="0"/>
        <v>0</v>
      </c>
      <c r="H5" s="2"/>
      <c r="I5" s="2"/>
    </row>
    <row r="6" spans="1:9" ht="14.25" customHeight="1" x14ac:dyDescent="0.25">
      <c r="A6" s="3">
        <v>4</v>
      </c>
      <c r="B6" s="44" t="s">
        <v>31</v>
      </c>
      <c r="C6" s="2" t="s">
        <v>109</v>
      </c>
      <c r="D6" s="56" t="s">
        <v>11</v>
      </c>
      <c r="E6" s="9">
        <v>10</v>
      </c>
      <c r="F6" s="9"/>
      <c r="G6" s="9">
        <f t="shared" si="0"/>
        <v>0</v>
      </c>
      <c r="H6" s="2"/>
      <c r="I6" s="2"/>
    </row>
    <row r="7" spans="1:9" s="19" customFormat="1" ht="30" x14ac:dyDescent="0.25">
      <c r="A7" s="9">
        <v>5</v>
      </c>
      <c r="B7" s="26" t="s">
        <v>211</v>
      </c>
      <c r="C7" s="26" t="s">
        <v>210</v>
      </c>
      <c r="D7" s="9" t="s">
        <v>11</v>
      </c>
      <c r="E7" s="3">
        <v>10</v>
      </c>
      <c r="F7" s="9"/>
      <c r="G7" s="9">
        <f t="shared" si="0"/>
        <v>0</v>
      </c>
      <c r="H7" s="2"/>
      <c r="I7" s="2"/>
    </row>
    <row r="8" spans="1:9" ht="30" customHeight="1" x14ac:dyDescent="0.25">
      <c r="A8" s="3">
        <v>6</v>
      </c>
      <c r="B8" s="8" t="s">
        <v>212</v>
      </c>
      <c r="C8" s="50" t="s">
        <v>213</v>
      </c>
      <c r="D8" s="9" t="s">
        <v>11</v>
      </c>
      <c r="E8" s="3">
        <v>6</v>
      </c>
      <c r="F8" s="9"/>
      <c r="G8" s="9">
        <f t="shared" si="0"/>
        <v>0</v>
      </c>
      <c r="H8" s="2"/>
      <c r="I8" s="2"/>
    </row>
    <row r="9" spans="1:9" x14ac:dyDescent="0.25">
      <c r="A9" s="3">
        <v>7</v>
      </c>
      <c r="B9" s="8" t="s">
        <v>52</v>
      </c>
      <c r="C9" s="2" t="s">
        <v>78</v>
      </c>
      <c r="D9" s="9" t="s">
        <v>11</v>
      </c>
      <c r="E9" s="9">
        <v>6</v>
      </c>
      <c r="F9" s="9"/>
      <c r="G9" s="9">
        <f t="shared" si="0"/>
        <v>0</v>
      </c>
      <c r="H9" s="2"/>
      <c r="I9" s="2"/>
    </row>
    <row r="10" spans="1:9" ht="30" x14ac:dyDescent="0.25">
      <c r="A10" s="9">
        <v>8</v>
      </c>
      <c r="B10" s="8" t="s">
        <v>71</v>
      </c>
      <c r="C10" s="26" t="s">
        <v>315</v>
      </c>
      <c r="D10" s="22" t="s">
        <v>11</v>
      </c>
      <c r="E10" s="3">
        <v>2</v>
      </c>
      <c r="F10" s="9"/>
      <c r="G10" s="9">
        <f t="shared" si="0"/>
        <v>0</v>
      </c>
      <c r="H10" s="2"/>
      <c r="I10" s="2"/>
    </row>
    <row r="11" spans="1:9" x14ac:dyDescent="0.25">
      <c r="A11" s="3">
        <v>9</v>
      </c>
      <c r="B11" s="45" t="s">
        <v>72</v>
      </c>
      <c r="C11" s="2" t="s">
        <v>32</v>
      </c>
      <c r="D11" s="56" t="s">
        <v>11</v>
      </c>
      <c r="E11" s="9">
        <v>6</v>
      </c>
      <c r="F11" s="9"/>
      <c r="G11" s="9">
        <f t="shared" si="0"/>
        <v>0</v>
      </c>
      <c r="H11" s="2"/>
      <c r="I11" s="2"/>
    </row>
    <row r="12" spans="1:9" x14ac:dyDescent="0.25">
      <c r="A12" s="3">
        <v>10</v>
      </c>
      <c r="B12" s="8" t="s">
        <v>74</v>
      </c>
      <c r="C12" s="31" t="s">
        <v>164</v>
      </c>
      <c r="D12" s="56" t="s">
        <v>11</v>
      </c>
      <c r="E12" s="9">
        <v>2</v>
      </c>
      <c r="F12" s="9"/>
      <c r="G12" s="9">
        <f t="shared" si="0"/>
        <v>0</v>
      </c>
      <c r="H12" s="2"/>
      <c r="I12" s="2"/>
    </row>
    <row r="13" spans="1:9" x14ac:dyDescent="0.25">
      <c r="A13" s="9">
        <v>11</v>
      </c>
      <c r="B13" s="8" t="s">
        <v>161</v>
      </c>
      <c r="C13" s="31" t="s">
        <v>165</v>
      </c>
      <c r="D13" s="56" t="s">
        <v>11</v>
      </c>
      <c r="E13" s="9">
        <v>1</v>
      </c>
      <c r="F13" s="9"/>
      <c r="G13" s="9">
        <f t="shared" si="0"/>
        <v>0</v>
      </c>
      <c r="H13" s="2"/>
      <c r="I13" s="2"/>
    </row>
    <row r="14" spans="1:9" x14ac:dyDescent="0.25">
      <c r="A14" s="3">
        <v>12</v>
      </c>
      <c r="B14" s="8" t="s">
        <v>162</v>
      </c>
      <c r="C14" s="31" t="s">
        <v>165</v>
      </c>
      <c r="D14" s="56" t="s">
        <v>11</v>
      </c>
      <c r="E14" s="9">
        <v>1</v>
      </c>
      <c r="F14" s="9"/>
      <c r="G14" s="9">
        <f t="shared" si="0"/>
        <v>0</v>
      </c>
      <c r="H14" s="2"/>
      <c r="I14" s="2"/>
    </row>
    <row r="15" spans="1:9" ht="14.25" customHeight="1" x14ac:dyDescent="0.25">
      <c r="A15" s="3">
        <v>13</v>
      </c>
      <c r="B15" s="8" t="s">
        <v>215</v>
      </c>
      <c r="C15" s="11" t="s">
        <v>214</v>
      </c>
      <c r="D15" s="56" t="s">
        <v>11</v>
      </c>
      <c r="E15" s="3">
        <v>50</v>
      </c>
      <c r="F15" s="9"/>
      <c r="G15" s="9">
        <f t="shared" si="0"/>
        <v>0</v>
      </c>
      <c r="H15" s="2"/>
      <c r="I15" s="2"/>
    </row>
    <row r="16" spans="1:9" x14ac:dyDescent="0.25">
      <c r="A16" s="9">
        <v>14</v>
      </c>
      <c r="B16" s="8" t="s">
        <v>93</v>
      </c>
      <c r="C16" s="2" t="s">
        <v>110</v>
      </c>
      <c r="D16" s="56" t="s">
        <v>11</v>
      </c>
      <c r="E16" s="9">
        <v>2</v>
      </c>
      <c r="F16" s="9"/>
      <c r="G16" s="9">
        <f t="shared" si="0"/>
        <v>0</v>
      </c>
      <c r="H16" s="2"/>
      <c r="I16" s="2"/>
    </row>
    <row r="17" spans="1:9" ht="30" x14ac:dyDescent="0.25">
      <c r="A17" s="3">
        <v>15</v>
      </c>
      <c r="B17" s="8" t="s">
        <v>96</v>
      </c>
      <c r="C17" s="11" t="s">
        <v>135</v>
      </c>
      <c r="D17" s="22" t="s">
        <v>11</v>
      </c>
      <c r="E17" s="3">
        <v>3</v>
      </c>
      <c r="F17" s="9"/>
      <c r="G17" s="9">
        <f t="shared" si="0"/>
        <v>0</v>
      </c>
      <c r="H17" s="2"/>
      <c r="I17" s="2"/>
    </row>
    <row r="18" spans="1:9" x14ac:dyDescent="0.25">
      <c r="A18" s="3">
        <v>16</v>
      </c>
      <c r="B18" s="8" t="s">
        <v>157</v>
      </c>
      <c r="C18" s="33" t="s">
        <v>166</v>
      </c>
      <c r="D18" s="56" t="s">
        <v>11</v>
      </c>
      <c r="E18" s="9">
        <v>2</v>
      </c>
      <c r="F18" s="9"/>
      <c r="G18" s="9">
        <f t="shared" si="0"/>
        <v>0</v>
      </c>
      <c r="H18" s="2"/>
      <c r="I18" s="2"/>
    </row>
    <row r="19" spans="1:9" x14ac:dyDescent="0.25">
      <c r="A19" s="9">
        <v>17</v>
      </c>
      <c r="B19" s="8" t="s">
        <v>158</v>
      </c>
      <c r="C19" s="33" t="s">
        <v>222</v>
      </c>
      <c r="D19" s="56" t="s">
        <v>11</v>
      </c>
      <c r="E19" s="9">
        <v>20</v>
      </c>
      <c r="F19" s="9"/>
      <c r="G19" s="9">
        <f t="shared" si="0"/>
        <v>0</v>
      </c>
      <c r="H19" s="2"/>
      <c r="I19" s="2"/>
    </row>
    <row r="20" spans="1:9" x14ac:dyDescent="0.25">
      <c r="A20" s="3">
        <v>18</v>
      </c>
      <c r="B20" s="8" t="s">
        <v>216</v>
      </c>
      <c r="C20" s="2" t="s">
        <v>192</v>
      </c>
      <c r="D20" s="56" t="s">
        <v>11</v>
      </c>
      <c r="E20" s="9">
        <v>1</v>
      </c>
      <c r="F20" s="9"/>
      <c r="G20" s="9">
        <f t="shared" si="0"/>
        <v>0</v>
      </c>
      <c r="H20" s="2"/>
      <c r="I20" s="2"/>
    </row>
    <row r="21" spans="1:9" x14ac:dyDescent="0.25">
      <c r="A21" s="3">
        <v>19</v>
      </c>
      <c r="B21" s="8" t="s">
        <v>128</v>
      </c>
      <c r="C21" s="32" t="s">
        <v>163</v>
      </c>
      <c r="D21" s="56" t="s">
        <v>11</v>
      </c>
      <c r="E21" s="9">
        <v>6</v>
      </c>
      <c r="F21" s="9"/>
      <c r="G21" s="9">
        <f t="shared" si="0"/>
        <v>0</v>
      </c>
      <c r="H21" s="2"/>
      <c r="I21" s="2"/>
    </row>
    <row r="22" spans="1:9" x14ac:dyDescent="0.25">
      <c r="A22" s="9">
        <v>20</v>
      </c>
      <c r="B22" s="30" t="s">
        <v>217</v>
      </c>
      <c r="C22" s="2" t="s">
        <v>167</v>
      </c>
      <c r="D22" s="56" t="s">
        <v>11</v>
      </c>
      <c r="E22" s="9">
        <v>1</v>
      </c>
      <c r="F22" s="9"/>
      <c r="G22" s="9">
        <f t="shared" si="0"/>
        <v>0</v>
      </c>
      <c r="H22" s="2"/>
      <c r="I22" s="2"/>
    </row>
    <row r="23" spans="1:9" x14ac:dyDescent="0.25">
      <c r="A23" s="3">
        <v>21</v>
      </c>
      <c r="B23" s="8" t="s">
        <v>218</v>
      </c>
      <c r="C23" s="2" t="s">
        <v>316</v>
      </c>
      <c r="D23" s="56" t="s">
        <v>11</v>
      </c>
      <c r="E23" s="9">
        <v>10</v>
      </c>
      <c r="F23" s="9"/>
      <c r="G23" s="9">
        <f t="shared" si="0"/>
        <v>0</v>
      </c>
      <c r="H23" s="2"/>
      <c r="I23" s="2"/>
    </row>
    <row r="24" spans="1:9" x14ac:dyDescent="0.25">
      <c r="E24" s="13"/>
      <c r="F24" s="9"/>
      <c r="G24" s="9">
        <f>SUM(G3:G23)</f>
        <v>0</v>
      </c>
      <c r="H24" s="2"/>
      <c r="I24" s="2"/>
    </row>
    <row r="25" spans="1:9" x14ac:dyDescent="0.25">
      <c r="E25" s="13"/>
    </row>
    <row r="26" spans="1:9" x14ac:dyDescent="0.25">
      <c r="E26" s="13"/>
    </row>
    <row r="27" spans="1:9" x14ac:dyDescent="0.25">
      <c r="E27" s="13"/>
    </row>
  </sheetData>
  <protectedRanges>
    <protectedRange sqref="B6" name="Range1_2_5_2"/>
    <protectedRange sqref="C6" name="Range1_2_1_1_2_1_2_1"/>
    <protectedRange sqref="C12" name="Range1_4_1"/>
    <protectedRange sqref="C21" name="Range1_2_1_1_2_1"/>
    <protectedRange sqref="C13" name="Range1_4_1_1_1"/>
    <protectedRange sqref="C14" name="Range1_4_1_1_3"/>
  </protectedRanges>
  <mergeCells count="1">
    <mergeCell ref="A1:E1"/>
  </mergeCells>
  <pageMargins left="0.7" right="0.7" top="0.75" bottom="0.75" header="0.3" footer="0.3"/>
  <pageSetup scale="5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C9" workbookViewId="0">
      <selection activeCell="J12" sqref="J12"/>
    </sheetView>
  </sheetViews>
  <sheetFormatPr defaultColWidth="8.75" defaultRowHeight="15" x14ac:dyDescent="0.25"/>
  <cols>
    <col min="1" max="1" width="4.75" style="13" customWidth="1"/>
    <col min="2" max="2" width="17.375" style="12" customWidth="1"/>
    <col min="3" max="3" width="48.25" style="12" customWidth="1"/>
    <col min="4" max="4" width="64" style="12" customWidth="1"/>
    <col min="5" max="5" width="14.25" style="12" customWidth="1"/>
    <col min="6" max="6" width="13.25" style="14" customWidth="1"/>
    <col min="7" max="7" width="17.375" style="12" customWidth="1"/>
    <col min="8" max="9" width="8.75" style="12"/>
    <col min="10" max="10" width="9.875" style="12" customWidth="1"/>
    <col min="11" max="16384" width="8.75" style="12"/>
  </cols>
  <sheetData>
    <row r="1" spans="1:10" ht="25.5" customHeight="1" x14ac:dyDescent="0.25">
      <c r="A1" s="71" t="s">
        <v>336</v>
      </c>
      <c r="B1" s="71"/>
      <c r="C1" s="71"/>
      <c r="D1" s="71"/>
      <c r="E1" s="71"/>
      <c r="F1" s="71"/>
    </row>
    <row r="2" spans="1:10" s="15" customFormat="1" ht="25.5" customHeight="1" x14ac:dyDescent="0.25">
      <c r="A2" s="61" t="s">
        <v>0</v>
      </c>
      <c r="B2" s="55" t="s">
        <v>223</v>
      </c>
      <c r="C2" s="61" t="s">
        <v>1</v>
      </c>
      <c r="D2" s="61" t="s">
        <v>2</v>
      </c>
      <c r="E2" s="20" t="s">
        <v>29</v>
      </c>
      <c r="F2" s="20" t="s">
        <v>30</v>
      </c>
      <c r="G2" s="20" t="s">
        <v>327</v>
      </c>
      <c r="H2" s="20" t="s">
        <v>328</v>
      </c>
      <c r="I2" s="64" t="s">
        <v>329</v>
      </c>
      <c r="J2" s="64" t="s">
        <v>330</v>
      </c>
    </row>
    <row r="3" spans="1:10" ht="30" x14ac:dyDescent="0.25">
      <c r="A3" s="3">
        <v>1</v>
      </c>
      <c r="B3" s="57" t="s">
        <v>293</v>
      </c>
      <c r="C3" s="8" t="s">
        <v>41</v>
      </c>
      <c r="D3" s="11" t="s">
        <v>115</v>
      </c>
      <c r="E3" s="10" t="s">
        <v>11</v>
      </c>
      <c r="F3" s="10">
        <v>8</v>
      </c>
      <c r="G3" s="9"/>
      <c r="H3" s="9">
        <f>G3*F3</f>
        <v>0</v>
      </c>
      <c r="I3" s="2"/>
      <c r="J3" s="2"/>
    </row>
    <row r="4" spans="1:10" x14ac:dyDescent="0.25">
      <c r="A4" s="9">
        <v>2</v>
      </c>
      <c r="B4" s="54" t="s">
        <v>294</v>
      </c>
      <c r="C4" s="2" t="s">
        <v>42</v>
      </c>
      <c r="D4" s="2" t="s">
        <v>116</v>
      </c>
      <c r="E4" s="10" t="s">
        <v>11</v>
      </c>
      <c r="F4" s="10">
        <v>18</v>
      </c>
      <c r="G4" s="9"/>
      <c r="H4" s="9">
        <f t="shared" ref="H4:H23" si="0">G4*F4</f>
        <v>0</v>
      </c>
      <c r="I4" s="2"/>
      <c r="J4" s="2"/>
    </row>
    <row r="5" spans="1:10" x14ac:dyDescent="0.25">
      <c r="A5" s="3">
        <v>3</v>
      </c>
      <c r="B5" s="54" t="s">
        <v>295</v>
      </c>
      <c r="C5" s="2" t="s">
        <v>136</v>
      </c>
      <c r="D5" s="2" t="s">
        <v>137</v>
      </c>
      <c r="E5" s="10" t="s">
        <v>11</v>
      </c>
      <c r="F5" s="10">
        <v>1</v>
      </c>
      <c r="G5" s="9"/>
      <c r="H5" s="9">
        <f t="shared" si="0"/>
        <v>0</v>
      </c>
      <c r="I5" s="2"/>
      <c r="J5" s="2"/>
    </row>
    <row r="6" spans="1:10" ht="12.75" customHeight="1" x14ac:dyDescent="0.25">
      <c r="A6" s="3">
        <v>4</v>
      </c>
      <c r="B6" s="54" t="s">
        <v>296</v>
      </c>
      <c r="C6" s="2" t="s">
        <v>138</v>
      </c>
      <c r="D6" s="2" t="s">
        <v>139</v>
      </c>
      <c r="E6" s="10" t="s">
        <v>11</v>
      </c>
      <c r="F6" s="3">
        <v>1</v>
      </c>
      <c r="G6" s="9"/>
      <c r="H6" s="9">
        <f t="shared" si="0"/>
        <v>0</v>
      </c>
      <c r="I6" s="2"/>
      <c r="J6" s="2"/>
    </row>
    <row r="7" spans="1:10" x14ac:dyDescent="0.25">
      <c r="A7" s="3">
        <v>5</v>
      </c>
      <c r="B7" s="54" t="s">
        <v>297</v>
      </c>
      <c r="C7" s="46" t="s">
        <v>140</v>
      </c>
      <c r="D7" s="2" t="s">
        <v>137</v>
      </c>
      <c r="E7" s="10" t="s">
        <v>11</v>
      </c>
      <c r="F7" s="3">
        <v>1</v>
      </c>
      <c r="G7" s="9"/>
      <c r="H7" s="9">
        <f t="shared" si="0"/>
        <v>0</v>
      </c>
      <c r="I7" s="2"/>
      <c r="J7" s="2"/>
    </row>
    <row r="8" spans="1:10" ht="30" x14ac:dyDescent="0.25">
      <c r="A8" s="9">
        <v>6</v>
      </c>
      <c r="B8" s="57" t="s">
        <v>298</v>
      </c>
      <c r="C8" s="8" t="s">
        <v>141</v>
      </c>
      <c r="D8" s="11" t="s">
        <v>142</v>
      </c>
      <c r="E8" s="10" t="s">
        <v>11</v>
      </c>
      <c r="F8" s="3">
        <v>1</v>
      </c>
      <c r="G8" s="9"/>
      <c r="H8" s="9">
        <f t="shared" si="0"/>
        <v>0</v>
      </c>
      <c r="I8" s="2"/>
      <c r="J8" s="2"/>
    </row>
    <row r="9" spans="1:10" x14ac:dyDescent="0.25">
      <c r="A9" s="3">
        <v>7</v>
      </c>
      <c r="B9" s="57" t="s">
        <v>299</v>
      </c>
      <c r="C9" s="2" t="s">
        <v>143</v>
      </c>
      <c r="D9" s="11" t="s">
        <v>94</v>
      </c>
      <c r="E9" s="10" t="s">
        <v>11</v>
      </c>
      <c r="F9" s="3">
        <v>1</v>
      </c>
      <c r="G9" s="9"/>
      <c r="H9" s="9">
        <f t="shared" si="0"/>
        <v>0</v>
      </c>
      <c r="I9" s="2"/>
      <c r="J9" s="2"/>
    </row>
    <row r="10" spans="1:10" ht="30" x14ac:dyDescent="0.25">
      <c r="A10" s="3">
        <v>8</v>
      </c>
      <c r="B10" s="57" t="s">
        <v>300</v>
      </c>
      <c r="C10" s="8" t="s">
        <v>144</v>
      </c>
      <c r="D10" s="16" t="s">
        <v>114</v>
      </c>
      <c r="E10" s="10" t="s">
        <v>11</v>
      </c>
      <c r="F10" s="3">
        <v>1</v>
      </c>
      <c r="G10" s="9"/>
      <c r="H10" s="9">
        <f t="shared" si="0"/>
        <v>0</v>
      </c>
      <c r="I10" s="2"/>
      <c r="J10" s="2"/>
    </row>
    <row r="11" spans="1:10" s="70" customFormat="1" ht="105" x14ac:dyDescent="0.25">
      <c r="A11" s="65">
        <v>9</v>
      </c>
      <c r="B11" s="69" t="s">
        <v>301</v>
      </c>
      <c r="C11" s="66" t="s">
        <v>43</v>
      </c>
      <c r="D11" s="66" t="s">
        <v>89</v>
      </c>
      <c r="E11" s="68" t="s">
        <v>11</v>
      </c>
      <c r="F11" s="68">
        <v>200</v>
      </c>
      <c r="G11" s="65"/>
      <c r="H11" s="65">
        <f t="shared" si="0"/>
        <v>0</v>
      </c>
      <c r="I11" s="66"/>
      <c r="J11" s="67" t="s">
        <v>331</v>
      </c>
    </row>
    <row r="12" spans="1:10" s="79" customFormat="1" x14ac:dyDescent="0.25">
      <c r="A12" s="35">
        <v>10</v>
      </c>
      <c r="B12" s="75" t="s">
        <v>302</v>
      </c>
      <c r="C12" s="76" t="s">
        <v>44</v>
      </c>
      <c r="D12" s="76" t="s">
        <v>90</v>
      </c>
      <c r="E12" s="77" t="s">
        <v>11</v>
      </c>
      <c r="F12" s="77">
        <v>1</v>
      </c>
      <c r="G12" s="35"/>
      <c r="H12" s="35">
        <f t="shared" si="0"/>
        <v>0</v>
      </c>
      <c r="I12" s="76"/>
      <c r="J12" s="78"/>
    </row>
    <row r="13" spans="1:10" s="70" customFormat="1" ht="105" x14ac:dyDescent="0.25">
      <c r="A13" s="65">
        <v>11</v>
      </c>
      <c r="B13" s="69" t="s">
        <v>303</v>
      </c>
      <c r="C13" s="66" t="s">
        <v>45</v>
      </c>
      <c r="D13" s="66" t="s">
        <v>89</v>
      </c>
      <c r="E13" s="68" t="s">
        <v>11</v>
      </c>
      <c r="F13" s="68">
        <v>200</v>
      </c>
      <c r="G13" s="65"/>
      <c r="H13" s="65">
        <f t="shared" si="0"/>
        <v>0</v>
      </c>
      <c r="I13" s="66"/>
      <c r="J13" s="67" t="s">
        <v>331</v>
      </c>
    </row>
    <row r="14" spans="1:10" x14ac:dyDescent="0.25">
      <c r="A14" s="3">
        <v>12</v>
      </c>
      <c r="B14" s="54" t="s">
        <v>304</v>
      </c>
      <c r="C14" s="2" t="s">
        <v>46</v>
      </c>
      <c r="D14" s="2" t="s">
        <v>60</v>
      </c>
      <c r="E14" s="10" t="s">
        <v>11</v>
      </c>
      <c r="F14" s="10">
        <v>2</v>
      </c>
      <c r="G14" s="9"/>
      <c r="H14" s="9">
        <f t="shared" si="0"/>
        <v>0</v>
      </c>
      <c r="I14" s="2"/>
      <c r="J14" s="2"/>
    </row>
    <row r="15" spans="1:10" x14ac:dyDescent="0.25">
      <c r="A15" s="3">
        <v>13</v>
      </c>
      <c r="B15" s="54" t="s">
        <v>305</v>
      </c>
      <c r="C15" s="2" t="s">
        <v>113</v>
      </c>
      <c r="D15" s="2" t="s">
        <v>180</v>
      </c>
      <c r="E15" s="10" t="s">
        <v>11</v>
      </c>
      <c r="F15" s="10">
        <v>1</v>
      </c>
      <c r="G15" s="9"/>
      <c r="H15" s="9">
        <f t="shared" si="0"/>
        <v>0</v>
      </c>
      <c r="I15" s="2"/>
      <c r="J15" s="2"/>
    </row>
    <row r="16" spans="1:10" x14ac:dyDescent="0.25">
      <c r="A16" s="9">
        <v>14</v>
      </c>
      <c r="B16" s="54" t="s">
        <v>306</v>
      </c>
      <c r="C16" s="2" t="s">
        <v>61</v>
      </c>
      <c r="D16" s="2" t="s">
        <v>181</v>
      </c>
      <c r="E16" s="10" t="s">
        <v>11</v>
      </c>
      <c r="F16" s="10">
        <v>1</v>
      </c>
      <c r="G16" s="9"/>
      <c r="H16" s="9">
        <f t="shared" si="0"/>
        <v>0</v>
      </c>
      <c r="I16" s="2"/>
      <c r="J16" s="2"/>
    </row>
    <row r="17" spans="1:10" x14ac:dyDescent="0.25">
      <c r="A17" s="3">
        <v>15</v>
      </c>
      <c r="B17" s="54" t="s">
        <v>307</v>
      </c>
      <c r="C17" s="2" t="s">
        <v>47</v>
      </c>
      <c r="D17" s="16" t="s">
        <v>62</v>
      </c>
      <c r="E17" s="10" t="s">
        <v>11</v>
      </c>
      <c r="F17" s="10">
        <v>1</v>
      </c>
      <c r="G17" s="9"/>
      <c r="H17" s="9">
        <f t="shared" si="0"/>
        <v>0</v>
      </c>
      <c r="I17" s="2"/>
      <c r="J17" s="2"/>
    </row>
    <row r="18" spans="1:10" x14ac:dyDescent="0.25">
      <c r="A18" s="3">
        <v>16</v>
      </c>
      <c r="B18" s="54" t="s">
        <v>308</v>
      </c>
      <c r="C18" s="2" t="s">
        <v>48</v>
      </c>
      <c r="D18" s="16" t="s">
        <v>62</v>
      </c>
      <c r="E18" s="10" t="s">
        <v>11</v>
      </c>
      <c r="F18" s="10">
        <v>1</v>
      </c>
      <c r="G18" s="9"/>
      <c r="H18" s="9">
        <f t="shared" si="0"/>
        <v>0</v>
      </c>
      <c r="I18" s="2"/>
      <c r="J18" s="2"/>
    </row>
    <row r="19" spans="1:10" x14ac:dyDescent="0.25">
      <c r="A19" s="3">
        <v>17</v>
      </c>
      <c r="B19" s="54" t="s">
        <v>309</v>
      </c>
      <c r="C19" s="47" t="s">
        <v>49</v>
      </c>
      <c r="D19" s="2" t="s">
        <v>63</v>
      </c>
      <c r="E19" s="10" t="s">
        <v>11</v>
      </c>
      <c r="F19" s="3">
        <v>50</v>
      </c>
      <c r="G19" s="9"/>
      <c r="H19" s="9">
        <f t="shared" si="0"/>
        <v>0</v>
      </c>
      <c r="I19" s="2"/>
      <c r="J19" s="2"/>
    </row>
    <row r="20" spans="1:10" x14ac:dyDescent="0.25">
      <c r="A20" s="9">
        <v>18</v>
      </c>
      <c r="B20" s="54" t="s">
        <v>310</v>
      </c>
      <c r="C20" s="2" t="s">
        <v>145</v>
      </c>
      <c r="D20" s="2" t="s">
        <v>178</v>
      </c>
      <c r="E20" s="10" t="s">
        <v>11</v>
      </c>
      <c r="F20" s="3">
        <v>2</v>
      </c>
      <c r="G20" s="9"/>
      <c r="H20" s="9">
        <f t="shared" si="0"/>
        <v>0</v>
      </c>
      <c r="I20" s="2"/>
      <c r="J20" s="2"/>
    </row>
    <row r="21" spans="1:10" x14ac:dyDescent="0.25">
      <c r="A21" s="3">
        <v>19</v>
      </c>
      <c r="B21" s="54" t="s">
        <v>311</v>
      </c>
      <c r="C21" s="2" t="s">
        <v>55</v>
      </c>
      <c r="D21" s="2" t="s">
        <v>182</v>
      </c>
      <c r="E21" s="10" t="s">
        <v>11</v>
      </c>
      <c r="F21" s="3">
        <v>1</v>
      </c>
      <c r="G21" s="9"/>
      <c r="H21" s="9">
        <f t="shared" si="0"/>
        <v>0</v>
      </c>
      <c r="I21" s="2"/>
      <c r="J21" s="2"/>
    </row>
    <row r="22" spans="1:10" x14ac:dyDescent="0.25">
      <c r="A22" s="3">
        <v>20</v>
      </c>
      <c r="B22" s="54" t="s">
        <v>312</v>
      </c>
      <c r="C22" s="2" t="s">
        <v>50</v>
      </c>
      <c r="D22" s="2" t="s">
        <v>182</v>
      </c>
      <c r="E22" s="10" t="s">
        <v>11</v>
      </c>
      <c r="F22" s="10">
        <v>2</v>
      </c>
      <c r="G22" s="9"/>
      <c r="H22" s="9">
        <f t="shared" si="0"/>
        <v>0</v>
      </c>
      <c r="I22" s="2"/>
      <c r="J22" s="2"/>
    </row>
    <row r="23" spans="1:10" x14ac:dyDescent="0.25">
      <c r="A23" s="3">
        <v>21</v>
      </c>
      <c r="B23" s="54" t="s">
        <v>313</v>
      </c>
      <c r="C23" s="2" t="s">
        <v>51</v>
      </c>
      <c r="D23" s="2" t="s">
        <v>183</v>
      </c>
      <c r="E23" s="10" t="s">
        <v>11</v>
      </c>
      <c r="F23" s="10">
        <v>6</v>
      </c>
      <c r="G23" s="9"/>
      <c r="H23" s="9">
        <f t="shared" si="0"/>
        <v>0</v>
      </c>
      <c r="I23" s="2"/>
      <c r="J23" s="2"/>
    </row>
    <row r="24" spans="1:10" x14ac:dyDescent="0.25">
      <c r="A24" s="2"/>
      <c r="B24" s="2"/>
      <c r="C24" s="2"/>
      <c r="D24" s="2"/>
      <c r="E24" s="2"/>
      <c r="F24" s="2"/>
      <c r="G24" s="9"/>
      <c r="H24" s="9">
        <f>SUM(H3:H23)</f>
        <v>0</v>
      </c>
      <c r="I24" s="2"/>
      <c r="J24" s="2"/>
    </row>
    <row r="25" spans="1:10" x14ac:dyDescent="0.25">
      <c r="A25" s="12"/>
      <c r="F25" s="12"/>
    </row>
    <row r="26" spans="1:10" x14ac:dyDescent="0.25">
      <c r="A26" s="12"/>
      <c r="F26" s="12"/>
    </row>
    <row r="27" spans="1:10" x14ac:dyDescent="0.25">
      <c r="A27" s="12"/>
      <c r="F27" s="12"/>
    </row>
    <row r="28" spans="1:10" x14ac:dyDescent="0.25">
      <c r="A28" s="12"/>
      <c r="F28" s="12"/>
    </row>
    <row r="29" spans="1:10" x14ac:dyDescent="0.25">
      <c r="A29" s="12"/>
      <c r="F29" s="12"/>
    </row>
    <row r="30" spans="1:10" x14ac:dyDescent="0.25">
      <c r="A30" s="12"/>
      <c r="F30" s="12"/>
    </row>
    <row r="31" spans="1:10" x14ac:dyDescent="0.25">
      <c r="A31" s="12"/>
      <c r="F31" s="12"/>
    </row>
    <row r="32" spans="1:10" x14ac:dyDescent="0.25">
      <c r="A32" s="12"/>
      <c r="F32" s="12"/>
    </row>
    <row r="33" spans="1:6" ht="15" customHeight="1" x14ac:dyDescent="0.25">
      <c r="A33" s="12"/>
      <c r="F33" s="12"/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დან1- რეაქტივები</vt:lpstr>
      <vt:lpstr>დან 2- დამხმარე  მოწყობილობები</vt:lpstr>
      <vt:lpstr>დან 3- სახარჯი მასალა</vt:lpstr>
      <vt:lpstr>დან 4-ჭურჭელი</vt:lpstr>
      <vt:lpstr>დან 5- მიკრობიოლოგია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 Jokhadze</dc:creator>
  <cp:lastModifiedBy>Ana Gadabadze</cp:lastModifiedBy>
  <cp:lastPrinted>2017-12-14T08:05:37Z</cp:lastPrinted>
  <dcterms:created xsi:type="dcterms:W3CDTF">2017-10-24T11:08:11Z</dcterms:created>
  <dcterms:modified xsi:type="dcterms:W3CDTF">2022-01-28T05:27:00Z</dcterms:modified>
</cp:coreProperties>
</file>