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N10" i="2" l="1"/>
  <c r="C34" i="1" l="1"/>
  <c r="I10" i="2" l="1"/>
</calcChain>
</file>

<file path=xl/sharedStrings.xml><?xml version="1.0" encoding="utf-8"?>
<sst xmlns="http://schemas.openxmlformats.org/spreadsheetml/2006/main" count="122" uniqueCount="67">
  <si>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</si>
  <si>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</si>
  <si>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</si>
  <si>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</si>
  <si>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</si>
  <si>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</si>
  <si>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</si>
  <si>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</si>
  <si>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</si>
  <si>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</si>
  <si>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</si>
  <si>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</si>
  <si>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</si>
  <si>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</si>
  <si>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</si>
  <si>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</si>
  <si>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</si>
  <si>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</si>
  <si>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</si>
  <si>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</si>
  <si>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</si>
  <si>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</si>
  <si>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</si>
  <si>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</si>
  <si>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</si>
  <si>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</si>
  <si>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</si>
  <si>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</si>
  <si>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</si>
  <si>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</si>
  <si>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</si>
  <si>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</si>
  <si>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</si>
  <si>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</si>
  <si>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</si>
  <si>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</si>
  <si>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</si>
  <si>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</si>
  <si>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</si>
  <si>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</si>
  <si>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</si>
  <si>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</si>
  <si>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</si>
  <si>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</si>
  <si>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</si>
  <si>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</si>
  <si>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</si>
  <si>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</si>
  <si>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</si>
  <si>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</si>
  <si>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</si>
  <si>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</si>
  <si>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</si>
  <si>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</si>
  <si>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</si>
  <si>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</si>
  <si>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</si>
  <si>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</si>
  <si>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</si>
  <si>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</si>
  <si>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ისანი-სამგორი</t>
  </si>
  <si>
    <t>ისან-სამგორის ბიზნეს ცენტრის საწყობი (თაროების მოწყობა)</t>
  </si>
  <si>
    <t>ფეიქრებზე საწყობის ტერიტორიაზე სენდვიჩ პანელიან კონტეინერში ფანჯრის მოწყობა</t>
  </si>
  <si>
    <t>გლდანი-ნაძალადევი</t>
  </si>
  <si>
    <t>ფეიქრების  #14-ში  სამშენებლო დეპარტამენტის შენობის კიბის გადახურვა</t>
  </si>
  <si>
    <t>ღრმაღელეს I რიგის საფილტრე შენობაში(ს.კ. 72.13.40.427 09(1)) მდებარე სამორიგეო ოთახის დაზიანებული ჭერის შეკეთება</t>
  </si>
  <si>
    <t>ფეიქრების ავტოსახელოსნოში  ხელოსნების ოთახების რემონტი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</si>
</sst>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0" zoomScaleNormal="80" workbookViewId="0">
      <selection activeCell="M18" sqref="M1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6328125" style="1" hidden="1" customWidth="1"/>
    <col min="5" max="5" width="54.81640625" style="35" customWidth="1"/>
    <col min="6" max="6" width="18.81640625" style="1" customWidth="1"/>
    <col min="7" max="8" width="24.81640625" style="1" customWidth="1"/>
    <col min="9" max="9" width="22.1796875" style="1" hidden="1" customWidth="1"/>
    <col min="10" max="11" width="24.81640625" style="1" customWidth="1"/>
    <col min="12" max="12" width="31.453125" style="1" customWidth="1"/>
    <col min="13" max="13" width="2.08984375" style="1" customWidth="1"/>
    <col min="14" max="14" width="22.7265625" style="1" customWidth="1"/>
    <col min="15" max="15" width="24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</row>
    <row r="3" spans="1:15" x14ac:dyDescent="0.45">
      <c r="N3" s="39"/>
      <c r="O3" s="39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ht="32" x14ac:dyDescent="0.45">
      <c r="B5" s="19">
        <v>1</v>
      </c>
      <c r="C5" s="20"/>
      <c r="D5" s="21"/>
      <c r="E5" s="38" t="s">
        <v>61</v>
      </c>
      <c r="F5" s="19" t="s">
        <v>59</v>
      </c>
      <c r="G5" s="22" t="s">
        <v>60</v>
      </c>
      <c r="H5" s="26">
        <v>6974.4202358931689</v>
      </c>
      <c r="I5" s="30">
        <v>0</v>
      </c>
      <c r="J5" s="23">
        <v>10</v>
      </c>
      <c r="K5" s="29">
        <v>44980</v>
      </c>
      <c r="L5" s="29">
        <v>44987</v>
      </c>
      <c r="N5" s="30"/>
      <c r="O5" s="24"/>
    </row>
    <row r="6" spans="1:15" ht="32" x14ac:dyDescent="0.45">
      <c r="B6" s="19">
        <v>2</v>
      </c>
      <c r="C6" s="20"/>
      <c r="D6" s="21"/>
      <c r="E6" s="38" t="s">
        <v>62</v>
      </c>
      <c r="F6" s="19" t="s">
        <v>59</v>
      </c>
      <c r="G6" s="22" t="s">
        <v>63</v>
      </c>
      <c r="H6" s="26">
        <v>103.14076087054082</v>
      </c>
      <c r="I6" s="30">
        <v>0</v>
      </c>
      <c r="J6" s="23">
        <v>5</v>
      </c>
      <c r="K6" s="29">
        <v>44980</v>
      </c>
      <c r="L6" s="29">
        <v>44987</v>
      </c>
      <c r="N6" s="30"/>
      <c r="O6" s="24"/>
    </row>
    <row r="7" spans="1:15" ht="32" x14ac:dyDescent="0.45">
      <c r="B7" s="19">
        <v>3</v>
      </c>
      <c r="C7" s="20"/>
      <c r="D7" s="21"/>
      <c r="E7" s="38" t="s">
        <v>64</v>
      </c>
      <c r="F7" s="19" t="s">
        <v>59</v>
      </c>
      <c r="G7" s="22" t="s">
        <v>63</v>
      </c>
      <c r="H7" s="26">
        <v>2304.8910040631276</v>
      </c>
      <c r="I7" s="30">
        <v>0</v>
      </c>
      <c r="J7" s="23">
        <v>10</v>
      </c>
      <c r="K7" s="29">
        <v>44980</v>
      </c>
      <c r="L7" s="29">
        <v>44987</v>
      </c>
      <c r="N7" s="30"/>
      <c r="O7" s="24"/>
    </row>
    <row r="8" spans="1:15" ht="48" x14ac:dyDescent="0.45">
      <c r="B8" s="19">
        <v>4</v>
      </c>
      <c r="C8" s="20"/>
      <c r="D8" s="21"/>
      <c r="E8" s="38" t="s">
        <v>65</v>
      </c>
      <c r="F8" s="19" t="s">
        <v>59</v>
      </c>
      <c r="G8" s="22" t="s">
        <v>63</v>
      </c>
      <c r="H8" s="26">
        <v>3759.1480021219345</v>
      </c>
      <c r="I8" s="30"/>
      <c r="J8" s="23">
        <v>5</v>
      </c>
      <c r="K8" s="29">
        <v>44980</v>
      </c>
      <c r="L8" s="29">
        <v>44987</v>
      </c>
      <c r="N8" s="30"/>
      <c r="O8" s="24"/>
    </row>
    <row r="9" spans="1:15" ht="32" x14ac:dyDescent="0.45">
      <c r="B9" s="19">
        <v>5</v>
      </c>
      <c r="C9" s="20"/>
      <c r="D9" s="21"/>
      <c r="E9" s="38" t="s">
        <v>66</v>
      </c>
      <c r="F9" s="19" t="s">
        <v>59</v>
      </c>
      <c r="G9" s="22" t="s">
        <v>63</v>
      </c>
      <c r="H9" s="26">
        <v>82865.612080860548</v>
      </c>
      <c r="I9" s="30"/>
      <c r="J9" s="23">
        <v>20</v>
      </c>
      <c r="K9" s="29">
        <v>44980</v>
      </c>
      <c r="L9" s="29">
        <v>44987</v>
      </c>
      <c r="N9" s="30"/>
      <c r="O9" s="24"/>
    </row>
    <row r="10" spans="1:15" ht="16.5" thickBot="1" x14ac:dyDescent="0.5">
      <c r="B10" s="18" t="s">
        <v>46</v>
      </c>
      <c r="C10" s="17"/>
      <c r="D10" s="17"/>
      <c r="E10" s="37"/>
      <c r="F10" s="17"/>
      <c r="G10" s="17"/>
      <c r="H10" s="28">
        <f>SUM(H5:H9)</f>
        <v>96007.212083809325</v>
      </c>
      <c r="I10" s="31">
        <f>SUM(I5:I7)</f>
        <v>0</v>
      </c>
      <c r="J10" s="25"/>
      <c r="K10" s="25"/>
      <c r="L10" s="27"/>
      <c r="N10" s="32">
        <f>SUM(N5:N8)</f>
        <v>0</v>
      </c>
      <c r="O10" s="33"/>
    </row>
    <row r="11" spans="1:15" ht="18" customHeight="1" thickTop="1" x14ac:dyDescent="0.45"/>
  </sheetData>
  <dataConsolidate/>
  <mergeCells count="1">
    <mergeCell ref="N3:O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4">
        <f>'სატენდერო პროექტები'!H5+'სატენდერო პროექტები'!H6</f>
        <v>7077.5609967637101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2023-02-23T10:55:12Z</dcterms:modified>
</cp:coreProperties>
</file>