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3" l="1"/>
  <c r="F95" i="13" s="1"/>
  <c r="F96" i="13" l="1"/>
  <c r="F97" i="13" l="1"/>
  <c r="F98" i="13" s="1"/>
  <c r="F100" i="13" l="1"/>
  <c r="F9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<sst xmlns="http://schemas.openxmlformats.org/spreadsheetml/2006/main" count="6540" uniqueCount="910">
  <si>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</si>
  <si>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</si>
  <si>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</si>
  <si>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</si>
  <si>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</si>
  <si>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</si>
  <si>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</si>
  <si>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</si>
  <si>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</si>
  <si>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</si>
  <si>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</si>
  <si>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</si>
  <si>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</si>
  <si>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</si>
  <si>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</si>
  <si>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</si>
  <si>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</si>
  <si>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</si>
  <si>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</si>
  <si>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</si>
  <si>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</si>
  <si>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</si>
  <si>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</si>
  <si>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</si>
  <si>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</si>
  <si>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</si>
  <si>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</si>
  <si>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</si>
  <si>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</si>
  <si>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</si>
  <si>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</si>
  <si>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</si>
  <si>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</si>
  <si>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</si>
  <si>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</si>
  <si>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</si>
  <si>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</si>
  <si>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</si>
  <si>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</si>
  <si>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</si>
  <si>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</si>
  <si>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</si>
  <si>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</si>
  <si>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</si>
  <si>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</si>
  <si>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</si>
  <si>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</si>
  <si>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</si>
  <si>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</si>
  <si>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</si>
  <si>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</si>
  <si>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</si>
  <si>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</si>
  <si>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</si>
  <si>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</si>
  <si>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</si>
  <si>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</si>
  <si>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</si>
  <si>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</si>
  <si>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</si>
  <si>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</si>
  <si>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</si>
  <si>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</si>
  <si>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</si>
  <si>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</si>
  <si>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</si>
  <si>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</si>
  <si>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</si>
  <si>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</si>
  <si>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</si>
  <si>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</si>
  <si>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</si>
  <si>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</si>
  <si>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</si>
  <si>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</si>
  <si>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</si>
  <si>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</si>
  <si>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</si>
  <si>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</si>
  <si>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</si>
  <si>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</si>
  <si>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</si>
  <si>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</si>
  <si>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</si>
  <si>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</si>
  <si>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</si>
  <si>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</si>
  <si>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</si>
  <si>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</si>
  <si>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</si>
  <si>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</si>
  <si>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</si>
  <si>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</si>
  <si>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</si>
  <si>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</si>
  <si>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</si>
  <si>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</si>
  <si>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</si>
  <si>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</si>
  <si>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</si>
  <si>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</si>
  <si>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</si>
  <si>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</si>
  <si>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</si>
  <si>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</si>
  <si>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</si>
  <si>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</si>
  <si>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</si>
  <si>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</si>
  <si>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</si>
  <si>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</si>
  <si>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</si>
  <si>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</si>
  <si>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</si>
  <si>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</si>
  <si>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</si>
  <si>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</si>
  <si>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</si>
  <si>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</si>
  <si>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</si>
  <si>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</si>
  <si>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</si>
  <si>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</si>
  <si>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</si>
  <si>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</si>
  <si>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</si>
  <si>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</si>
  <si>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</si>
  <si>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</si>
  <si>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</si>
  <si>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</si>
  <si>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</si>
  <si>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</si>
  <si>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</si>
  <si>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</si>
  <si>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</si>
  <si>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</si>
  <si>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</si>
  <si>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</si>
  <si>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</si>
  <si>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</si>
  <si>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</si>
  <si>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</si>
  <si>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</si>
  <si>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</si>
  <si>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</si>
  <si>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</si>
  <si>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</si>
  <si>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</si>
  <si>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</si>
  <si>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</si>
  <si>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</si>
  <si>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</si>
  <si>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</si>
  <si>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</si>
  <si>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</si>
  <si>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</si>
  <si>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</si>
  <si>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</si>
  <si>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</si>
  <si>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</si>
  <si>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</si>
  <si>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</si>
  <si>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</si>
  <si>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</si>
  <si>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</si>
  <si>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</si>
  <si>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</si>
  <si>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</si>
  <si>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</si>
  <si>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</si>
  <si>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</si>
  <si>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</si>
  <si>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</si>
  <si>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</si>
  <si>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</si>
  <si>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</si>
  <si>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</si>
  <si>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</si>
  <si>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</si>
  <si>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</si>
  <si>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</si>
  <si>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</si>
  <si>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</si>
  <si>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</si>
  <si>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</si>
  <si>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</si>
  <si>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</si>
  <si>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</si>
  <si>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</si>
  <si>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</si>
  <si>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</si>
  <si>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</si>
  <si>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</si>
  <si>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</si>
  <si>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</si>
  <si>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</si>
  <si>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</si>
  <si>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</si>
  <si>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</si>
  <si>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</si>
  <si>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</si>
  <si>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</si>
  <si>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</si>
  <si>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</si>
  <si>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</si>
  <si>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</si>
  <si>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</si>
  <si>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</si>
  <si>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</si>
  <si>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</si>
  <si>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</si>
  <si>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</si>
  <si>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</si>
  <si>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</si>
  <si>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</si>
  <si>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</si>
  <si>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</si>
  <si>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</si>
  <si>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</si>
  <si>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</si>
  <si>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</si>
  <si>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</si>
  <si>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</si>
  <si>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</si>
  <si>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</si>
  <si>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</si>
  <si>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</si>
  <si>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</si>
  <si>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</si>
  <si>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</si>
  <si>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</si>
  <si>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</si>
  <si>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</si>
  <si>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</si>
  <si>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</si>
  <si>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</si>
  <si>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</si>
  <si>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</si>
  <si>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</si>
  <si>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</si>
  <si>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</si>
  <si>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</si>
  <si>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</si>
  <si>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</si>
  <si>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</si>
  <si>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</si>
  <si>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</si>
  <si>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</si>
  <si>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</si>
  <si>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</si>
  <si>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</si>
  <si>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</si>
  <si>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</si>
  <si>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</si>
  <si>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</si>
  <si>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</si>
  <si>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</si>
  <si>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</si>
  <si>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</si>
  <si>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</si>
  <si>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</si>
  <si>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</si>
  <si>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</si>
  <si>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</si>
  <si>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</si>
  <si>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</si>
  <si>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</si>
  <si>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</si>
  <si>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</si>
  <si>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</si>
  <si>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</si>
  <si>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</si>
  <si>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</si>
  <si>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</si>
  <si>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</si>
  <si>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</si>
  <si>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</si>
  <si>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</si>
  <si>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</si>
  <si>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</si>
  <si>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</si>
  <si>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</si>
  <si>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</si>
  <si>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</si>
  <si>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</si>
  <si>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</si>
  <si>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</si>
  <si>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</si>
  <si>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</si>
  <si>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</si>
  <si>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</si>
  <si>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</si>
  <si>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</si>
  <si>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</si>
  <si>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</si>
  <si>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</si>
  <si>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</si>
  <si>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</si>
  <si>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</si>
  <si>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</si>
  <si>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</si>
  <si>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</si>
  <si>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</si>
  <si>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</si>
  <si>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</si>
  <si>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</si>
  <si>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</si>
  <si>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</si>
  <si>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</si>
  <si>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</si>
  <si>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</si>
  <si>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</si>
  <si>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</si>
  <si>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</si>
  <si>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</si>
  <si>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</si>
  <si>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</si>
  <si>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</si>
  <si>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</si>
  <si>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</si>
  <si>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</si>
  <si>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</si>
  <si>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</si>
  <si>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</si>
  <si>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</si>
  <si>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</si>
  <si>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</si>
  <si>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</si>
  <si>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</si>
  <si>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</si>
  <si>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</si>
  <si>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</si>
  <si>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</si>
  <si>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</si>
  <si>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</si>
  <si>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</si>
  <si>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</si>
  <si>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</si>
  <si>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</si>
  <si>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</si>
  <si>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</si>
  <si>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</si>
  <si>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</si>
  <si>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</si>
  <si>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</si>
  <si>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</si>
  <si>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</si>
  <si>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</si>
  <si>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</si>
  <si>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</si>
  <si>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</si>
  <si>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</si>
  <si>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</si>
  <si>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</si>
  <si>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</si>
  <si>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</si>
  <si>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</si>
  <si>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</si>
  <si>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</si>
  <si>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</si>
  <si>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</si>
  <si>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</si>
  <si>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</si>
  <si>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</si>
  <si>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</si>
  <si>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</si>
  <si>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</si>
  <si>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</si>
  <si>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</si>
  <si>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</si>
  <si>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</si>
  <si>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</si>
  <si>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</si>
  <si>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</si>
  <si>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</si>
  <si>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</si>
  <si>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</si>
  <si>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</si>
  <si>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</si>
  <si>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</si>
  <si>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</si>
  <si>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</si>
  <si>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</si>
  <si>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</si>
  <si>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</si>
  <si>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</si>
  <si>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</si>
  <si>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</si>
  <si>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</si>
  <si>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</si>
  <si>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</si>
  <si>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</si>
  <si>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</si>
  <si>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</si>
  <si>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</si>
  <si>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</si>
  <si>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</si>
  <si>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</si>
  <si>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</si>
  <si>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</si>
  <si>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</si>
  <si>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</si>
  <si>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</si>
  <si>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</si>
  <si>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</si>
  <si>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</si>
  <si>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</si>
  <si>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</si>
  <si>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</si>
  <si>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</si>
  <si>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</si>
  <si>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</si>
  <si>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</si>
  <si>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</si>
  <si>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</si>
  <si>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</si>
  <si>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</si>
  <si>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</si>
  <si>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</si>
  <si>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</si>
  <si>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</si>
  <si>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</si>
  <si>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</si>
  <si>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</si>
  <si>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</si>
  <si>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</si>
  <si>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</si>
  <si>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</si>
  <si>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</si>
  <si>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</si>
  <si>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</si>
  <si>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</si>
  <si>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</si>
  <si>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</si>
  <si>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</si>
  <si>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</si>
  <si>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</si>
  <si>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</si>
  <si>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</si>
  <si>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</si>
  <si>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</si>
  <si>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</si>
  <si>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</si>
  <si>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</si>
  <si>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</si>
  <si>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</si>
  <si>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</si>
  <si>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</si>
  <si>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</si>
  <si>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</si>
  <si>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</si>
  <si>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</si>
  <si>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</si>
  <si>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</si>
  <si>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</si>
  <si>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</si>
  <si>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</si>
  <si>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</si>
  <si>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</si>
  <si>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</si>
  <si>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</si>
  <si>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</si>
  <si>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</si>
  <si>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</si>
  <si>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</si>
  <si>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</si>
  <si>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</si>
  <si>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</si>
  <si>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</si>
  <si>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</si>
  <si>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</si>
  <si>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</si>
  <si>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</si>
  <si>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</si>
  <si>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</si>
  <si>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</si>
  <si>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</si>
  <si>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</si>
  <si>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</si>
  <si>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</si>
  <si>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</si>
  <si>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</si>
  <si>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</si>
  <si>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</si>
  <si>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</si>
  <si>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</si>
  <si>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</si>
  <si>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</si>
  <si>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</si>
  <si>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</si>
  <si>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</si>
  <si>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</si>
  <si>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</si>
  <si>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</si>
  <si>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</si>
  <si>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</si>
  <si>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</si>
  <si>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</si>
  <si>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</si>
  <si>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</si>
  <si>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</si>
  <si>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</si>
  <si>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</si>
  <si>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</si>
  <si>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</si>
  <si>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</si>
  <si>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</si>
  <si>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</si>
  <si>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</si>
  <si>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</si>
  <si>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</si>
  <si>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</si>
  <si>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</si>
  <si>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</si>
  <si>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</si>
  <si>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</si>
  <si>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</si>
  <si>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</si>
  <si>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</si>
  <si>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</si>
  <si>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</si>
  <si>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</si>
  <si>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</si>
  <si>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</si>
  <si>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</si>
  <si>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</si>
  <si>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</si>
  <si>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</si>
  <si>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</si>
  <si>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</si>
  <si>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</si>
  <si>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</si>
  <si>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</si>
  <si>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</si>
  <si>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</si>
  <si>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</si>
  <si>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</si>
  <si>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</si>
  <si>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</si>
  <si>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</si>
  <si>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</si>
  <si>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</si>
  <si>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</si>
  <si>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</si>
  <si>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</si>
  <si>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</si>
  <si>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</si>
  <si>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</si>
  <si>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</si>
  <si>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</si>
  <si>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</si>
  <si>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</si>
  <si>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</si>
  <si>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</si>
  <si>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</si>
  <si>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</si>
  <si>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</si>
  <si>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</si>
  <si>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</si>
  <si>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</si>
  <si>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</si>
  <si>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</si>
  <si>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</si>
  <si>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</si>
  <si>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</si>
  <si>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</si>
  <si>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</si>
  <si>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</si>
  <si>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</si>
  <si>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</si>
  <si>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</si>
  <si>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</si>
  <si>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</si>
  <si>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</si>
  <si>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</si>
  <si>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</si>
  <si>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</si>
  <si>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</si>
  <si>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</si>
  <si>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</si>
  <si>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</si>
  <si>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</si>
  <si>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</si>
  <si>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</si>
  <si>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</si>
  <si>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</si>
  <si>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</si>
  <si>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</si>
  <si>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</si>
  <si>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</si>
  <si>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</si>
  <si>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</si>
  <si>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</si>
  <si>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</si>
  <si>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</si>
  <si>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</si>
  <si>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</si>
  <si>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</si>
  <si>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</si>
  <si>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</si>
  <si>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</si>
  <si>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</si>
  <si>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</si>
  <si>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</si>
  <si>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</si>
  <si>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</si>
  <si>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</si>
  <si>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</si>
  <si>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</si>
  <si>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</si>
  <si>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</si>
  <si>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</si>
  <si>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</si>
  <si>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</si>
  <si>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</si>
  <si>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</si>
  <si>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</si>
  <si>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</si>
  <si>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</si>
  <si>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</si>
  <si>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</si>
  <si>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</si>
  <si>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</si>
  <si>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</si>
  <si>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</si>
  <si>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</si>
  <si>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</si>
  <si>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</si>
  <si>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</si>
  <si>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</si>
  <si>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</si>
  <si>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</si>
  <si>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</si>
  <si>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</si>
  <si>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</si>
  <si>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</si>
  <si>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</si>
  <si>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</si>
  <si>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</si>
  <si>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</si>
  <si>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</si>
  <si>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</si>
  <si>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</si>
  <si>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</si>
  <si>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</si>
  <si>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</si>
  <si>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</si>
  <si>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</si>
  <si>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</si>
  <si>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</si>
  <si>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</si>
  <si>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</si>
  <si>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</si>
  <si>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</si>
  <si>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</si>
  <si>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</si>
  <si>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</si>
  <si>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</si>
  <si>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</si>
  <si>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</si>
  <si>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</si>
  <si>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</si>
  <si>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</si>
  <si>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</si>
  <si>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</si>
  <si>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</si>
  <si>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</si>
  <si>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</si>
  <si>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</si>
  <si>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</si>
  <si>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</si>
  <si>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</si>
  <si>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</si>
  <si>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</si>
  <si>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</si>
  <si>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</si>
  <si>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</si>
  <si>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</si>
  <si>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</si>
  <si>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</si>
  <si>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</si>
  <si>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</si>
  <si>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</si>
  <si>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</si>
  <si>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</si>
  <si>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</si>
  <si>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</si>
  <si>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</si>
  <si>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</si>
  <si>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</si>
  <si>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</si>
  <si>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</si>
  <si>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</si>
  <si>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</si>
  <si>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</si>
  <si>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</si>
  <si>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</si>
  <si>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</si>
  <si>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</si>
  <si>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</si>
  <si>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</si>
  <si>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</si>
  <si>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</si>
  <si>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</si>
  <si>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</si>
  <si>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</si>
  <si>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</si>
  <si>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</si>
  <si>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</si>
  <si>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</si>
  <si>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</si>
  <si>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</si>
  <si>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</si>
  <si>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</si>
  <si>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</si>
  <si>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</si>
  <si>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</si>
  <si>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</si>
  <si>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</si>
  <si>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</si>
  <si>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</si>
  <si>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</si>
  <si>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</si>
  <si>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</si>
  <si>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</si>
  <si>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</si>
  <si>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</si>
  <si>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</si>
  <si>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</si>
  <si>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</si>
  <si>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</si>
  <si>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</si>
  <si>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</si>
  <si>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</si>
  <si>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</si>
  <si>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</si>
  <si>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</si>
  <si>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</si>
  <si>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</si>
  <si>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</si>
  <si>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</si>
  <si>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</si>
  <si>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</si>
  <si>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</si>
  <si>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</si>
  <si>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</si>
  <si>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</si>
  <si>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</si>
  <si>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</si>
  <si>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</si>
  <si>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</si>
  <si>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</si>
  <si>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</si>
  <si>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</si>
  <si>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</si>
  <si>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</si>
  <si>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</si>
  <si>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</si>
  <si>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</si>
  <si>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</si>
  <si>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</si>
  <si>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</si>
  <si>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</si>
  <si>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</si>
  <si>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</si>
  <si>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</si>
  <si>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</si>
  <si>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</si>
  <si>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</si>
  <si>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</si>
  <si>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</si>
  <si>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</si>
  <si>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</si>
  <si>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</si>
  <si>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</si>
  <si>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</si>
  <si>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</si>
  <si>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</si>
  <si>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</si>
  <si>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</si>
  <si>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</si>
  <si>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</si>
  <si>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</si>
  <si>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</si>
  <si>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</si>
  <si>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</si>
  <si>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</si>
  <si>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</si>
  <si>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</si>
  <si>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</si>
  <si>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</si>
  <si>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</si>
  <si>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</si>
  <si>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</si>
  <si>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</si>
  <si>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</si>
  <si>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</si>
  <si>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</si>
  <si>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</si>
  <si>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</si>
  <si>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</si>
  <si>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</si>
  <si>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</si>
  <si>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</si>
  <si>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</si>
  <si>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</si>
  <si>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</si>
  <si>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</si>
  <si>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</si>
  <si>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ბერი გაბრიელ სალოსის გამზ, №17, ნათია მახარაშვილი, შორენა მელიქიძე,ზურაბ კენკებაშვილის წყალსადენის ქსელის მოწყობის პროექტი</t>
  </si>
  <si>
    <t>1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</si>
  <si>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</si>
  <si>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</si>
  <si>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15-1</t>
  </si>
  <si>
    <t>16-1</t>
  </si>
  <si>
    <t>12</t>
  </si>
  <si>
    <t>ლითონის ელემენტების შეღებვა ანტიკოროზიული ლაქით</t>
  </si>
  <si>
    <t>13</t>
  </si>
  <si>
    <t>13-1</t>
  </si>
  <si>
    <t>14</t>
  </si>
  <si>
    <t>16</t>
  </si>
  <si>
    <t>პოლიეთილენის სახშობი d=63 მმ</t>
  </si>
  <si>
    <t>პოლიეთილენის სამკაპის შეძენა მოწყობა d=63/25 მმ</t>
  </si>
  <si>
    <t>პოლიეთილენის სამკაპის მოწყობა d=63/20 მმ</t>
  </si>
  <si>
    <t>31-2</t>
  </si>
  <si>
    <t>მილტუჩა PN16 d=63 მმ</t>
  </si>
  <si>
    <t>ფილტრი d=15 მმ</t>
  </si>
  <si>
    <t>41-2</t>
  </si>
  <si>
    <t>დამაკავშირებელის (сгон) მოწყობა d=15 მმ</t>
  </si>
  <si>
    <t>დამაკავშირებელი (сгон) d=15 მმ</t>
  </si>
  <si>
    <t>წყლის ფილტრი d=20 მმ</t>
  </si>
  <si>
    <t>45-2</t>
  </si>
  <si>
    <t>დამაკავშირებელი (сгон) d=20 მმ</t>
  </si>
  <si>
    <t>48</t>
  </si>
  <si>
    <t>ფილტრის მოწყობა 
d=25 მმ</t>
  </si>
  <si>
    <t>წყლის ფილტრი d=25 მმ</t>
  </si>
  <si>
    <t>49</t>
  </si>
  <si>
    <t>49-2</t>
  </si>
  <si>
    <t>მოძრავი ქანჩი d=25 მმ</t>
  </si>
  <si>
    <t>50</t>
  </si>
  <si>
    <t>დამაკავშირებელი (сгон) d=25 მმ</t>
  </si>
  <si>
    <t>არსებული ა/ბეტონის საფარის ფრეზირება სისქით 10 სმ</t>
  </si>
  <si>
    <t>ნაფრეზი გრანულატის ავტოთვითმცლელით გატანა 20 კმ და დასაწყობება შემსყიდველის მიერ მითითებულ ადგილზე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</si>
  <si>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</si>
  <si>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</si>
  <si>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გადაადგილება (ფრაქცია 0.5-5 მმ)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</si>
  <si>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</si>
  <si>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მექანიზმით, 50 მ-ზე გადაადგილებით,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</si>
  <si>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</si>
  <si>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D=1.00 მ Hსრ=1.2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</si>
  <si>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</si>
  <si>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</si>
  <si>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</si>
  <si>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</si>
  <si>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</si>
  <si>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</si>
  <si>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</si>
  <si>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</si>
  <si>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</si>
  <si>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</si>
  <si>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</si>
  <si>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</si>
  <si>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</si>
  <si>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</si>
  <si>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</si>
  <si>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</si>
  <si>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</si>
  <si>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</si>
  <si>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პოლიეთილენის მუხლის მოწყობა PN16 d=63 მმ 90°</t>
  </si>
  <si>
    <t>პოლიეთილენის მუხლი PN16 d=63 მმ 90°</t>
  </si>
  <si>
    <t>პოლიეთილენის სახშობის მოწყობა d=63 მმ</t>
  </si>
  <si>
    <t>პოლიეთილენის სამკაპის მოწყობა d=63/63 მმ</t>
  </si>
  <si>
    <t>პოლიეთილენის სამკაპი d=63/63 მმ</t>
  </si>
  <si>
    <t>პოლიეთილენის სამკაპი d=63/25 მმ</t>
  </si>
  <si>
    <t>პოლიეთილენის სამკაპი d=63/20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</si>
  <si>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</si>
  <si>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</si>
  <si>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</si>
  <si>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</si>
  <si>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ჩობალის შეძენა და მოწყობა d=140 მმ</t>
  </si>
  <si>
    <t>ჩობალის შეძენა და მოწყობა d=80 მმ</t>
  </si>
  <si>
    <t>ჩობალის შეძენა და მოწყობა d=50 მმ</t>
  </si>
  <si>
    <t>პოლ/ ფოლადზე გადამყვანის d=32/25 მმ გ/ხრ მოწყობა</t>
  </si>
  <si>
    <t>პოლ/ ფოლადზე გადამყვანი d=32/25 მმ გ/ხრ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</si>
  <si>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</si>
  <si>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</si>
  <si>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პოლ/ ფოლადზე გადამყვანის d=20/15 მმ მოწყობა გ/ხ</t>
  </si>
  <si>
    <t>პოლ/ ფოლადზე გადამყვანი d=20/15 მმ გ/ხ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</si>
  <si>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</si>
  <si>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</si>
  <si>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</si>
  <si>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(Baylan) და მოძრავი ქანჩის d=15 მმ მოწყობა</t>
  </si>
  <si>
    <t>მრავალჭავლიანი წყალმზომი (Baylan) d=15 მმ</t>
  </si>
  <si>
    <t>მოძრავი ქანჩი (შტუცერი)d=15 მმ</t>
  </si>
  <si>
    <t>სფერული ვენტილის PN16 d=20 მმ მონტაჟი</t>
  </si>
  <si>
    <t>სფერული ვენტილი PN16 d=20 მმ</t>
  </si>
  <si>
    <t>წყლის ფილტრის d=20 მმ მოწყობა</t>
  </si>
  <si>
    <t>მრავალჭავლიანი წყალმზომის (Baylan) და მოძრავი ქანჩის d=20 მმ მოწყობა</t>
  </si>
  <si>
    <t>მრავალჭავლიანი წყალმზომი (Baylan) d=20 მმ</t>
  </si>
  <si>
    <t>მოძრავი ქანჩი (შტუცერი) d=20 მმ</t>
  </si>
  <si>
    <t>დამაკავშირებელის (сгон) მოწყობა d=20 მმ</t>
  </si>
  <si>
    <t>სფერული ვენტილის PN16 d=25 მმ მონტაჟი</t>
  </si>
  <si>
    <t>სფერული ვენტილი PN16 d=25 მმ</t>
  </si>
  <si>
    <t>წყალმზომისა და მოძრავი ქანჩების მოწყობა d=25 მმ</t>
  </si>
  <si>
    <t>წყალმზომი d=25 მმ</t>
  </si>
  <si>
    <t>დამაკავშირებელის (сгон) მოწყობა d=25 მმ</t>
  </si>
  <si>
    <t>ბეტონის საყრდენის მოწყობა მილის ქვეშ, ბეტონის მარკა B-25 M-350 (150*150*250) მმ (1 ცალი)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</si>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</sst>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2"/>
  <sheetViews>
    <sheetView showGridLines="0" tabSelected="1" zoomScale="80" zoomScaleNormal="80" workbookViewId="0">
      <pane xSplit="2" ySplit="6" topLeftCell="C87" activePane="bottomRight" state="frozen"/>
      <selection pane="topRight" activeCell="C1" sqref="C1"/>
      <selection pane="bottomLeft" activeCell="A7" sqref="A7"/>
      <selection pane="bottomRight" activeCell="C113" sqref="C11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7"/>
    </row>
    <row r="5" spans="1:10" ht="16.5" thickBot="1" x14ac:dyDescent="0.4">
      <c r="A5" s="286"/>
      <c r="B5" s="289"/>
      <c r="C5" s="289"/>
      <c r="D5" s="289"/>
      <c r="E5" s="291"/>
      <c r="F5" s="288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6" t="s">
        <v>811</v>
      </c>
      <c r="B7" s="252" t="s">
        <v>842</v>
      </c>
      <c r="C7" s="84" t="s">
        <v>777</v>
      </c>
      <c r="D7" s="52">
        <v>1800</v>
      </c>
      <c r="E7" s="52"/>
      <c r="F7" s="52"/>
      <c r="G7" s="253" t="s">
        <v>805</v>
      </c>
    </row>
    <row r="8" spans="1:10" s="67" customFormat="1" x14ac:dyDescent="0.35">
      <c r="A8" s="276" t="s">
        <v>117</v>
      </c>
      <c r="B8" s="252" t="s">
        <v>843</v>
      </c>
      <c r="C8" s="70" t="s">
        <v>19</v>
      </c>
      <c r="D8" s="56">
        <v>360</v>
      </c>
      <c r="E8" s="52"/>
      <c r="F8" s="52"/>
      <c r="G8" s="253" t="s">
        <v>805</v>
      </c>
    </row>
    <row r="9" spans="1:10" s="67" customFormat="1" ht="16.5" x14ac:dyDescent="0.35">
      <c r="A9" s="277" t="s">
        <v>118</v>
      </c>
      <c r="B9" s="8" t="s">
        <v>844</v>
      </c>
      <c r="C9" s="84" t="s">
        <v>777</v>
      </c>
      <c r="D9" s="52">
        <v>1800</v>
      </c>
      <c r="E9" s="52"/>
      <c r="F9" s="52"/>
      <c r="G9" s="253" t="s">
        <v>805</v>
      </c>
    </row>
    <row r="10" spans="1:10" s="67" customFormat="1" x14ac:dyDescent="0.35">
      <c r="A10" s="82" t="s">
        <v>812</v>
      </c>
      <c r="B10" s="8" t="s">
        <v>90</v>
      </c>
      <c r="C10" s="84" t="s">
        <v>19</v>
      </c>
      <c r="D10" s="85">
        <v>1.0799999999999998</v>
      </c>
      <c r="E10" s="52"/>
      <c r="F10" s="52"/>
      <c r="G10" s="253" t="s">
        <v>804</v>
      </c>
    </row>
    <row r="11" spans="1:10" ht="16.5" x14ac:dyDescent="0.35">
      <c r="A11" s="277" t="s">
        <v>248</v>
      </c>
      <c r="B11" s="8" t="s">
        <v>845</v>
      </c>
      <c r="C11" s="84" t="s">
        <v>777</v>
      </c>
      <c r="D11" s="88">
        <v>1800</v>
      </c>
      <c r="E11" s="52"/>
      <c r="F11" s="52"/>
      <c r="G11" s="253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1.0799999999999998</v>
      </c>
      <c r="E12" s="52"/>
      <c r="F12" s="52"/>
      <c r="G12" s="253" t="s">
        <v>804</v>
      </c>
    </row>
    <row r="13" spans="1:10" ht="16.5" x14ac:dyDescent="0.35">
      <c r="A13" s="113">
        <v>5</v>
      </c>
      <c r="B13" s="252" t="s">
        <v>813</v>
      </c>
      <c r="C13" s="84" t="s">
        <v>773</v>
      </c>
      <c r="D13" s="41">
        <v>231.1</v>
      </c>
      <c r="E13" s="52"/>
      <c r="F13" s="52"/>
      <c r="G13" s="253" t="s">
        <v>805</v>
      </c>
    </row>
    <row r="14" spans="1:10" ht="16.5" x14ac:dyDescent="0.35">
      <c r="A14" s="134">
        <v>6</v>
      </c>
      <c r="B14" s="258" t="s">
        <v>846</v>
      </c>
      <c r="C14" s="84" t="s">
        <v>773</v>
      </c>
      <c r="D14" s="85">
        <v>128</v>
      </c>
      <c r="E14" s="52"/>
      <c r="F14" s="52"/>
      <c r="G14" s="253" t="s">
        <v>805</v>
      </c>
    </row>
    <row r="15" spans="1:10" s="67" customFormat="1" ht="16.5" x14ac:dyDescent="0.35">
      <c r="A15" s="113">
        <v>7</v>
      </c>
      <c r="B15" s="254" t="s">
        <v>847</v>
      </c>
      <c r="C15" s="84" t="s">
        <v>773</v>
      </c>
      <c r="D15" s="85">
        <v>48.44</v>
      </c>
      <c r="E15" s="52"/>
      <c r="F15" s="52"/>
      <c r="G15" s="253" t="s">
        <v>805</v>
      </c>
    </row>
    <row r="16" spans="1:10" s="67" customFormat="1" ht="16.5" x14ac:dyDescent="0.35">
      <c r="A16" s="43" t="s">
        <v>260</v>
      </c>
      <c r="B16" s="254" t="s">
        <v>848</v>
      </c>
      <c r="C16" s="84" t="s">
        <v>773</v>
      </c>
      <c r="D16" s="85">
        <v>360</v>
      </c>
      <c r="E16" s="52"/>
      <c r="F16" s="52"/>
      <c r="G16" s="253" t="s">
        <v>805</v>
      </c>
    </row>
    <row r="17" spans="1:218" ht="16.5" x14ac:dyDescent="0.35">
      <c r="A17" s="113">
        <v>9</v>
      </c>
      <c r="B17" s="8" t="s">
        <v>849</v>
      </c>
      <c r="C17" s="84" t="s">
        <v>773</v>
      </c>
      <c r="D17" s="275">
        <v>0.97</v>
      </c>
      <c r="E17" s="52"/>
      <c r="F17" s="52"/>
      <c r="G17" s="253" t="s">
        <v>805</v>
      </c>
    </row>
    <row r="18" spans="1:218" x14ac:dyDescent="0.35">
      <c r="A18" s="68" t="s">
        <v>155</v>
      </c>
      <c r="B18" s="256" t="s">
        <v>850</v>
      </c>
      <c r="C18" s="70" t="s">
        <v>78</v>
      </c>
      <c r="D18" s="278">
        <v>2</v>
      </c>
      <c r="E18" s="52"/>
      <c r="F18" s="52"/>
      <c r="G18" s="253" t="s">
        <v>805</v>
      </c>
    </row>
    <row r="19" spans="1:218" s="67" customFormat="1" x14ac:dyDescent="0.35">
      <c r="A19" s="68" t="s">
        <v>814</v>
      </c>
      <c r="B19" s="256" t="s">
        <v>806</v>
      </c>
      <c r="C19" s="51" t="s">
        <v>28</v>
      </c>
      <c r="D19" s="54">
        <v>2</v>
      </c>
      <c r="E19" s="52"/>
      <c r="F19" s="52"/>
      <c r="G19" s="253" t="s">
        <v>809</v>
      </c>
    </row>
    <row r="20" spans="1:218" x14ac:dyDescent="0.35">
      <c r="A20" s="49" t="s">
        <v>305</v>
      </c>
      <c r="B20" s="256" t="s">
        <v>851</v>
      </c>
      <c r="C20" s="51" t="s">
        <v>28</v>
      </c>
      <c r="D20" s="54">
        <v>3</v>
      </c>
      <c r="E20" s="52"/>
      <c r="F20" s="52"/>
      <c r="G20" s="253" t="s">
        <v>805</v>
      </c>
    </row>
    <row r="21" spans="1:218" x14ac:dyDescent="0.35">
      <c r="A21" s="49" t="s">
        <v>815</v>
      </c>
      <c r="B21" s="256" t="s">
        <v>806</v>
      </c>
      <c r="C21" s="51" t="s">
        <v>28</v>
      </c>
      <c r="D21" s="54">
        <v>3</v>
      </c>
      <c r="E21" s="52"/>
      <c r="F21" s="52"/>
      <c r="G21" s="253" t="s">
        <v>809</v>
      </c>
    </row>
    <row r="22" spans="1:218" ht="16.5" x14ac:dyDescent="0.35">
      <c r="A22" s="82" t="s">
        <v>816</v>
      </c>
      <c r="B22" s="8" t="s">
        <v>817</v>
      </c>
      <c r="C22" s="84" t="s">
        <v>777</v>
      </c>
      <c r="D22" s="275">
        <v>5</v>
      </c>
      <c r="E22" s="52"/>
      <c r="F22" s="52"/>
      <c r="G22" s="253" t="s">
        <v>805</v>
      </c>
    </row>
    <row r="23" spans="1:218" x14ac:dyDescent="0.35">
      <c r="A23" s="49" t="s">
        <v>818</v>
      </c>
      <c r="B23" s="256" t="s">
        <v>852</v>
      </c>
      <c r="C23" s="51" t="s">
        <v>27</v>
      </c>
      <c r="D23" s="56">
        <v>319</v>
      </c>
      <c r="E23" s="52"/>
      <c r="F23" s="52"/>
      <c r="G23" s="253" t="s">
        <v>805</v>
      </c>
    </row>
    <row r="24" spans="1:218" s="67" customFormat="1" x14ac:dyDescent="0.35">
      <c r="A24" s="49" t="s">
        <v>819</v>
      </c>
      <c r="B24" s="256" t="s">
        <v>853</v>
      </c>
      <c r="C24" s="51" t="s">
        <v>27</v>
      </c>
      <c r="D24" s="52">
        <v>322.19</v>
      </c>
      <c r="E24" s="52"/>
      <c r="F24" s="52"/>
      <c r="G24" s="253" t="s">
        <v>809</v>
      </c>
    </row>
    <row r="25" spans="1:218" x14ac:dyDescent="0.35">
      <c r="A25" s="49" t="s">
        <v>820</v>
      </c>
      <c r="B25" s="256" t="s">
        <v>854</v>
      </c>
      <c r="C25" s="51" t="s">
        <v>27</v>
      </c>
      <c r="D25" s="56">
        <v>319</v>
      </c>
      <c r="E25" s="52"/>
      <c r="F25" s="52"/>
      <c r="G25" s="253" t="s">
        <v>805</v>
      </c>
      <c r="H25" s="90"/>
    </row>
    <row r="26" spans="1:218" x14ac:dyDescent="0.35">
      <c r="A26" s="49" t="s">
        <v>547</v>
      </c>
      <c r="B26" s="256" t="s">
        <v>855</v>
      </c>
      <c r="C26" s="51" t="s">
        <v>27</v>
      </c>
      <c r="D26" s="56">
        <v>319</v>
      </c>
      <c r="E26" s="52"/>
      <c r="F26" s="52"/>
      <c r="G26" s="253" t="s">
        <v>805</v>
      </c>
      <c r="H26" s="90"/>
    </row>
    <row r="27" spans="1:218" x14ac:dyDescent="0.45">
      <c r="A27" s="49" t="s">
        <v>821</v>
      </c>
      <c r="B27" s="256" t="s">
        <v>856</v>
      </c>
      <c r="C27" s="51" t="s">
        <v>27</v>
      </c>
      <c r="D27" s="56">
        <v>4</v>
      </c>
      <c r="E27" s="52"/>
      <c r="F27" s="52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815</v>
      </c>
      <c r="B28" s="256" t="s">
        <v>857</v>
      </c>
      <c r="C28" s="51" t="s">
        <v>27</v>
      </c>
      <c r="D28" s="52">
        <v>4.04</v>
      </c>
      <c r="E28" s="52"/>
      <c r="F28" s="52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467</v>
      </c>
      <c r="B29" s="256" t="s">
        <v>858</v>
      </c>
      <c r="C29" s="51" t="s">
        <v>27</v>
      </c>
      <c r="D29" s="56">
        <v>4</v>
      </c>
      <c r="E29" s="52"/>
      <c r="F29" s="52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548</v>
      </c>
      <c r="B30" s="256" t="s">
        <v>859</v>
      </c>
      <c r="C30" s="51" t="s">
        <v>27</v>
      </c>
      <c r="D30" s="56">
        <v>4</v>
      </c>
      <c r="E30" s="52"/>
      <c r="F30" s="52"/>
      <c r="G30" s="253" t="s">
        <v>805</v>
      </c>
      <c r="H30" s="90"/>
    </row>
    <row r="31" spans="1:218" s="55" customFormat="1" x14ac:dyDescent="0.35">
      <c r="A31" s="134">
        <v>19</v>
      </c>
      <c r="B31" s="256" t="s">
        <v>860</v>
      </c>
      <c r="C31" s="51" t="s">
        <v>27</v>
      </c>
      <c r="D31" s="56">
        <v>36</v>
      </c>
      <c r="E31" s="52"/>
      <c r="F31" s="52"/>
      <c r="G31" s="253" t="s">
        <v>805</v>
      </c>
    </row>
    <row r="32" spans="1:218" s="55" customFormat="1" x14ac:dyDescent="0.35">
      <c r="A32" s="134" t="s">
        <v>552</v>
      </c>
      <c r="B32" s="256" t="s">
        <v>861</v>
      </c>
      <c r="C32" s="51" t="s">
        <v>27</v>
      </c>
      <c r="D32" s="52">
        <v>36.36</v>
      </c>
      <c r="E32" s="52"/>
      <c r="F32" s="52"/>
      <c r="G32" s="253" t="s">
        <v>809</v>
      </c>
    </row>
    <row r="33" spans="1:8" s="257" customFormat="1" x14ac:dyDescent="0.45">
      <c r="A33" s="134">
        <v>20</v>
      </c>
      <c r="B33" s="256" t="s">
        <v>862</v>
      </c>
      <c r="C33" s="51" t="s">
        <v>27</v>
      </c>
      <c r="D33" s="56">
        <v>36</v>
      </c>
      <c r="E33" s="52"/>
      <c r="F33" s="52"/>
      <c r="G33" s="253" t="s">
        <v>805</v>
      </c>
      <c r="H33" s="90"/>
    </row>
    <row r="34" spans="1:8" s="255" customFormat="1" x14ac:dyDescent="0.45">
      <c r="A34" s="134">
        <v>21</v>
      </c>
      <c r="B34" s="256" t="s">
        <v>863</v>
      </c>
      <c r="C34" s="51" t="s">
        <v>27</v>
      </c>
      <c r="D34" s="56">
        <v>36</v>
      </c>
      <c r="E34" s="52"/>
      <c r="F34" s="52"/>
      <c r="G34" s="253" t="s">
        <v>805</v>
      </c>
    </row>
    <row r="35" spans="1:8" s="255" customFormat="1" x14ac:dyDescent="0.45">
      <c r="A35" s="134">
        <v>22</v>
      </c>
      <c r="B35" s="256" t="s">
        <v>864</v>
      </c>
      <c r="C35" s="51" t="s">
        <v>27</v>
      </c>
      <c r="D35" s="56">
        <v>2.5</v>
      </c>
      <c r="E35" s="52"/>
      <c r="F35" s="52"/>
      <c r="G35" s="253" t="s">
        <v>805</v>
      </c>
      <c r="H35" s="90"/>
    </row>
    <row r="36" spans="1:8" s="255" customFormat="1" x14ac:dyDescent="0.45">
      <c r="A36" s="134" t="s">
        <v>558</v>
      </c>
      <c r="B36" s="256" t="s">
        <v>865</v>
      </c>
      <c r="C36" s="51" t="s">
        <v>27</v>
      </c>
      <c r="D36" s="52">
        <v>2.5249999999999999</v>
      </c>
      <c r="E36" s="52"/>
      <c r="F36" s="52"/>
      <c r="G36" s="253" t="s">
        <v>809</v>
      </c>
    </row>
    <row r="37" spans="1:8" s="255" customFormat="1" x14ac:dyDescent="0.45">
      <c r="A37" s="134">
        <v>23</v>
      </c>
      <c r="B37" s="256" t="s">
        <v>866</v>
      </c>
      <c r="C37" s="51" t="s">
        <v>27</v>
      </c>
      <c r="D37" s="56">
        <v>2.5</v>
      </c>
      <c r="E37" s="52"/>
      <c r="F37" s="52"/>
      <c r="G37" s="253" t="s">
        <v>805</v>
      </c>
      <c r="H37" s="90"/>
    </row>
    <row r="38" spans="1:8" s="255" customFormat="1" x14ac:dyDescent="0.45">
      <c r="A38" s="134">
        <v>24</v>
      </c>
      <c r="B38" s="256" t="s">
        <v>867</v>
      </c>
      <c r="C38" s="51" t="s">
        <v>27</v>
      </c>
      <c r="D38" s="56">
        <v>2.5</v>
      </c>
      <c r="E38" s="52"/>
      <c r="F38" s="52"/>
      <c r="G38" s="253" t="s">
        <v>805</v>
      </c>
    </row>
    <row r="39" spans="1:8" s="255" customFormat="1" x14ac:dyDescent="0.45">
      <c r="A39" s="82" t="s">
        <v>456</v>
      </c>
      <c r="B39" s="8" t="s">
        <v>868</v>
      </c>
      <c r="C39" s="84" t="s">
        <v>27</v>
      </c>
      <c r="D39" s="88">
        <v>362</v>
      </c>
      <c r="E39" s="52"/>
      <c r="F39" s="52"/>
      <c r="G39" s="253" t="s">
        <v>805</v>
      </c>
      <c r="H39" s="90"/>
    </row>
    <row r="40" spans="1:8" x14ac:dyDescent="0.35">
      <c r="A40" s="113">
        <v>26</v>
      </c>
      <c r="B40" s="8" t="s">
        <v>869</v>
      </c>
      <c r="C40" s="84" t="s">
        <v>28</v>
      </c>
      <c r="D40" s="88">
        <v>3</v>
      </c>
      <c r="E40" s="52"/>
      <c r="F40" s="52"/>
      <c r="G40" s="253" t="s">
        <v>805</v>
      </c>
    </row>
    <row r="41" spans="1:8" x14ac:dyDescent="0.35">
      <c r="A41" s="113" t="s">
        <v>565</v>
      </c>
      <c r="B41" s="8" t="s">
        <v>870</v>
      </c>
      <c r="C41" s="84" t="s">
        <v>28</v>
      </c>
      <c r="D41" s="88">
        <v>3</v>
      </c>
      <c r="E41" s="52"/>
      <c r="F41" s="52"/>
      <c r="G41" s="253" t="s">
        <v>809</v>
      </c>
      <c r="H41" s="90"/>
    </row>
    <row r="42" spans="1:8" x14ac:dyDescent="0.35">
      <c r="A42" s="134">
        <v>27</v>
      </c>
      <c r="B42" s="256" t="s">
        <v>871</v>
      </c>
      <c r="C42" s="51" t="s">
        <v>28</v>
      </c>
      <c r="D42" s="56">
        <v>1</v>
      </c>
      <c r="E42" s="52"/>
      <c r="F42" s="52"/>
      <c r="G42" s="253" t="s">
        <v>805</v>
      </c>
    </row>
    <row r="43" spans="1:8" x14ac:dyDescent="0.35">
      <c r="A43" s="113" t="s">
        <v>567</v>
      </c>
      <c r="B43" s="256" t="s">
        <v>822</v>
      </c>
      <c r="C43" s="51" t="s">
        <v>28</v>
      </c>
      <c r="D43" s="56">
        <v>1</v>
      </c>
      <c r="E43" s="52"/>
      <c r="F43" s="52"/>
      <c r="G43" s="253" t="s">
        <v>809</v>
      </c>
      <c r="H43" s="90"/>
    </row>
    <row r="44" spans="1:8" s="55" customFormat="1" x14ac:dyDescent="0.35">
      <c r="A44" s="134">
        <v>28</v>
      </c>
      <c r="B44" s="256" t="s">
        <v>872</v>
      </c>
      <c r="C44" s="51" t="s">
        <v>28</v>
      </c>
      <c r="D44" s="56">
        <v>1</v>
      </c>
      <c r="E44" s="52"/>
      <c r="F44" s="52"/>
      <c r="G44" s="253" t="s">
        <v>805</v>
      </c>
    </row>
    <row r="45" spans="1:8" s="55" customFormat="1" x14ac:dyDescent="0.35">
      <c r="A45" s="134" t="s">
        <v>568</v>
      </c>
      <c r="B45" s="256" t="s">
        <v>873</v>
      </c>
      <c r="C45" s="51" t="s">
        <v>28</v>
      </c>
      <c r="D45" s="56">
        <v>1</v>
      </c>
      <c r="E45" s="52"/>
      <c r="F45" s="52"/>
      <c r="G45" s="253" t="s">
        <v>809</v>
      </c>
      <c r="H45" s="90"/>
    </row>
    <row r="46" spans="1:8" x14ac:dyDescent="0.35">
      <c r="A46" s="134">
        <v>29</v>
      </c>
      <c r="B46" s="256" t="s">
        <v>823</v>
      </c>
      <c r="C46" s="51" t="s">
        <v>28</v>
      </c>
      <c r="D46" s="56">
        <v>1</v>
      </c>
      <c r="E46" s="52"/>
      <c r="F46" s="52"/>
      <c r="G46" s="253" t="s">
        <v>805</v>
      </c>
    </row>
    <row r="47" spans="1:8" x14ac:dyDescent="0.35">
      <c r="A47" s="134" t="s">
        <v>569</v>
      </c>
      <c r="B47" s="256" t="s">
        <v>874</v>
      </c>
      <c r="C47" s="51" t="s">
        <v>28</v>
      </c>
      <c r="D47" s="56">
        <v>1</v>
      </c>
      <c r="E47" s="52"/>
      <c r="F47" s="52"/>
      <c r="G47" s="253" t="s">
        <v>809</v>
      </c>
      <c r="H47" s="90"/>
    </row>
    <row r="48" spans="1:8" x14ac:dyDescent="0.35">
      <c r="A48" s="134">
        <v>30</v>
      </c>
      <c r="B48" s="256" t="s">
        <v>824</v>
      </c>
      <c r="C48" s="51" t="s">
        <v>28</v>
      </c>
      <c r="D48" s="56">
        <v>1</v>
      </c>
      <c r="E48" s="52"/>
      <c r="F48" s="52"/>
      <c r="G48" s="253" t="s">
        <v>805</v>
      </c>
    </row>
    <row r="49" spans="1:8" x14ac:dyDescent="0.35">
      <c r="A49" s="134" t="s">
        <v>570</v>
      </c>
      <c r="B49" s="256" t="s">
        <v>875</v>
      </c>
      <c r="C49" s="51" t="s">
        <v>28</v>
      </c>
      <c r="D49" s="56">
        <v>1</v>
      </c>
      <c r="E49" s="52"/>
      <c r="F49" s="52"/>
      <c r="G49" s="253" t="s">
        <v>809</v>
      </c>
      <c r="H49" s="90"/>
    </row>
    <row r="50" spans="1:8" x14ac:dyDescent="0.35">
      <c r="A50" s="134">
        <v>31</v>
      </c>
      <c r="B50" s="256" t="s">
        <v>876</v>
      </c>
      <c r="C50" s="51" t="s">
        <v>28</v>
      </c>
      <c r="D50" s="274">
        <v>2</v>
      </c>
      <c r="E50" s="52"/>
      <c r="F50" s="52"/>
      <c r="G50" s="253" t="s">
        <v>805</v>
      </c>
    </row>
    <row r="51" spans="1:8" x14ac:dyDescent="0.35">
      <c r="A51" s="49" t="s">
        <v>571</v>
      </c>
      <c r="B51" s="256" t="s">
        <v>877</v>
      </c>
      <c r="C51" s="51" t="s">
        <v>28</v>
      </c>
      <c r="D51" s="56">
        <v>2</v>
      </c>
      <c r="E51" s="52"/>
      <c r="F51" s="52"/>
      <c r="G51" s="253" t="s">
        <v>809</v>
      </c>
      <c r="H51" s="90"/>
    </row>
    <row r="52" spans="1:8" s="55" customFormat="1" x14ac:dyDescent="0.35">
      <c r="A52" s="55" t="s">
        <v>825</v>
      </c>
      <c r="B52" s="256" t="s">
        <v>826</v>
      </c>
      <c r="C52" s="51" t="s">
        <v>28</v>
      </c>
      <c r="D52" s="56">
        <v>2</v>
      </c>
      <c r="E52" s="52"/>
      <c r="F52" s="52"/>
      <c r="G52" s="253" t="s">
        <v>804</v>
      </c>
    </row>
    <row r="53" spans="1:8" s="55" customFormat="1" x14ac:dyDescent="0.35">
      <c r="A53" s="134">
        <v>32</v>
      </c>
      <c r="B53" s="256" t="s">
        <v>878</v>
      </c>
      <c r="C53" s="51" t="s">
        <v>28</v>
      </c>
      <c r="D53" s="56">
        <v>47</v>
      </c>
      <c r="E53" s="52"/>
      <c r="F53" s="52"/>
      <c r="G53" s="253" t="s">
        <v>805</v>
      </c>
      <c r="H53" s="90"/>
    </row>
    <row r="54" spans="1:8" x14ac:dyDescent="0.35">
      <c r="A54" s="134" t="s">
        <v>573</v>
      </c>
      <c r="B54" s="256" t="s">
        <v>879</v>
      </c>
      <c r="C54" s="51" t="s">
        <v>28</v>
      </c>
      <c r="D54" s="56">
        <v>47</v>
      </c>
      <c r="E54" s="52"/>
      <c r="F54" s="52"/>
      <c r="G54" s="253" t="s">
        <v>809</v>
      </c>
    </row>
    <row r="55" spans="1:8" x14ac:dyDescent="0.35">
      <c r="A55" s="134">
        <v>33</v>
      </c>
      <c r="B55" s="256" t="s">
        <v>880</v>
      </c>
      <c r="C55" s="51" t="s">
        <v>28</v>
      </c>
      <c r="D55" s="274">
        <v>2</v>
      </c>
      <c r="E55" s="52"/>
      <c r="F55" s="52"/>
      <c r="G55" s="253" t="s">
        <v>805</v>
      </c>
      <c r="H55" s="90"/>
    </row>
    <row r="56" spans="1:8" s="55" customFormat="1" x14ac:dyDescent="0.35">
      <c r="A56" s="113">
        <v>34</v>
      </c>
      <c r="B56" s="256" t="s">
        <v>881</v>
      </c>
      <c r="C56" s="51" t="s">
        <v>28</v>
      </c>
      <c r="D56" s="274">
        <v>4</v>
      </c>
      <c r="E56" s="52"/>
      <c r="F56" s="52"/>
      <c r="G56" s="253" t="s">
        <v>805</v>
      </c>
    </row>
    <row r="57" spans="1:8" s="55" customFormat="1" x14ac:dyDescent="0.35">
      <c r="A57" s="113">
        <v>35</v>
      </c>
      <c r="B57" s="8" t="s">
        <v>882</v>
      </c>
      <c r="C57" s="51" t="s">
        <v>28</v>
      </c>
      <c r="D57" s="274">
        <v>4</v>
      </c>
      <c r="E57" s="52"/>
      <c r="F57" s="52"/>
      <c r="G57" s="253" t="s">
        <v>805</v>
      </c>
      <c r="H57" s="90"/>
    </row>
    <row r="58" spans="1:8" s="55" customFormat="1" x14ac:dyDescent="0.35">
      <c r="A58" s="49" t="s">
        <v>351</v>
      </c>
      <c r="B58" s="256" t="s">
        <v>883</v>
      </c>
      <c r="C58" s="51" t="s">
        <v>28</v>
      </c>
      <c r="D58" s="274">
        <v>2</v>
      </c>
      <c r="E58" s="52"/>
      <c r="F58" s="52"/>
      <c r="G58" s="253" t="s">
        <v>805</v>
      </c>
    </row>
    <row r="59" spans="1:8" s="55" customFormat="1" x14ac:dyDescent="0.35">
      <c r="A59" s="49" t="s">
        <v>352</v>
      </c>
      <c r="B59" s="258" t="s">
        <v>884</v>
      </c>
      <c r="C59" s="51" t="s">
        <v>28</v>
      </c>
      <c r="D59" s="56">
        <v>2</v>
      </c>
      <c r="E59" s="52"/>
      <c r="F59" s="52"/>
      <c r="G59" s="253" t="s">
        <v>804</v>
      </c>
      <c r="H59" s="90"/>
    </row>
    <row r="60" spans="1:8" s="55" customFormat="1" x14ac:dyDescent="0.35">
      <c r="A60" s="134">
        <v>37</v>
      </c>
      <c r="B60" s="256" t="s">
        <v>885</v>
      </c>
      <c r="C60" s="51" t="s">
        <v>28</v>
      </c>
      <c r="D60" s="274">
        <v>4</v>
      </c>
      <c r="E60" s="52"/>
      <c r="F60" s="52"/>
      <c r="G60" s="253" t="s">
        <v>805</v>
      </c>
    </row>
    <row r="61" spans="1:8" s="55" customFormat="1" x14ac:dyDescent="0.35">
      <c r="A61" s="134" t="s">
        <v>354</v>
      </c>
      <c r="B61" s="258" t="s">
        <v>886</v>
      </c>
      <c r="C61" s="51" t="s">
        <v>28</v>
      </c>
      <c r="D61" s="56">
        <v>4</v>
      </c>
      <c r="E61" s="52"/>
      <c r="F61" s="52"/>
      <c r="G61" s="253" t="s">
        <v>804</v>
      </c>
      <c r="H61" s="90"/>
    </row>
    <row r="62" spans="1:8" s="55" customFormat="1" x14ac:dyDescent="0.35">
      <c r="A62" s="134">
        <v>38</v>
      </c>
      <c r="B62" s="256" t="s">
        <v>887</v>
      </c>
      <c r="C62" s="51" t="s">
        <v>28</v>
      </c>
      <c r="D62" s="274">
        <v>2</v>
      </c>
      <c r="E62" s="52"/>
      <c r="F62" s="52"/>
      <c r="G62" s="253" t="s">
        <v>805</v>
      </c>
      <c r="H62" s="90"/>
    </row>
    <row r="63" spans="1:8" s="55" customFormat="1" x14ac:dyDescent="0.35">
      <c r="A63" s="134" t="s">
        <v>579</v>
      </c>
      <c r="B63" s="258" t="s">
        <v>888</v>
      </c>
      <c r="C63" s="51" t="s">
        <v>28</v>
      </c>
      <c r="D63" s="56">
        <v>2</v>
      </c>
      <c r="E63" s="52"/>
      <c r="F63" s="52"/>
      <c r="G63" s="253" t="s">
        <v>804</v>
      </c>
    </row>
    <row r="64" spans="1:8" s="55" customFormat="1" x14ac:dyDescent="0.35">
      <c r="A64" s="113">
        <v>39</v>
      </c>
      <c r="B64" s="8" t="s">
        <v>889</v>
      </c>
      <c r="C64" s="84" t="s">
        <v>28</v>
      </c>
      <c r="D64" s="274">
        <v>2</v>
      </c>
      <c r="E64" s="52"/>
      <c r="F64" s="52"/>
      <c r="G64" s="253" t="s">
        <v>805</v>
      </c>
      <c r="H64" s="90"/>
    </row>
    <row r="65" spans="1:8" s="55" customFormat="1" x14ac:dyDescent="0.35">
      <c r="A65" s="113" t="s">
        <v>580</v>
      </c>
      <c r="B65" s="8" t="s">
        <v>890</v>
      </c>
      <c r="C65" s="84" t="s">
        <v>28</v>
      </c>
      <c r="D65" s="88">
        <v>2</v>
      </c>
      <c r="E65" s="52"/>
      <c r="F65" s="52"/>
      <c r="G65" s="253" t="s">
        <v>804</v>
      </c>
    </row>
    <row r="66" spans="1:8" s="55" customFormat="1" x14ac:dyDescent="0.35">
      <c r="A66" s="134">
        <v>40</v>
      </c>
      <c r="B66" s="256" t="s">
        <v>891</v>
      </c>
      <c r="C66" s="51" t="s">
        <v>28</v>
      </c>
      <c r="D66" s="274">
        <v>1</v>
      </c>
      <c r="E66" s="52"/>
      <c r="F66" s="52"/>
      <c r="G66" s="253" t="s">
        <v>805</v>
      </c>
      <c r="H66" s="90"/>
    </row>
    <row r="67" spans="1:8" s="55" customFormat="1" x14ac:dyDescent="0.35">
      <c r="A67" s="134" t="s">
        <v>581</v>
      </c>
      <c r="B67" s="256" t="s">
        <v>827</v>
      </c>
      <c r="C67" s="51" t="s">
        <v>28</v>
      </c>
      <c r="D67" s="56">
        <v>1</v>
      </c>
      <c r="E67" s="52"/>
      <c r="F67" s="52"/>
      <c r="G67" s="253" t="s">
        <v>804</v>
      </c>
    </row>
    <row r="68" spans="1:8" s="55" customFormat="1" x14ac:dyDescent="0.35">
      <c r="A68" s="134">
        <v>41</v>
      </c>
      <c r="B68" s="256" t="s">
        <v>892</v>
      </c>
      <c r="C68" s="51" t="s">
        <v>28</v>
      </c>
      <c r="D68" s="274">
        <v>1</v>
      </c>
      <c r="E68" s="52"/>
      <c r="F68" s="52"/>
      <c r="G68" s="253" t="s">
        <v>805</v>
      </c>
      <c r="H68" s="90"/>
    </row>
    <row r="69" spans="1:8" s="55" customFormat="1" x14ac:dyDescent="0.35">
      <c r="A69" s="134" t="s">
        <v>582</v>
      </c>
      <c r="B69" s="256" t="s">
        <v>893</v>
      </c>
      <c r="C69" s="51" t="s">
        <v>28</v>
      </c>
      <c r="D69" s="56">
        <v>1</v>
      </c>
      <c r="E69" s="52"/>
      <c r="F69" s="52"/>
      <c r="G69" s="253" t="s">
        <v>809</v>
      </c>
    </row>
    <row r="70" spans="1:8" s="55" customFormat="1" x14ac:dyDescent="0.35">
      <c r="A70" s="68" t="s">
        <v>828</v>
      </c>
      <c r="B70" s="280" t="s">
        <v>894</v>
      </c>
      <c r="C70" s="70" t="s">
        <v>28</v>
      </c>
      <c r="D70" s="71">
        <v>2</v>
      </c>
      <c r="E70" s="52"/>
      <c r="F70" s="52"/>
      <c r="G70" s="253" t="s">
        <v>804</v>
      </c>
      <c r="H70" s="90"/>
    </row>
    <row r="71" spans="1:8" s="55" customFormat="1" x14ac:dyDescent="0.35">
      <c r="A71" s="134">
        <v>42</v>
      </c>
      <c r="B71" s="256" t="s">
        <v>829</v>
      </c>
      <c r="C71" s="51" t="s">
        <v>28</v>
      </c>
      <c r="D71" s="56">
        <v>2</v>
      </c>
      <c r="E71" s="52"/>
      <c r="F71" s="52"/>
      <c r="G71" s="253" t="s">
        <v>805</v>
      </c>
    </row>
    <row r="72" spans="1:8" s="55" customFormat="1" x14ac:dyDescent="0.35">
      <c r="A72" s="134" t="s">
        <v>583</v>
      </c>
      <c r="B72" s="256" t="s">
        <v>830</v>
      </c>
      <c r="C72" s="51" t="s">
        <v>28</v>
      </c>
      <c r="D72" s="56">
        <v>2</v>
      </c>
      <c r="E72" s="52"/>
      <c r="F72" s="52"/>
      <c r="G72" s="253" t="s">
        <v>804</v>
      </c>
      <c r="H72" s="90"/>
    </row>
    <row r="73" spans="1:8" s="55" customFormat="1" x14ac:dyDescent="0.35">
      <c r="A73" s="113">
        <v>43</v>
      </c>
      <c r="B73" s="8" t="s">
        <v>895</v>
      </c>
      <c r="C73" s="84" t="s">
        <v>28</v>
      </c>
      <c r="D73" s="274">
        <v>3</v>
      </c>
      <c r="E73" s="52"/>
      <c r="F73" s="52"/>
      <c r="G73" s="253" t="s">
        <v>805</v>
      </c>
    </row>
    <row r="74" spans="1:8" s="55" customFormat="1" x14ac:dyDescent="0.35">
      <c r="A74" s="113" t="s">
        <v>584</v>
      </c>
      <c r="B74" s="8" t="s">
        <v>896</v>
      </c>
      <c r="C74" s="84" t="s">
        <v>28</v>
      </c>
      <c r="D74" s="88">
        <v>3</v>
      </c>
      <c r="E74" s="52"/>
      <c r="F74" s="52"/>
      <c r="G74" s="253" t="s">
        <v>804</v>
      </c>
      <c r="H74" s="90"/>
    </row>
    <row r="75" spans="1:8" s="55" customFormat="1" x14ac:dyDescent="0.35">
      <c r="A75" s="134">
        <v>44</v>
      </c>
      <c r="B75" s="256" t="s">
        <v>897</v>
      </c>
      <c r="C75" s="51" t="s">
        <v>28</v>
      </c>
      <c r="D75" s="274">
        <v>1</v>
      </c>
      <c r="E75" s="52"/>
      <c r="F75" s="52"/>
      <c r="G75" s="253" t="s">
        <v>805</v>
      </c>
    </row>
    <row r="76" spans="1:8" s="55" customFormat="1" x14ac:dyDescent="0.35">
      <c r="A76" s="134" t="s">
        <v>585</v>
      </c>
      <c r="B76" s="256" t="s">
        <v>831</v>
      </c>
      <c r="C76" s="51" t="s">
        <v>28</v>
      </c>
      <c r="D76" s="56">
        <v>1</v>
      </c>
      <c r="E76" s="52"/>
      <c r="F76" s="52"/>
      <c r="G76" s="253" t="s">
        <v>804</v>
      </c>
      <c r="H76" s="90"/>
    </row>
    <row r="77" spans="1:8" s="55" customFormat="1" x14ac:dyDescent="0.35">
      <c r="A77" s="134">
        <v>45</v>
      </c>
      <c r="B77" s="256" t="s">
        <v>898</v>
      </c>
      <c r="C77" s="51" t="s">
        <v>28</v>
      </c>
      <c r="D77" s="274">
        <v>1</v>
      </c>
      <c r="E77" s="52"/>
      <c r="F77" s="52"/>
      <c r="G77" s="253" t="s">
        <v>805</v>
      </c>
    </row>
    <row r="78" spans="1:8" s="55" customFormat="1" x14ac:dyDescent="0.35">
      <c r="A78" s="134" t="s">
        <v>586</v>
      </c>
      <c r="B78" s="256" t="s">
        <v>899</v>
      </c>
      <c r="C78" s="51" t="s">
        <v>28</v>
      </c>
      <c r="D78" s="56">
        <v>1</v>
      </c>
      <c r="E78" s="52"/>
      <c r="F78" s="52"/>
      <c r="G78" s="253" t="s">
        <v>809</v>
      </c>
      <c r="H78" s="90"/>
    </row>
    <row r="79" spans="1:8" s="55" customFormat="1" x14ac:dyDescent="0.35">
      <c r="A79" s="68" t="s">
        <v>832</v>
      </c>
      <c r="B79" s="280" t="s">
        <v>900</v>
      </c>
      <c r="C79" s="70" t="s">
        <v>28</v>
      </c>
      <c r="D79" s="71">
        <v>2</v>
      </c>
      <c r="E79" s="52"/>
      <c r="F79" s="52"/>
      <c r="G79" s="253" t="s">
        <v>804</v>
      </c>
    </row>
    <row r="80" spans="1:8" s="55" customFormat="1" x14ac:dyDescent="0.35">
      <c r="A80" s="134">
        <v>46</v>
      </c>
      <c r="B80" s="256" t="s">
        <v>901</v>
      </c>
      <c r="C80" s="51" t="s">
        <v>28</v>
      </c>
      <c r="D80" s="56">
        <v>2</v>
      </c>
      <c r="E80" s="52"/>
      <c r="F80" s="52"/>
      <c r="G80" s="253" t="s">
        <v>805</v>
      </c>
      <c r="H80" s="90"/>
    </row>
    <row r="81" spans="1:8" s="55" customFormat="1" x14ac:dyDescent="0.35">
      <c r="A81" s="134" t="s">
        <v>587</v>
      </c>
      <c r="B81" s="256" t="s">
        <v>833</v>
      </c>
      <c r="C81" s="51" t="s">
        <v>28</v>
      </c>
      <c r="D81" s="56">
        <v>2</v>
      </c>
      <c r="E81" s="52"/>
      <c r="F81" s="52"/>
      <c r="G81" s="253" t="s">
        <v>804</v>
      </c>
    </row>
    <row r="82" spans="1:8" s="55" customFormat="1" x14ac:dyDescent="0.35">
      <c r="A82" s="82" t="s">
        <v>270</v>
      </c>
      <c r="B82" s="8" t="s">
        <v>902</v>
      </c>
      <c r="C82" s="84" t="s">
        <v>28</v>
      </c>
      <c r="D82" s="274">
        <v>2</v>
      </c>
      <c r="E82" s="52"/>
      <c r="F82" s="52"/>
      <c r="G82" s="253" t="s">
        <v>805</v>
      </c>
      <c r="H82" s="90"/>
    </row>
    <row r="83" spans="1:8" s="55" customFormat="1" x14ac:dyDescent="0.35">
      <c r="A83" s="82" t="s">
        <v>588</v>
      </c>
      <c r="B83" s="8" t="s">
        <v>903</v>
      </c>
      <c r="C83" s="84" t="s">
        <v>28</v>
      </c>
      <c r="D83" s="88">
        <v>2</v>
      </c>
      <c r="E83" s="52"/>
      <c r="F83" s="52"/>
      <c r="G83" s="253" t="s">
        <v>804</v>
      </c>
    </row>
    <row r="84" spans="1:8" s="55" customFormat="1" x14ac:dyDescent="0.35">
      <c r="A84" s="49" t="s">
        <v>834</v>
      </c>
      <c r="B84" s="256" t="s">
        <v>835</v>
      </c>
      <c r="C84" s="51" t="s">
        <v>28</v>
      </c>
      <c r="D84" s="274">
        <v>1</v>
      </c>
      <c r="E84" s="52"/>
      <c r="F84" s="52"/>
      <c r="G84" s="253" t="s">
        <v>805</v>
      </c>
    </row>
    <row r="85" spans="1:8" s="55" customFormat="1" x14ac:dyDescent="0.35">
      <c r="A85" s="49" t="s">
        <v>589</v>
      </c>
      <c r="B85" s="256" t="s">
        <v>836</v>
      </c>
      <c r="C85" s="51" t="s">
        <v>28</v>
      </c>
      <c r="D85" s="56">
        <v>1</v>
      </c>
      <c r="E85" s="52"/>
      <c r="F85" s="52"/>
      <c r="G85" s="253" t="s">
        <v>804</v>
      </c>
      <c r="H85" s="90"/>
    </row>
    <row r="86" spans="1:8" s="55" customFormat="1" x14ac:dyDescent="0.35">
      <c r="A86" s="49" t="s">
        <v>837</v>
      </c>
      <c r="B86" s="256" t="s">
        <v>904</v>
      </c>
      <c r="C86" s="51" t="s">
        <v>28</v>
      </c>
      <c r="D86" s="274">
        <v>1</v>
      </c>
      <c r="E86" s="52"/>
      <c r="F86" s="52"/>
      <c r="G86" s="253" t="s">
        <v>805</v>
      </c>
    </row>
    <row r="87" spans="1:8" s="55" customFormat="1" x14ac:dyDescent="0.35">
      <c r="A87" s="49" t="s">
        <v>590</v>
      </c>
      <c r="B87" s="256" t="s">
        <v>905</v>
      </c>
      <c r="C87" s="51" t="s">
        <v>28</v>
      </c>
      <c r="D87" s="56">
        <v>1</v>
      </c>
      <c r="E87" s="52"/>
      <c r="F87" s="52"/>
      <c r="G87" s="253" t="s">
        <v>809</v>
      </c>
      <c r="H87" s="90"/>
    </row>
    <row r="88" spans="1:8" s="55" customFormat="1" x14ac:dyDescent="0.35">
      <c r="A88" s="49" t="s">
        <v>838</v>
      </c>
      <c r="B88" s="256" t="s">
        <v>839</v>
      </c>
      <c r="C88" s="51" t="s">
        <v>28</v>
      </c>
      <c r="D88" s="56">
        <v>2</v>
      </c>
      <c r="E88" s="52"/>
      <c r="F88" s="52"/>
      <c r="G88" s="253" t="s">
        <v>804</v>
      </c>
    </row>
    <row r="89" spans="1:8" s="55" customFormat="1" x14ac:dyDescent="0.35">
      <c r="A89" s="279" t="s">
        <v>840</v>
      </c>
      <c r="B89" s="256" t="s">
        <v>906</v>
      </c>
      <c r="C89" s="84" t="s">
        <v>28</v>
      </c>
      <c r="D89" s="274">
        <v>2</v>
      </c>
      <c r="E89" s="52"/>
      <c r="F89" s="52"/>
      <c r="G89" s="253" t="s">
        <v>805</v>
      </c>
    </row>
    <row r="90" spans="1:8" s="55" customFormat="1" x14ac:dyDescent="0.35">
      <c r="A90" s="279" t="s">
        <v>591</v>
      </c>
      <c r="B90" s="256" t="s">
        <v>841</v>
      </c>
      <c r="C90" s="51" t="s">
        <v>28</v>
      </c>
      <c r="D90" s="56">
        <v>2</v>
      </c>
      <c r="E90" s="52"/>
      <c r="F90" s="52"/>
      <c r="G90" s="253" t="s">
        <v>804</v>
      </c>
    </row>
    <row r="91" spans="1:8" s="55" customFormat="1" ht="16.5" x14ac:dyDescent="0.35">
      <c r="A91" s="134">
        <v>51</v>
      </c>
      <c r="B91" s="256" t="s">
        <v>907</v>
      </c>
      <c r="C91" s="51" t="s">
        <v>773</v>
      </c>
      <c r="D91" s="275">
        <v>5.6249999999999998E-3</v>
      </c>
      <c r="E91" s="52"/>
      <c r="F91" s="52"/>
      <c r="G91" s="253" t="s">
        <v>805</v>
      </c>
      <c r="H91" s="90"/>
    </row>
    <row r="92" spans="1:8" s="55" customFormat="1" x14ac:dyDescent="0.35">
      <c r="A92" s="134">
        <v>52</v>
      </c>
      <c r="B92" s="256" t="s">
        <v>908</v>
      </c>
      <c r="C92" s="51" t="s">
        <v>211</v>
      </c>
      <c r="D92" s="56">
        <v>1</v>
      </c>
      <c r="E92" s="52"/>
      <c r="F92" s="52"/>
      <c r="G92" s="253" t="s">
        <v>805</v>
      </c>
      <c r="H92" s="90"/>
    </row>
    <row r="93" spans="1:8" s="55" customFormat="1" ht="16.5" thickBot="1" x14ac:dyDescent="0.4">
      <c r="A93" s="134" t="s">
        <v>600</v>
      </c>
      <c r="B93" s="256" t="s">
        <v>909</v>
      </c>
      <c r="C93" s="51" t="s">
        <v>27</v>
      </c>
      <c r="D93" s="56">
        <v>0.4</v>
      </c>
      <c r="E93" s="52"/>
      <c r="F93" s="52"/>
      <c r="G93" s="253" t="s">
        <v>809</v>
      </c>
      <c r="H93" s="90"/>
    </row>
    <row r="94" spans="1:8" ht="16.5" thickBot="1" x14ac:dyDescent="0.4">
      <c r="A94" s="215"/>
      <c r="B94" s="259" t="s">
        <v>30</v>
      </c>
      <c r="C94" s="218"/>
      <c r="D94" s="269"/>
      <c r="E94" s="269"/>
      <c r="F94" s="221">
        <f>SUM(F7:F93)</f>
        <v>0</v>
      </c>
    </row>
    <row r="95" spans="1:8" ht="16.5" thickBot="1" x14ac:dyDescent="0.4">
      <c r="A95" s="231"/>
      <c r="B95" s="260" t="s">
        <v>807</v>
      </c>
      <c r="C95" s="226"/>
      <c r="D95" s="270"/>
      <c r="E95" s="270"/>
      <c r="F95" s="271">
        <f>F94*C95</f>
        <v>0</v>
      </c>
    </row>
    <row r="96" spans="1:8" ht="16.5" thickBot="1" x14ac:dyDescent="0.4">
      <c r="A96" s="224"/>
      <c r="B96" s="261" t="s">
        <v>32</v>
      </c>
      <c r="C96" s="227"/>
      <c r="D96" s="272"/>
      <c r="E96" s="272"/>
      <c r="F96" s="221">
        <f>SUM(F94:F95)</f>
        <v>0</v>
      </c>
    </row>
    <row r="97" spans="1:6" ht="16.5" thickBot="1" x14ac:dyDescent="0.4">
      <c r="A97" s="231"/>
      <c r="B97" s="260" t="s">
        <v>34</v>
      </c>
      <c r="C97" s="226"/>
      <c r="D97" s="270"/>
      <c r="E97" s="270"/>
      <c r="F97" s="271">
        <f>F96*C97</f>
        <v>0</v>
      </c>
    </row>
    <row r="98" spans="1:6" ht="16.5" thickBot="1" x14ac:dyDescent="0.4">
      <c r="A98" s="224"/>
      <c r="B98" s="261" t="s">
        <v>32</v>
      </c>
      <c r="C98" s="227"/>
      <c r="D98" s="272"/>
      <c r="E98" s="272"/>
      <c r="F98" s="221">
        <f>SUM(F96:F97)</f>
        <v>0</v>
      </c>
    </row>
    <row r="99" spans="1:6" ht="16.5" thickBot="1" x14ac:dyDescent="0.4">
      <c r="A99" s="224"/>
      <c r="B99" s="262" t="s">
        <v>808</v>
      </c>
      <c r="C99" s="251"/>
      <c r="D99" s="272"/>
      <c r="E99" s="272"/>
      <c r="F99" s="273">
        <f>F98*C99</f>
        <v>0</v>
      </c>
    </row>
    <row r="100" spans="1:6" ht="16.5" thickBot="1" x14ac:dyDescent="0.4">
      <c r="A100" s="231"/>
      <c r="B100" s="263" t="s">
        <v>32</v>
      </c>
      <c r="C100" s="234"/>
      <c r="D100" s="270"/>
      <c r="E100" s="270"/>
      <c r="F100" s="270">
        <f>SUM(F98:F99)</f>
        <v>0</v>
      </c>
    </row>
    <row r="101" spans="1:6" ht="15" customHeight="1" x14ac:dyDescent="0.35">
      <c r="F101" s="281"/>
    </row>
    <row r="102" spans="1:6" ht="5.25" customHeight="1" x14ac:dyDescent="0.35"/>
  </sheetData>
  <autoFilter ref="A6:G100"/>
  <mergeCells count="6">
    <mergeCell ref="F4:F5"/>
    <mergeCell ref="A4:A5"/>
    <mergeCell ref="B4:B5"/>
    <mergeCell ref="C4:C5"/>
    <mergeCell ref="D4:D5"/>
    <mergeCell ref="E4:E5"/>
  </mergeCells>
  <conditionalFormatting sqref="D9">
    <cfRule type="cellIs" dxfId="3" priority="1" stopIfTrue="1" operator="equal">
      <formula>8223.307275</formula>
    </cfRule>
  </conditionalFormatting>
  <conditionalFormatting sqref="B12:D12 B10:B11">
    <cfRule type="cellIs" dxfId="2" priority="4" stopIfTrue="1" operator="equal">
      <formula>0</formula>
    </cfRule>
  </conditionalFormatting>
  <conditionalFormatting sqref="D12">
    <cfRule type="cellIs" dxfId="1" priority="3" stopIfTrue="1" operator="equal">
      <formula>8223.307275</formula>
    </cfRule>
  </conditionalFormatting>
  <conditionalFormatting sqref="D9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2022-12-12T10:10:51Z</dcterms:modified>
</cp:coreProperties>
</file>