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H11" i="2" l="1"/>
  <c r="O11" i="2" l="1"/>
</calcChain>
</file>

<file path=xl/sharedStrings.xml><?xml version="1.0" encoding="utf-8"?>
<sst xmlns="http://schemas.openxmlformats.org/spreadsheetml/2006/main" count="137" uniqueCount="77">
  <si>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</si>
  <si>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</si>
  <si>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</si>
  <si>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</si>
  <si>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</si>
  <si>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</si>
  <si>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</si>
  <si>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</si>
  <si>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</si>
  <si>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</si>
  <si>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</si>
  <si>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</si>
  <si>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</si>
  <si>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</si>
  <si>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</si>
  <si>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</si>
  <si>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</si>
  <si>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</si>
  <si>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</si>
  <si>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</si>
  <si>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</si>
  <si>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</si>
  <si>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</si>
  <si>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</si>
  <si>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</si>
  <si>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</si>
  <si>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</si>
  <si>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</si>
  <si>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</si>
  <si>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</si>
  <si>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</si>
  <si>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</si>
  <si>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</si>
  <si>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</si>
  <si>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</si>
  <si>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</si>
  <si>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</si>
  <si>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</si>
  <si>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</si>
  <si>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</si>
  <si>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</si>
  <si>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</si>
  <si>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</si>
  <si>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</si>
  <si>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</si>
  <si>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</si>
  <si>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</si>
  <si>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</si>
  <si>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</si>
  <si>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</si>
  <si>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</si>
  <si>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</si>
  <si>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</si>
  <si>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</si>
  <si>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</si>
  <si>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</si>
  <si>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</si>
  <si>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</si>
  <si>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</si>
  <si>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</si>
  <si>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GWP_Capex_WS01</t>
  </si>
  <si>
    <t>GWP_Capex_COM01RST</t>
  </si>
  <si>
    <t>GWP-037993</t>
  </si>
  <si>
    <t>GWP_Capex_COM01RDT</t>
  </si>
  <si>
    <t>GWP-033356</t>
  </si>
  <si>
    <t>იალბუზის ქუჩა №18, ს.კ 01.17.13.043.010 წყალსადენი</t>
  </si>
  <si>
    <t>GWP-025930</t>
  </si>
  <si>
    <t>ისანი-სამგორი</t>
  </si>
  <si>
    <t>მახათას შესახვევი წყალსადენი</t>
  </si>
  <si>
    <t>GWP-030552</t>
  </si>
  <si>
    <t>დავითაშვილის ქუჩა №69-ის მიმდებარედ  ს.კ 01.19.25.006.093 და ს.კ 01.19.25.006.008 კანალიზაციის გარე ქსელის მოწყობა</t>
  </si>
  <si>
    <t>GWP-032433</t>
  </si>
  <si>
    <t>აჰმედ ჯავადის ქ. 4, ს.კ.01.17.14.003.048, ნათია მახარაშვილი, წყალი</t>
  </si>
  <si>
    <t>ვარკეთილის მე-3 მასივი ზემო პლატო №10 კორპ. მიმდებარედ წყალარინების გარე ქსელის მოწყობა</t>
  </si>
  <si>
    <t>კორექტირებული ფასი, ლარი</t>
  </si>
  <si>
    <t>GWP-033866</t>
  </si>
  <si>
    <t>მამაისაშვილის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</si>
</sst>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2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80" zoomScaleNormal="80" workbookViewId="0">
      <selection activeCell="J16" sqref="J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4.81640625" style="1" customWidth="1"/>
    <col min="5" max="5" width="58.453125" style="34" customWidth="1"/>
    <col min="6" max="6" width="15.54296875" style="1" bestFit="1" customWidth="1"/>
    <col min="7" max="7" width="16.36328125" style="1" bestFit="1" customWidth="1"/>
    <col min="8" max="9" width="24.81640625" style="1" customWidth="1"/>
    <col min="10" max="10" width="22.36328125" style="1" customWidth="1"/>
    <col min="11" max="11" width="26.26953125" style="1" customWidth="1"/>
    <col min="12" max="12" width="1.81640625" style="1" customWidth="1"/>
    <col min="13" max="14" width="21.81640625" style="1" customWidth="1"/>
    <col min="15" max="15" width="22.1796875" style="1" hidden="1" customWidth="1"/>
    <col min="16" max="16384" width="9.179687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45">
      <c r="M3" s="41"/>
      <c r="N3" s="41"/>
      <c r="O3" s="41"/>
    </row>
    <row r="4" spans="1:15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74</v>
      </c>
      <c r="O4" s="8" t="s">
        <v>41</v>
      </c>
    </row>
    <row r="5" spans="1:15" x14ac:dyDescent="0.45">
      <c r="B5" s="19">
        <v>1</v>
      </c>
      <c r="C5" s="20" t="s">
        <v>58</v>
      </c>
      <c r="D5" s="21" t="s">
        <v>75</v>
      </c>
      <c r="E5" s="36" t="s">
        <v>76</v>
      </c>
      <c r="F5" s="19" t="s">
        <v>59</v>
      </c>
      <c r="G5" s="22" t="s">
        <v>67</v>
      </c>
      <c r="H5" s="27">
        <v>949924.26198965427</v>
      </c>
      <c r="I5" s="23">
        <v>90</v>
      </c>
      <c r="J5" s="29">
        <v>44980</v>
      </c>
      <c r="K5" s="29">
        <v>44987</v>
      </c>
      <c r="L5" s="24"/>
      <c r="M5" s="30"/>
      <c r="N5" s="30"/>
      <c r="O5" s="25">
        <v>18</v>
      </c>
    </row>
    <row r="6" spans="1:15" x14ac:dyDescent="0.45">
      <c r="B6" s="19">
        <v>2</v>
      </c>
      <c r="C6" s="20" t="s">
        <v>60</v>
      </c>
      <c r="D6" s="21" t="s">
        <v>66</v>
      </c>
      <c r="E6" s="37" t="s">
        <v>68</v>
      </c>
      <c r="F6" s="19" t="s">
        <v>7</v>
      </c>
      <c r="G6" s="22" t="s">
        <v>67</v>
      </c>
      <c r="H6" s="27">
        <v>88107.225711667765</v>
      </c>
      <c r="I6" s="23">
        <v>15</v>
      </c>
      <c r="J6" s="29">
        <v>44980</v>
      </c>
      <c r="K6" s="29">
        <v>44987</v>
      </c>
      <c r="L6" s="24"/>
      <c r="M6" s="30"/>
      <c r="N6" s="30"/>
      <c r="O6" s="25">
        <v>26</v>
      </c>
    </row>
    <row r="7" spans="1:15" ht="32" x14ac:dyDescent="0.45">
      <c r="B7" s="19">
        <v>3</v>
      </c>
      <c r="C7" s="20" t="s">
        <v>61</v>
      </c>
      <c r="D7" s="21" t="s">
        <v>62</v>
      </c>
      <c r="E7" s="37" t="s">
        <v>72</v>
      </c>
      <c r="F7" s="19" t="s">
        <v>7</v>
      </c>
      <c r="G7" s="22" t="s">
        <v>67</v>
      </c>
      <c r="H7" s="27">
        <v>144250.54321636731</v>
      </c>
      <c r="I7" s="23">
        <v>20</v>
      </c>
      <c r="J7" s="29">
        <v>44980</v>
      </c>
      <c r="K7" s="29">
        <v>44987</v>
      </c>
      <c r="L7" s="24"/>
      <c r="M7" s="30"/>
      <c r="N7" s="30"/>
      <c r="O7" s="25">
        <v>18</v>
      </c>
    </row>
    <row r="8" spans="1:15" x14ac:dyDescent="0.45">
      <c r="B8" s="19">
        <v>4</v>
      </c>
      <c r="C8" s="20" t="s">
        <v>63</v>
      </c>
      <c r="D8" s="21" t="s">
        <v>64</v>
      </c>
      <c r="E8" s="37" t="s">
        <v>65</v>
      </c>
      <c r="F8" s="19" t="s">
        <v>7</v>
      </c>
      <c r="G8" s="22" t="s">
        <v>67</v>
      </c>
      <c r="H8" s="27">
        <v>72586.180462316886</v>
      </c>
      <c r="I8" s="23">
        <v>15</v>
      </c>
      <c r="J8" s="29">
        <v>44980</v>
      </c>
      <c r="K8" s="29">
        <v>44987</v>
      </c>
      <c r="L8" s="24"/>
      <c r="M8" s="30"/>
      <c r="N8" s="30"/>
      <c r="O8" s="25">
        <v>18</v>
      </c>
    </row>
    <row r="9" spans="1:15" ht="32" x14ac:dyDescent="0.45">
      <c r="B9" s="19">
        <v>5</v>
      </c>
      <c r="C9" s="20" t="s">
        <v>61</v>
      </c>
      <c r="D9" s="21" t="s">
        <v>69</v>
      </c>
      <c r="E9" s="37" t="s">
        <v>70</v>
      </c>
      <c r="F9" s="19" t="s">
        <v>59</v>
      </c>
      <c r="G9" s="22" t="s">
        <v>67</v>
      </c>
      <c r="H9" s="27">
        <v>70114.873358737794</v>
      </c>
      <c r="I9" s="23">
        <v>15</v>
      </c>
      <c r="J9" s="29">
        <v>44980</v>
      </c>
      <c r="K9" s="29">
        <v>44987</v>
      </c>
      <c r="L9" s="24"/>
      <c r="M9" s="30"/>
      <c r="N9" s="30"/>
      <c r="O9" s="25">
        <v>32</v>
      </c>
    </row>
    <row r="10" spans="1:15" ht="32" x14ac:dyDescent="0.45">
      <c r="B10" s="19">
        <v>6</v>
      </c>
      <c r="C10" s="20" t="s">
        <v>61</v>
      </c>
      <c r="D10" s="21" t="s">
        <v>71</v>
      </c>
      <c r="E10" s="37" t="s">
        <v>73</v>
      </c>
      <c r="F10" s="19" t="s">
        <v>59</v>
      </c>
      <c r="G10" s="22" t="s">
        <v>67</v>
      </c>
      <c r="H10" s="27">
        <v>253565.24074688504</v>
      </c>
      <c r="I10" s="23">
        <v>25</v>
      </c>
      <c r="J10" s="29">
        <v>44980</v>
      </c>
      <c r="K10" s="29">
        <v>44987</v>
      </c>
      <c r="L10" s="24"/>
      <c r="M10" s="30"/>
      <c r="N10" s="30"/>
      <c r="O10" s="25"/>
    </row>
    <row r="11" spans="1:15" ht="16.5" thickBot="1" x14ac:dyDescent="0.5">
      <c r="B11" s="18" t="s">
        <v>46</v>
      </c>
      <c r="C11" s="17"/>
      <c r="D11" s="17"/>
      <c r="E11" s="38"/>
      <c r="F11" s="17"/>
      <c r="G11" s="17"/>
      <c r="H11" s="31">
        <f>SUM(H5:H10)</f>
        <v>1578548.325485629</v>
      </c>
      <c r="I11" s="26"/>
      <c r="J11" s="26"/>
      <c r="K11" s="28"/>
      <c r="L11" s="24"/>
      <c r="M11" s="32">
        <f>SUM(M5:M10)</f>
        <v>0</v>
      </c>
      <c r="N11" s="32"/>
      <c r="O11" s="33">
        <f>(M11-H11)/H11</f>
        <v>-1</v>
      </c>
    </row>
    <row r="12" spans="1:15" ht="16.5" thickTop="1" x14ac:dyDescent="0.45"/>
    <row r="13" spans="1:15" x14ac:dyDescent="0.45">
      <c r="K13" s="39"/>
      <c r="L13" s="9"/>
      <c r="M13" s="40"/>
      <c r="N13" s="40"/>
      <c r="O13" s="9"/>
    </row>
    <row r="14" spans="1:15" x14ac:dyDescent="0.45">
      <c r="K14" s="9"/>
      <c r="L14" s="9"/>
      <c r="M14" s="9"/>
      <c r="N14" s="9"/>
      <c r="O14" s="9"/>
    </row>
  </sheetData>
  <mergeCells count="1">
    <mergeCell ref="M3:O3"/>
  </mergeCells>
  <conditionalFormatting sqref="D6:D10">
    <cfRule type="duplicateValues" dxfId="4" priority="7"/>
  </conditionalFormatting>
  <conditionalFormatting sqref="D5">
    <cfRule type="duplicateValues" dxfId="3" priority="4"/>
  </conditionalFormatting>
  <conditionalFormatting sqref="D8">
    <cfRule type="duplicateValues" dxfId="2" priority="9"/>
  </conditionalFormatting>
  <conditionalFormatting sqref="D6">
    <cfRule type="duplicateValues" dxfId="1" priority="1"/>
  </conditionalFormatting>
  <conditionalFormatting sqref="D9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2023-02-23T06:44:27Z</dcterms:modified>
</cp:coreProperties>
</file>