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iorgobiani0110\Desktop\"/>
    </mc:Choice>
  </mc:AlternateContent>
  <xr:revisionPtr revIDLastSave="0" documentId="13_ncr:1_{47DB2894-A653-4CD8-AEA9-33DB5C0E2F60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_xlnm.Print_Area" localSheetId="0">'1'!$A$1:$L$50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F42" i="1"/>
  <c r="J42" i="1"/>
  <c r="K42" i="1" l="1"/>
  <c r="K43" i="1" s="1"/>
  <c r="K44" i="1" s="1"/>
  <c r="K45" i="1" l="1"/>
  <c r="K46" i="1" s="1"/>
  <c r="K47" i="1" l="1"/>
  <c r="K48" i="1" s="1"/>
  <c r="K49" i="1" l="1"/>
  <c r="K50" i="1" s="1"/>
</calcChain>
</file>

<file path=xl/sharedStrings.xml><?xml version="1.0" encoding="utf-8"?>
<sst xmlns="http://schemas.openxmlformats.org/spreadsheetml/2006/main" count="90" uniqueCount="55">
  <si>
    <t>No.</t>
  </si>
  <si>
    <t>სამუშაოს დასახელება</t>
  </si>
  <si>
    <t>განზ.</t>
  </si>
  <si>
    <t>რაოდენობა</t>
  </si>
  <si>
    <t>ხელფასი</t>
  </si>
  <si>
    <t>ჯამი</t>
  </si>
  <si>
    <t>ერთ.</t>
  </si>
  <si>
    <t>ერთ. ფასი</t>
  </si>
  <si>
    <t>ერთ.ფასი</t>
  </si>
  <si>
    <t xml:space="preserve">გრუნტის სამუშაოები </t>
  </si>
  <si>
    <t>ქვაბულის დამუშავება (IV კატ)</t>
  </si>
  <si>
    <t>ქვაბულის დამუშავება (V კატ)</t>
  </si>
  <si>
    <t>დამუშავებული გრუნტის დათვირთვა და გატანა</t>
  </si>
  <si>
    <t>ტექნოლოგიური ნაწილის სამუშაოები</t>
  </si>
  <si>
    <t>არსებული რეზერვუარების მონტაჟი</t>
  </si>
  <si>
    <t>ც</t>
  </si>
  <si>
    <t>მ</t>
  </si>
  <si>
    <t>ზედა რეზერვუარის საყრდენი ფილა</t>
  </si>
  <si>
    <t xml:space="preserve">ბეტონის B-25 </t>
  </si>
  <si>
    <t>ბეტონის B-7.5</t>
  </si>
  <si>
    <t>კგ</t>
  </si>
  <si>
    <t>ქვედა რეზერვუარის კამერა</t>
  </si>
  <si>
    <t>საყრდენები (3ცალი)</t>
  </si>
  <si>
    <t>ანჯამი</t>
  </si>
  <si>
    <t>სახელური</t>
  </si>
  <si>
    <t>მასალა</t>
  </si>
  <si>
    <t xml:space="preserve">მასალის ტრანსპორტი </t>
  </si>
  <si>
    <t>ზედნადები ხარჯი</t>
  </si>
  <si>
    <t xml:space="preserve">გაუთვალისწინებელი </t>
  </si>
  <si>
    <t>დღგ</t>
  </si>
  <si>
    <t>მანქანა მექანიზმები</t>
  </si>
  <si>
    <t>კუთხოვანა 75x75x5მმ</t>
  </si>
  <si>
    <t>კუთხოვანა 60x60x5მმ</t>
  </si>
  <si>
    <t>ფოლადის ფურცელი δ5მმ 1.2x0.98მ</t>
  </si>
  <si>
    <t>ც/მ²</t>
  </si>
  <si>
    <t>რაჭა ჰესის ტექნიკური წყალმომარაგების სისტემა</t>
  </si>
  <si>
    <t>ხრეშის მომზადება</t>
  </si>
  <si>
    <t>საიზოლაციო სამუშაოები</t>
  </si>
  <si>
    <t>ბეტონის დამუშავება იზოლაციის ორი ფენით</t>
  </si>
  <si>
    <t xml:space="preserve">ფოლადის დეტალების შეღებვა </t>
  </si>
  <si>
    <t>სამშენებლო მორი</t>
  </si>
  <si>
    <t>ტ</t>
  </si>
  <si>
    <t>კლდოვანი გრუტის დანგრევა პნევმატური სანგრევით</t>
  </si>
  <si>
    <t>სამშენებლო ფანერა</t>
  </si>
  <si>
    <t>სამონტაჟო არმატურა</t>
  </si>
  <si>
    <t>შენიშვნა</t>
  </si>
  <si>
    <t>სამუშაოს შეასრულებს დამკვეთი(ესკავატორი ციცხვით)</t>
  </si>
  <si>
    <r>
      <t>მ</t>
    </r>
    <r>
      <rPr>
        <i/>
        <vertAlign val="superscript"/>
        <sz val="11"/>
        <color rgb="FF000000"/>
        <rFont val="Calibri"/>
        <family val="2"/>
        <charset val="204"/>
        <scheme val="minor"/>
      </rPr>
      <t>3</t>
    </r>
  </si>
  <si>
    <r>
      <t>მ</t>
    </r>
    <r>
      <rPr>
        <i/>
        <vertAlign val="superscript"/>
        <sz val="11"/>
        <color rgb="FF000000"/>
        <rFont val="Calibri"/>
        <family val="2"/>
        <charset val="204"/>
        <scheme val="minor"/>
      </rPr>
      <t>2</t>
    </r>
  </si>
  <si>
    <t>თავსახური (1 ცალი)</t>
  </si>
  <si>
    <t>მ³</t>
  </si>
  <si>
    <t>ჩამოგანილი ფიცარი 40-60, 4 ხარისხი</t>
  </si>
  <si>
    <t>არმატურა A - III</t>
  </si>
  <si>
    <t>საყალიბე მასალა</t>
  </si>
  <si>
    <t>ხარჯთაღრიცხვა (სამშენებლო ნაწილი)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</si>
</sst>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1"/>
    </font>
    <font>
      <sz val="10"/>
      <name val="Arial Cyr"/>
      <charset val="204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vertAlign val="superscript"/>
      <sz val="11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47">
    <xf numFmtId="0" fontId="0" fillId="0" borderId="0" xfId="0"/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/>
    <xf numFmtId="0" fontId="5" fillId="0" borderId="17" xfId="0" applyFont="1" applyBorder="1"/>
    <xf numFmtId="0" fontId="8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6" fillId="4" borderId="21" xfId="1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6" fillId="4" borderId="28" xfId="1" applyNumberFormat="1" applyFont="1" applyFill="1" applyBorder="1" applyAlignment="1">
      <alignment horizontal="center" vertical="center"/>
    </xf>
    <xf numFmtId="164" fontId="6" fillId="4" borderId="22" xfId="1" applyNumberFormat="1" applyFont="1" applyFill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wrapText="1" indent="1"/>
    </xf>
    <xf numFmtId="0" fontId="8" fillId="0" borderId="39" xfId="0" applyFont="1" applyBorder="1" applyAlignment="1">
      <alignment horizontal="left" vertical="center" wrapText="1" indent="1"/>
    </xf>
    <xf numFmtId="0" fontId="9" fillId="4" borderId="3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indent="1"/>
    </xf>
    <xf numFmtId="0" fontId="8" fillId="3" borderId="37" xfId="0" applyFont="1" applyFill="1" applyBorder="1" applyAlignment="1">
      <alignment horizontal="left" vertical="center" wrapText="1" indent="1"/>
    </xf>
    <xf numFmtId="0" fontId="8" fillId="3" borderId="38" xfId="0" applyFont="1" applyFill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indent="1"/>
    </xf>
    <xf numFmtId="0" fontId="8" fillId="3" borderId="39" xfId="0" applyFont="1" applyFill="1" applyBorder="1" applyAlignment="1">
      <alignment horizontal="left" vertical="center" wrapText="1" indent="1"/>
    </xf>
    <xf numFmtId="0" fontId="8" fillId="3" borderId="26" xfId="0" applyFont="1" applyFill="1" applyBorder="1" applyAlignment="1">
      <alignment horizontal="left" vertical="center" wrapText="1" indent="1"/>
    </xf>
    <xf numFmtId="0" fontId="8" fillId="3" borderId="40" xfId="0" applyFont="1" applyFill="1" applyBorder="1" applyAlignment="1">
      <alignment horizontal="left" vertical="center" wrapText="1" indent="1"/>
    </xf>
    <xf numFmtId="0" fontId="8" fillId="3" borderId="41" xfId="0" applyFont="1" applyFill="1" applyBorder="1" applyAlignment="1">
      <alignment horizontal="left" vertical="center" wrapText="1" indent="1"/>
    </xf>
    <xf numFmtId="0" fontId="9" fillId="3" borderId="35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/>
    <xf numFmtId="9" fontId="5" fillId="0" borderId="31" xfId="0" applyNumberFormat="1" applyFont="1" applyBorder="1" applyAlignment="1">
      <alignment horizontal="center" vertical="center"/>
    </xf>
    <xf numFmtId="0" fontId="5" fillId="0" borderId="11" xfId="0" applyFont="1" applyBorder="1"/>
    <xf numFmtId="0" fontId="6" fillId="0" borderId="36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164" fontId="5" fillId="0" borderId="42" xfId="1" applyNumberFormat="1" applyFont="1" applyBorder="1" applyAlignment="1">
      <alignment horizontal="center" vertical="center"/>
    </xf>
    <xf numFmtId="164" fontId="5" fillId="4" borderId="45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horizontal="center" vertical="center"/>
    </xf>
    <xf numFmtId="164" fontId="5" fillId="0" borderId="46" xfId="1" applyNumberFormat="1" applyFont="1" applyBorder="1" applyAlignment="1">
      <alignment horizontal="center" vertical="center"/>
    </xf>
    <xf numFmtId="164" fontId="5" fillId="0" borderId="40" xfId="1" applyNumberFormat="1" applyFont="1" applyBorder="1" applyAlignment="1">
      <alignment horizontal="center" vertical="center"/>
    </xf>
    <xf numFmtId="164" fontId="5" fillId="0" borderId="47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43" fontId="5" fillId="0" borderId="40" xfId="0" applyNumberFormat="1" applyFont="1" applyBorder="1" applyAlignment="1">
      <alignment horizontal="center" vertical="center"/>
    </xf>
    <xf numFmtId="43" fontId="6" fillId="0" borderId="40" xfId="0" applyNumberFormat="1" applyFont="1" applyBorder="1" applyAlignment="1">
      <alignment horizontal="center" vertical="center"/>
    </xf>
    <xf numFmtId="43" fontId="6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4" borderId="11" xfId="1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3 4" xfId="3" xr:uid="{00000000-0005-0000-0000-000002000000}"/>
    <cellStyle name="Normal 5 4 2" xfId="4" xr:uid="{00000000-0005-0000-0000-000003000000}"/>
    <cellStyle name="Normal 8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37" zoomScale="85" zoomScaleNormal="85" zoomScaleSheetLayoutView="85" workbookViewId="0">
      <selection activeCell="K48" sqref="K48"/>
    </sheetView>
  </sheetViews>
  <sheetFormatPr defaultColWidth="8.88671875" defaultRowHeight="14.4"/>
  <cols>
    <col min="1" max="1" width="5.6640625" style="1" customWidth="1"/>
    <col min="2" max="2" width="53.33203125" style="1" customWidth="1"/>
    <col min="3" max="11" width="15.6640625" style="7" customWidth="1"/>
    <col min="12" max="12" width="19.44140625" style="121" customWidth="1"/>
    <col min="13" max="13" width="13.5546875" style="1" customWidth="1"/>
    <col min="14" max="14" width="16.5546875" style="1" customWidth="1"/>
    <col min="15" max="16384" width="8.88671875" style="1"/>
  </cols>
  <sheetData>
    <row r="1" spans="1:12" ht="35.1" customHeight="1">
      <c r="C1" s="137" t="s">
        <v>35</v>
      </c>
      <c r="D1" s="137"/>
      <c r="E1" s="137"/>
      <c r="F1" s="137"/>
      <c r="G1" s="137"/>
      <c r="H1" s="137"/>
      <c r="I1" s="137"/>
      <c r="J1" s="137"/>
      <c r="K1" s="137"/>
      <c r="L1" s="137"/>
    </row>
    <row r="2" spans="1:12" ht="35.1" customHeight="1" thickBot="1">
      <c r="C2" s="138" t="s">
        <v>54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1:12" ht="30" customHeight="1">
      <c r="A3" s="139" t="s">
        <v>0</v>
      </c>
      <c r="B3" s="141" t="s">
        <v>1</v>
      </c>
      <c r="C3" s="75" t="s">
        <v>2</v>
      </c>
      <c r="D3" s="143" t="s">
        <v>3</v>
      </c>
      <c r="E3" s="133" t="s">
        <v>25</v>
      </c>
      <c r="F3" s="134"/>
      <c r="G3" s="133" t="s">
        <v>4</v>
      </c>
      <c r="H3" s="145"/>
      <c r="I3" s="146" t="s">
        <v>30</v>
      </c>
      <c r="J3" s="134"/>
      <c r="K3" s="131" t="s">
        <v>5</v>
      </c>
      <c r="L3" s="135" t="s">
        <v>45</v>
      </c>
    </row>
    <row r="4" spans="1:12" ht="30" customHeight="1" thickBot="1">
      <c r="A4" s="140"/>
      <c r="B4" s="142"/>
      <c r="C4" s="76" t="s">
        <v>6</v>
      </c>
      <c r="D4" s="144"/>
      <c r="E4" s="52" t="s">
        <v>7</v>
      </c>
      <c r="F4" s="32" t="s">
        <v>5</v>
      </c>
      <c r="G4" s="31" t="s">
        <v>8</v>
      </c>
      <c r="H4" s="2" t="s">
        <v>5</v>
      </c>
      <c r="I4" s="2" t="s">
        <v>8</v>
      </c>
      <c r="J4" s="32" t="s">
        <v>5</v>
      </c>
      <c r="K4" s="132"/>
      <c r="L4" s="136"/>
    </row>
    <row r="5" spans="1:12" ht="30" customHeight="1" thickBot="1">
      <c r="A5" s="20">
        <v>1</v>
      </c>
      <c r="B5" s="58">
        <v>2</v>
      </c>
      <c r="C5" s="53">
        <v>3</v>
      </c>
      <c r="D5" s="77">
        <v>4</v>
      </c>
      <c r="E5" s="53">
        <v>5</v>
      </c>
      <c r="F5" s="37">
        <v>6</v>
      </c>
      <c r="G5" s="33">
        <v>7</v>
      </c>
      <c r="H5" s="28">
        <v>8</v>
      </c>
      <c r="I5" s="28">
        <v>9</v>
      </c>
      <c r="J5" s="29">
        <v>10</v>
      </c>
      <c r="K5" s="104">
        <v>11</v>
      </c>
      <c r="L5" s="30">
        <v>12</v>
      </c>
    </row>
    <row r="6" spans="1:12" ht="30" customHeight="1" thickBot="1">
      <c r="A6" s="27"/>
      <c r="B6" s="59"/>
      <c r="C6" s="54"/>
      <c r="D6" s="78"/>
      <c r="E6" s="54"/>
      <c r="F6" s="35"/>
      <c r="G6" s="34"/>
      <c r="H6" s="24"/>
      <c r="I6" s="24"/>
      <c r="J6" s="35"/>
      <c r="K6" s="105"/>
      <c r="L6" s="123"/>
    </row>
    <row r="7" spans="1:12" ht="30" customHeight="1" thickBot="1">
      <c r="A7" s="20"/>
      <c r="B7" s="60" t="s">
        <v>9</v>
      </c>
      <c r="C7" s="53"/>
      <c r="D7" s="77"/>
      <c r="E7" s="53"/>
      <c r="F7" s="37"/>
      <c r="G7" s="36"/>
      <c r="H7" s="19"/>
      <c r="I7" s="19"/>
      <c r="J7" s="37"/>
      <c r="K7" s="106"/>
      <c r="L7" s="122"/>
    </row>
    <row r="8" spans="1:12" ht="30" customHeight="1">
      <c r="A8" s="12">
        <v>1</v>
      </c>
      <c r="B8" s="61" t="s">
        <v>10</v>
      </c>
      <c r="C8" s="79" t="s">
        <v>50</v>
      </c>
      <c r="D8" s="80">
        <v>500</v>
      </c>
      <c r="E8" s="54"/>
      <c r="F8" s="39"/>
      <c r="G8" s="38"/>
      <c r="H8" s="17"/>
      <c r="I8" s="3"/>
      <c r="J8" s="39"/>
      <c r="K8" s="107"/>
      <c r="L8" s="129" t="s">
        <v>46</v>
      </c>
    </row>
    <row r="9" spans="1:12" ht="30" customHeight="1">
      <c r="A9" s="13">
        <v>2</v>
      </c>
      <c r="B9" s="62" t="s">
        <v>11</v>
      </c>
      <c r="C9" s="55" t="s">
        <v>50</v>
      </c>
      <c r="D9" s="81">
        <v>410</v>
      </c>
      <c r="E9" s="55"/>
      <c r="F9" s="41"/>
      <c r="G9" s="40"/>
      <c r="H9" s="5"/>
      <c r="I9" s="4"/>
      <c r="J9" s="41"/>
      <c r="K9" s="108"/>
      <c r="L9" s="130"/>
    </row>
    <row r="10" spans="1:12" ht="30" customHeight="1">
      <c r="A10" s="13">
        <v>3</v>
      </c>
      <c r="B10" s="64" t="s">
        <v>42</v>
      </c>
      <c r="C10" s="55" t="s">
        <v>50</v>
      </c>
      <c r="D10" s="81">
        <v>100</v>
      </c>
      <c r="E10" s="55"/>
      <c r="F10" s="41"/>
      <c r="G10" s="42"/>
      <c r="H10" s="9"/>
      <c r="I10" s="4"/>
      <c r="J10" s="41"/>
      <c r="K10" s="108"/>
      <c r="L10" s="124"/>
    </row>
    <row r="11" spans="1:12" ht="30" customHeight="1" thickBot="1">
      <c r="A11" s="16">
        <v>4</v>
      </c>
      <c r="B11" s="63" t="s">
        <v>12</v>
      </c>
      <c r="C11" s="56" t="s">
        <v>50</v>
      </c>
      <c r="D11" s="82">
        <v>800</v>
      </c>
      <c r="E11" s="56"/>
      <c r="F11" s="44"/>
      <c r="G11" s="43"/>
      <c r="H11" s="22"/>
      <c r="I11" s="8"/>
      <c r="J11" s="44"/>
      <c r="K11" s="109"/>
      <c r="L11" s="125"/>
    </row>
    <row r="12" spans="1:12" ht="30" customHeight="1" thickBot="1">
      <c r="A12" s="20"/>
      <c r="B12" s="65" t="s">
        <v>13</v>
      </c>
      <c r="C12" s="53"/>
      <c r="D12" s="77"/>
      <c r="E12" s="53"/>
      <c r="F12" s="37"/>
      <c r="G12" s="45"/>
      <c r="H12" s="26"/>
      <c r="I12" s="26"/>
      <c r="J12" s="46"/>
      <c r="K12" s="106"/>
      <c r="L12" s="122"/>
    </row>
    <row r="13" spans="1:12" ht="30" customHeight="1" thickBot="1">
      <c r="A13" s="23">
        <v>5</v>
      </c>
      <c r="B13" s="66" t="s">
        <v>14</v>
      </c>
      <c r="C13" s="57" t="s">
        <v>15</v>
      </c>
      <c r="D13" s="83">
        <v>2</v>
      </c>
      <c r="E13" s="57"/>
      <c r="F13" s="35"/>
      <c r="G13" s="47"/>
      <c r="H13" s="25"/>
      <c r="I13" s="25"/>
      <c r="J13" s="48"/>
      <c r="K13" s="105"/>
      <c r="L13" s="123"/>
    </row>
    <row r="14" spans="1:12" ht="30" customHeight="1" thickBot="1">
      <c r="A14" s="20"/>
      <c r="B14" s="65" t="s">
        <v>17</v>
      </c>
      <c r="C14" s="53"/>
      <c r="D14" s="77"/>
      <c r="E14" s="36"/>
      <c r="F14" s="37"/>
      <c r="G14" s="36"/>
      <c r="H14" s="21"/>
      <c r="I14" s="19"/>
      <c r="J14" s="37"/>
      <c r="K14" s="106"/>
      <c r="L14" s="122"/>
    </row>
    <row r="15" spans="1:12" ht="30" customHeight="1">
      <c r="A15" s="12">
        <v>6</v>
      </c>
      <c r="B15" s="67" t="s">
        <v>18</v>
      </c>
      <c r="C15" s="84" t="s">
        <v>47</v>
      </c>
      <c r="D15" s="85">
        <v>38.4</v>
      </c>
      <c r="E15" s="38"/>
      <c r="F15" s="39"/>
      <c r="G15" s="38"/>
      <c r="H15" s="17"/>
      <c r="I15" s="17"/>
      <c r="J15" s="39"/>
      <c r="K15" s="110"/>
      <c r="L15" s="126"/>
    </row>
    <row r="16" spans="1:12" ht="30" customHeight="1">
      <c r="A16" s="13">
        <v>7</v>
      </c>
      <c r="B16" s="68" t="s">
        <v>19</v>
      </c>
      <c r="C16" s="86" t="s">
        <v>47</v>
      </c>
      <c r="D16" s="87">
        <v>4</v>
      </c>
      <c r="E16" s="40"/>
      <c r="F16" s="41"/>
      <c r="G16" s="40"/>
      <c r="H16" s="5"/>
      <c r="I16" s="5"/>
      <c r="J16" s="41"/>
      <c r="K16" s="111"/>
      <c r="L16" s="124"/>
    </row>
    <row r="17" spans="1:14" ht="30" customHeight="1">
      <c r="A17" s="13">
        <v>8</v>
      </c>
      <c r="B17" s="68" t="s">
        <v>52</v>
      </c>
      <c r="C17" s="86" t="s">
        <v>20</v>
      </c>
      <c r="D17" s="87">
        <v>3663</v>
      </c>
      <c r="E17" s="40"/>
      <c r="F17" s="41"/>
      <c r="G17" s="40"/>
      <c r="H17" s="5"/>
      <c r="I17" s="5"/>
      <c r="J17" s="41"/>
      <c r="K17" s="111"/>
      <c r="L17" s="124"/>
    </row>
    <row r="18" spans="1:14" ht="30" customHeight="1" thickBot="1">
      <c r="A18" s="16">
        <v>9</v>
      </c>
      <c r="B18" s="69" t="s">
        <v>36</v>
      </c>
      <c r="C18" s="88" t="s">
        <v>47</v>
      </c>
      <c r="D18" s="44">
        <v>6</v>
      </c>
      <c r="E18" s="49"/>
      <c r="F18" s="44"/>
      <c r="G18" s="49"/>
      <c r="H18" s="10"/>
      <c r="I18" s="10"/>
      <c r="J18" s="44"/>
      <c r="K18" s="112"/>
      <c r="L18" s="124"/>
    </row>
    <row r="19" spans="1:14" ht="30" customHeight="1" thickBot="1">
      <c r="A19" s="20"/>
      <c r="B19" s="65" t="s">
        <v>21</v>
      </c>
      <c r="C19" s="53"/>
      <c r="D19" s="77"/>
      <c r="E19" s="36"/>
      <c r="F19" s="37"/>
      <c r="G19" s="36"/>
      <c r="H19" s="19"/>
      <c r="I19" s="19"/>
      <c r="J19" s="37"/>
      <c r="K19" s="106"/>
      <c r="L19" s="122"/>
    </row>
    <row r="20" spans="1:14" ht="30" customHeight="1">
      <c r="A20" s="12">
        <v>10</v>
      </c>
      <c r="B20" s="67" t="s">
        <v>18</v>
      </c>
      <c r="C20" s="84" t="s">
        <v>47</v>
      </c>
      <c r="D20" s="85">
        <v>140</v>
      </c>
      <c r="E20" s="38"/>
      <c r="F20" s="39"/>
      <c r="G20" s="38"/>
      <c r="H20" s="17"/>
      <c r="I20" s="17"/>
      <c r="J20" s="39"/>
      <c r="K20" s="110"/>
      <c r="L20" s="124"/>
    </row>
    <row r="21" spans="1:14" ht="30" customHeight="1">
      <c r="A21" s="13">
        <v>11</v>
      </c>
      <c r="B21" s="68" t="s">
        <v>19</v>
      </c>
      <c r="C21" s="86" t="s">
        <v>47</v>
      </c>
      <c r="D21" s="87">
        <v>9</v>
      </c>
      <c r="E21" s="40"/>
      <c r="F21" s="41"/>
      <c r="G21" s="40"/>
      <c r="H21" s="5"/>
      <c r="I21" s="5"/>
      <c r="J21" s="41"/>
      <c r="K21" s="111"/>
      <c r="L21" s="124"/>
    </row>
    <row r="22" spans="1:14" ht="30" customHeight="1" thickBot="1">
      <c r="A22" s="16">
        <v>12</v>
      </c>
      <c r="B22" s="70" t="s">
        <v>52</v>
      </c>
      <c r="C22" s="88" t="s">
        <v>20</v>
      </c>
      <c r="D22" s="89">
        <v>21667</v>
      </c>
      <c r="E22" s="49"/>
      <c r="F22" s="44"/>
      <c r="G22" s="49"/>
      <c r="H22" s="10"/>
      <c r="I22" s="10"/>
      <c r="J22" s="44"/>
      <c r="K22" s="112"/>
      <c r="L22" s="124"/>
    </row>
    <row r="23" spans="1:14" ht="30" customHeight="1" thickBot="1">
      <c r="A23" s="18"/>
      <c r="B23" s="65" t="s">
        <v>53</v>
      </c>
      <c r="C23" s="53"/>
      <c r="D23" s="77"/>
      <c r="E23" s="36"/>
      <c r="F23" s="37"/>
      <c r="G23" s="36"/>
      <c r="H23" s="19"/>
      <c r="I23" s="19"/>
      <c r="J23" s="37"/>
      <c r="K23" s="106"/>
      <c r="L23" s="122"/>
    </row>
    <row r="24" spans="1:14" ht="30" customHeight="1">
      <c r="A24" s="12">
        <v>13</v>
      </c>
      <c r="B24" s="67" t="s">
        <v>40</v>
      </c>
      <c r="C24" s="84" t="s">
        <v>47</v>
      </c>
      <c r="D24" s="85">
        <v>6</v>
      </c>
      <c r="E24" s="38"/>
      <c r="F24" s="39"/>
      <c r="G24" s="38"/>
      <c r="H24" s="17"/>
      <c r="I24" s="17"/>
      <c r="J24" s="39"/>
      <c r="K24" s="110"/>
      <c r="L24" s="124"/>
    </row>
    <row r="25" spans="1:14" ht="30" customHeight="1">
      <c r="A25" s="13">
        <v>14</v>
      </c>
      <c r="B25" s="68" t="s">
        <v>43</v>
      </c>
      <c r="C25" s="86" t="s">
        <v>15</v>
      </c>
      <c r="D25" s="87">
        <v>70</v>
      </c>
      <c r="E25" s="40"/>
      <c r="F25" s="41"/>
      <c r="G25" s="40"/>
      <c r="H25" s="5"/>
      <c r="I25" s="5"/>
      <c r="J25" s="41"/>
      <c r="K25" s="111"/>
      <c r="L25" s="124"/>
    </row>
    <row r="26" spans="1:14" ht="30" customHeight="1">
      <c r="A26" s="13">
        <v>15</v>
      </c>
      <c r="B26" s="68" t="s">
        <v>51</v>
      </c>
      <c r="C26" s="86" t="s">
        <v>47</v>
      </c>
      <c r="D26" s="87">
        <v>14</v>
      </c>
      <c r="E26" s="40"/>
      <c r="F26" s="41"/>
      <c r="G26" s="40"/>
      <c r="H26" s="5"/>
      <c r="I26" s="5"/>
      <c r="J26" s="41"/>
      <c r="K26" s="111"/>
      <c r="L26" s="124"/>
    </row>
    <row r="27" spans="1:14" ht="30" customHeight="1" thickBot="1">
      <c r="A27" s="16">
        <v>16</v>
      </c>
      <c r="B27" s="70" t="s">
        <v>44</v>
      </c>
      <c r="C27" s="88" t="s">
        <v>41</v>
      </c>
      <c r="D27" s="89">
        <v>0.2</v>
      </c>
      <c r="E27" s="49"/>
      <c r="F27" s="44"/>
      <c r="G27" s="49"/>
      <c r="H27" s="10"/>
      <c r="I27" s="10"/>
      <c r="J27" s="44"/>
      <c r="K27" s="112"/>
      <c r="L27" s="124"/>
    </row>
    <row r="28" spans="1:14" ht="30" customHeight="1" thickBot="1">
      <c r="A28" s="18"/>
      <c r="B28" s="65" t="s">
        <v>22</v>
      </c>
      <c r="C28" s="53"/>
      <c r="D28" s="77"/>
      <c r="E28" s="36"/>
      <c r="F28" s="37"/>
      <c r="G28" s="36"/>
      <c r="H28" s="19"/>
      <c r="I28" s="19"/>
      <c r="J28" s="37"/>
      <c r="K28" s="106"/>
      <c r="L28" s="122"/>
      <c r="N28" s="6"/>
    </row>
    <row r="29" spans="1:14" ht="30" customHeight="1">
      <c r="A29" s="12">
        <v>17</v>
      </c>
      <c r="B29" s="67" t="s">
        <v>18</v>
      </c>
      <c r="C29" s="84" t="s">
        <v>47</v>
      </c>
      <c r="D29" s="85">
        <v>3.9</v>
      </c>
      <c r="E29" s="38"/>
      <c r="F29" s="39"/>
      <c r="G29" s="38"/>
      <c r="H29" s="17"/>
      <c r="I29" s="17"/>
      <c r="J29" s="39"/>
      <c r="K29" s="110"/>
      <c r="L29" s="124"/>
      <c r="N29" s="6"/>
    </row>
    <row r="30" spans="1:14" ht="30" customHeight="1">
      <c r="A30" s="13">
        <v>18</v>
      </c>
      <c r="B30" s="68" t="s">
        <v>19</v>
      </c>
      <c r="C30" s="86" t="s">
        <v>47</v>
      </c>
      <c r="D30" s="87">
        <v>0.9</v>
      </c>
      <c r="E30" s="40"/>
      <c r="F30" s="41"/>
      <c r="G30" s="40"/>
      <c r="H30" s="5"/>
      <c r="I30" s="5"/>
      <c r="J30" s="41"/>
      <c r="K30" s="111"/>
      <c r="L30" s="124"/>
    </row>
    <row r="31" spans="1:14" ht="30" customHeight="1">
      <c r="A31" s="13">
        <v>19</v>
      </c>
      <c r="B31" s="68" t="s">
        <v>52</v>
      </c>
      <c r="C31" s="86" t="s">
        <v>20</v>
      </c>
      <c r="D31" s="87">
        <v>232</v>
      </c>
      <c r="E31" s="40"/>
      <c r="F31" s="41"/>
      <c r="G31" s="40"/>
      <c r="H31" s="5"/>
      <c r="I31" s="5"/>
      <c r="J31" s="41"/>
      <c r="K31" s="111"/>
      <c r="L31" s="124"/>
      <c r="N31" s="6"/>
    </row>
    <row r="32" spans="1:14" ht="30" customHeight="1" thickBot="1">
      <c r="A32" s="16">
        <v>20</v>
      </c>
      <c r="B32" s="69" t="s">
        <v>36</v>
      </c>
      <c r="C32" s="88" t="s">
        <v>47</v>
      </c>
      <c r="D32" s="44">
        <v>1.4</v>
      </c>
      <c r="E32" s="49"/>
      <c r="F32" s="44"/>
      <c r="G32" s="49"/>
      <c r="H32" s="10"/>
      <c r="I32" s="10"/>
      <c r="J32" s="44"/>
      <c r="K32" s="112"/>
      <c r="L32" s="124"/>
    </row>
    <row r="33" spans="1:13" ht="30" customHeight="1" thickBot="1">
      <c r="A33" s="18"/>
      <c r="B33" s="65" t="s">
        <v>37</v>
      </c>
      <c r="C33" s="53"/>
      <c r="D33" s="77"/>
      <c r="E33" s="36"/>
      <c r="F33" s="37"/>
      <c r="G33" s="36"/>
      <c r="H33" s="19"/>
      <c r="I33" s="19"/>
      <c r="J33" s="37"/>
      <c r="K33" s="106"/>
      <c r="L33" s="122"/>
    </row>
    <row r="34" spans="1:13" ht="30" customHeight="1">
      <c r="A34" s="12">
        <v>21</v>
      </c>
      <c r="B34" s="67" t="s">
        <v>38</v>
      </c>
      <c r="C34" s="84" t="s">
        <v>48</v>
      </c>
      <c r="D34" s="85">
        <v>300</v>
      </c>
      <c r="E34" s="38"/>
      <c r="F34" s="39"/>
      <c r="G34" s="38"/>
      <c r="H34" s="17"/>
      <c r="I34" s="17"/>
      <c r="J34" s="39"/>
      <c r="K34" s="110"/>
      <c r="L34" s="124"/>
    </row>
    <row r="35" spans="1:13" ht="30" customHeight="1" thickBot="1">
      <c r="A35" s="16">
        <v>22</v>
      </c>
      <c r="B35" s="70" t="s">
        <v>39</v>
      </c>
      <c r="C35" s="88" t="s">
        <v>48</v>
      </c>
      <c r="D35" s="89">
        <v>120</v>
      </c>
      <c r="E35" s="49"/>
      <c r="F35" s="44"/>
      <c r="G35" s="49"/>
      <c r="H35" s="10"/>
      <c r="I35" s="10"/>
      <c r="J35" s="44"/>
      <c r="K35" s="112"/>
      <c r="L35" s="124"/>
    </row>
    <row r="36" spans="1:13" ht="30" customHeight="1" thickBot="1">
      <c r="A36" s="18"/>
      <c r="B36" s="65" t="s">
        <v>49</v>
      </c>
      <c r="C36" s="53"/>
      <c r="D36" s="77"/>
      <c r="E36" s="36"/>
      <c r="F36" s="37"/>
      <c r="G36" s="36"/>
      <c r="H36" s="19"/>
      <c r="I36" s="19"/>
      <c r="J36" s="37"/>
      <c r="K36" s="106"/>
      <c r="L36" s="122"/>
    </row>
    <row r="37" spans="1:13" ht="30" customHeight="1">
      <c r="A37" s="12">
        <v>23</v>
      </c>
      <c r="B37" s="71" t="s">
        <v>31</v>
      </c>
      <c r="C37" s="90" t="s">
        <v>16</v>
      </c>
      <c r="D37" s="91">
        <v>9</v>
      </c>
      <c r="E37" s="50"/>
      <c r="F37" s="51"/>
      <c r="G37" s="50"/>
      <c r="H37" s="11"/>
      <c r="I37" s="11"/>
      <c r="J37" s="51"/>
      <c r="K37" s="113"/>
      <c r="L37" s="124"/>
    </row>
    <row r="38" spans="1:13" ht="30" customHeight="1">
      <c r="A38" s="13">
        <v>24</v>
      </c>
      <c r="B38" s="72" t="s">
        <v>32</v>
      </c>
      <c r="C38" s="86" t="s">
        <v>16</v>
      </c>
      <c r="D38" s="87">
        <v>14</v>
      </c>
      <c r="E38" s="40"/>
      <c r="F38" s="41"/>
      <c r="G38" s="40"/>
      <c r="H38" s="5"/>
      <c r="I38" s="5"/>
      <c r="J38" s="41"/>
      <c r="K38" s="111"/>
      <c r="L38" s="124"/>
    </row>
    <row r="39" spans="1:13" ht="30" customHeight="1">
      <c r="A39" s="13">
        <v>25</v>
      </c>
      <c r="B39" s="72" t="s">
        <v>33</v>
      </c>
      <c r="C39" s="86" t="s">
        <v>34</v>
      </c>
      <c r="D39" s="87">
        <v>3.6</v>
      </c>
      <c r="E39" s="40"/>
      <c r="F39" s="41"/>
      <c r="G39" s="40"/>
      <c r="H39" s="5"/>
      <c r="I39" s="5"/>
      <c r="J39" s="41"/>
      <c r="K39" s="111"/>
      <c r="L39" s="124"/>
    </row>
    <row r="40" spans="1:13" ht="30" customHeight="1">
      <c r="A40" s="13">
        <v>26</v>
      </c>
      <c r="B40" s="72" t="s">
        <v>23</v>
      </c>
      <c r="C40" s="86" t="s">
        <v>15</v>
      </c>
      <c r="D40" s="87">
        <v>6</v>
      </c>
      <c r="E40" s="40"/>
      <c r="F40" s="41"/>
      <c r="G40" s="40"/>
      <c r="H40" s="5"/>
      <c r="I40" s="5"/>
      <c r="J40" s="41"/>
      <c r="K40" s="111"/>
      <c r="L40" s="124"/>
    </row>
    <row r="41" spans="1:13" ht="30" customHeight="1" thickBot="1">
      <c r="A41" s="13">
        <v>27</v>
      </c>
      <c r="B41" s="73" t="s">
        <v>24</v>
      </c>
      <c r="C41" s="92" t="s">
        <v>15</v>
      </c>
      <c r="D41" s="93">
        <v>3</v>
      </c>
      <c r="E41" s="31"/>
      <c r="F41" s="32"/>
      <c r="G41" s="31"/>
      <c r="H41" s="2"/>
      <c r="I41" s="2"/>
      <c r="J41" s="32"/>
      <c r="K41" s="114"/>
      <c r="L41" s="125"/>
    </row>
    <row r="42" spans="1:13" ht="30" customHeight="1" thickBot="1">
      <c r="A42" s="97"/>
      <c r="B42" s="98" t="s">
        <v>5</v>
      </c>
      <c r="C42" s="99"/>
      <c r="D42" s="100"/>
      <c r="E42" s="99"/>
      <c r="F42" s="101">
        <f>SUM(F14:F41)</f>
        <v>0</v>
      </c>
      <c r="G42" s="99"/>
      <c r="H42" s="102">
        <f>SUM(H6:H41)</f>
        <v>0</v>
      </c>
      <c r="I42" s="103"/>
      <c r="J42" s="101">
        <f>SUM(J8:J41)</f>
        <v>0</v>
      </c>
      <c r="K42" s="115">
        <f>SUM(K8:K41)</f>
        <v>0</v>
      </c>
      <c r="L42" s="127"/>
      <c r="M42" s="6"/>
    </row>
    <row r="43" spans="1:13" ht="30" customHeight="1">
      <c r="A43" s="95"/>
      <c r="B43" s="67" t="s">
        <v>26</v>
      </c>
      <c r="C43" s="96">
        <v>0.05</v>
      </c>
      <c r="D43" s="39"/>
      <c r="E43" s="38"/>
      <c r="F43" s="39"/>
      <c r="G43" s="38"/>
      <c r="H43" s="17"/>
      <c r="I43" s="17"/>
      <c r="J43" s="39"/>
      <c r="K43" s="116">
        <f>K42*C43</f>
        <v>0</v>
      </c>
      <c r="L43" s="126"/>
    </row>
    <row r="44" spans="1:13" ht="30" customHeight="1">
      <c r="A44" s="14"/>
      <c r="B44" s="68" t="s">
        <v>5</v>
      </c>
      <c r="C44" s="40"/>
      <c r="D44" s="41"/>
      <c r="E44" s="40"/>
      <c r="F44" s="41"/>
      <c r="G44" s="40"/>
      <c r="H44" s="5"/>
      <c r="I44" s="5"/>
      <c r="J44" s="41"/>
      <c r="K44" s="117">
        <f>SUM(K42:K43)</f>
        <v>0</v>
      </c>
      <c r="L44" s="124"/>
    </row>
    <row r="45" spans="1:13" ht="30" customHeight="1">
      <c r="A45" s="14"/>
      <c r="B45" s="68" t="s">
        <v>27</v>
      </c>
      <c r="C45" s="94">
        <v>0.1</v>
      </c>
      <c r="D45" s="41"/>
      <c r="E45" s="40"/>
      <c r="F45" s="41"/>
      <c r="G45" s="40"/>
      <c r="H45" s="5"/>
      <c r="I45" s="5"/>
      <c r="J45" s="41"/>
      <c r="K45" s="118">
        <f>K44*C45</f>
        <v>0</v>
      </c>
      <c r="L45" s="124"/>
    </row>
    <row r="46" spans="1:13" ht="30" customHeight="1">
      <c r="A46" s="14"/>
      <c r="B46" s="68" t="s">
        <v>5</v>
      </c>
      <c r="C46" s="40"/>
      <c r="D46" s="41"/>
      <c r="E46" s="40"/>
      <c r="F46" s="41"/>
      <c r="G46" s="40"/>
      <c r="H46" s="5"/>
      <c r="I46" s="5"/>
      <c r="J46" s="41"/>
      <c r="K46" s="117">
        <f>SUM(K44:K45)</f>
        <v>0</v>
      </c>
      <c r="L46" s="124"/>
    </row>
    <row r="47" spans="1:13" ht="30" customHeight="1">
      <c r="A47" s="14"/>
      <c r="B47" s="68" t="s">
        <v>28</v>
      </c>
      <c r="C47" s="94">
        <v>0.03</v>
      </c>
      <c r="D47" s="41"/>
      <c r="E47" s="40"/>
      <c r="F47" s="41"/>
      <c r="G47" s="40"/>
      <c r="H47" s="5"/>
      <c r="I47" s="5"/>
      <c r="J47" s="41"/>
      <c r="K47" s="118">
        <f>K46*C47</f>
        <v>0</v>
      </c>
      <c r="L47" s="124"/>
    </row>
    <row r="48" spans="1:13" ht="30" customHeight="1">
      <c r="A48" s="14"/>
      <c r="B48" s="68" t="s">
        <v>5</v>
      </c>
      <c r="C48" s="40"/>
      <c r="D48" s="41"/>
      <c r="E48" s="40"/>
      <c r="F48" s="41"/>
      <c r="G48" s="40"/>
      <c r="H48" s="5"/>
      <c r="I48" s="5"/>
      <c r="J48" s="41"/>
      <c r="K48" s="119">
        <f>SUM(K46:K47)</f>
        <v>0</v>
      </c>
      <c r="L48" s="124"/>
    </row>
    <row r="49" spans="1:12" ht="30" customHeight="1">
      <c r="A49" s="14"/>
      <c r="B49" s="68" t="s">
        <v>29</v>
      </c>
      <c r="C49" s="94">
        <v>0.18</v>
      </c>
      <c r="D49" s="41"/>
      <c r="E49" s="40"/>
      <c r="F49" s="41"/>
      <c r="G49" s="40"/>
      <c r="H49" s="5"/>
      <c r="I49" s="5"/>
      <c r="J49" s="41"/>
      <c r="K49" s="118">
        <f>K48*C49</f>
        <v>0</v>
      </c>
      <c r="L49" s="124"/>
    </row>
    <row r="50" spans="1:12" ht="30" customHeight="1" thickBot="1">
      <c r="A50" s="15"/>
      <c r="B50" s="74" t="s">
        <v>5</v>
      </c>
      <c r="C50" s="31"/>
      <c r="D50" s="32"/>
      <c r="E50" s="31"/>
      <c r="F50" s="32"/>
      <c r="G50" s="31"/>
      <c r="H50" s="2"/>
      <c r="I50" s="2"/>
      <c r="J50" s="32"/>
      <c r="K50" s="120">
        <f>SUM(K48:K49)</f>
        <v>0</v>
      </c>
      <c r="L50" s="128"/>
    </row>
  </sheetData>
  <mergeCells count="11">
    <mergeCell ref="A3:A4"/>
    <mergeCell ref="B3:B4"/>
    <mergeCell ref="D3:D4"/>
    <mergeCell ref="G3:H3"/>
    <mergeCell ref="I3:J3"/>
    <mergeCell ref="L8:L9"/>
    <mergeCell ref="K3:K4"/>
    <mergeCell ref="E3:F3"/>
    <mergeCell ref="L3:L4"/>
    <mergeCell ref="C1:L1"/>
    <mergeCell ref="C2:L2"/>
  </mergeCells>
  <phoneticPr fontId="4" type="noConversion"/>
  <printOptions horizontalCentered="1"/>
  <pageMargins left="0.6" right="0.6" top="0.75" bottom="0.75" header="0.3" footer="0.3"/>
  <pageSetup scale="41" orientation="landscape" horizontalDpi="1200" verticalDpi="12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Tsotne Giorgadze</dc:creator>
  <cp:lastModifiedBy>Giorgi Giorgobiani</cp:lastModifiedBy>
  <cp:lastPrinted>2023-02-08T13:01:24Z</cp:lastPrinted>
  <dcterms:created xsi:type="dcterms:W3CDTF">2022-11-11T08:35:37Z</dcterms:created>
  <dcterms:modified xsi:type="dcterms:W3CDTF">2023-02-28T11:37:23Z</dcterms:modified>
</cp:coreProperties>
</file>