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qadaria\Desktop\სატენდერო აღწერილობები\ცინცაძის კლინკის პროექტი\IT-EQ\tender_hard equ\"/>
    </mc:Choice>
  </mc:AlternateContent>
  <xr:revisionPtr revIDLastSave="0" documentId="13_ncr:1_{F206AE38-058F-4FD6-80A8-A443527AF63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სპეციფიკაცია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3" i="1" l="1"/>
  <c r="O5" i="1"/>
  <c r="M4" i="1"/>
  <c r="O4" i="1" s="1"/>
  <c r="M5" i="1"/>
  <c r="M6" i="1"/>
  <c r="O6" i="1" s="1"/>
  <c r="M7" i="1"/>
  <c r="O7" i="1" s="1"/>
  <c r="M8" i="1"/>
  <c r="O8" i="1" s="1"/>
  <c r="M9" i="1"/>
  <c r="O9" i="1" s="1"/>
  <c r="M3" i="1"/>
  <c r="O10" i="1" l="1"/>
</calcChain>
</file>

<file path=xl/sharedStrings.xml><?xml version="1.0" encoding="utf-8"?>
<sst xmlns="http://schemas.openxmlformats.org/spreadsheetml/2006/main" count="215" uniqueCount="128">
  <si>
    <t>lots</t>
  </si>
  <si>
    <t>დასახელება</t>
  </si>
  <si>
    <t>mar</t>
  </si>
  <si>
    <t>apr</t>
  </si>
  <si>
    <t>may</t>
  </si>
  <si>
    <t>june</t>
  </si>
  <si>
    <t>jul</t>
  </si>
  <si>
    <t>aug</t>
  </si>
  <si>
    <t>sep</t>
  </si>
  <si>
    <t>oct</t>
  </si>
  <si>
    <t>nov</t>
  </si>
  <si>
    <t>dec</t>
  </si>
  <si>
    <t>total</t>
  </si>
  <si>
    <t>pc tecchnics</t>
  </si>
  <si>
    <t>UPS</t>
  </si>
  <si>
    <t>PC standard</t>
  </si>
  <si>
    <t>Monitor 19-22"</t>
  </si>
  <si>
    <t>Laptop  standard i3</t>
  </si>
  <si>
    <t>Laptop  standard i5</t>
  </si>
  <si>
    <t>Laptop  standard i7</t>
  </si>
  <si>
    <t>რეკის 1kv On-Line UPS</t>
  </si>
  <si>
    <t>მაკომპლექტებელი</t>
  </si>
  <si>
    <t>სპეციფიკაცია</t>
  </si>
  <si>
    <t>brand</t>
  </si>
  <si>
    <t>CPU  (Min requirement)</t>
  </si>
  <si>
    <t>intel core i3 (10,11geneterion ) ;  Cache : 4M (min) / intel pentium gold G5400. not T or U types</t>
  </si>
  <si>
    <t>RAM (Min requirement)</t>
  </si>
  <si>
    <t>GB DDR4 DIMM 2400Mhz</t>
  </si>
  <si>
    <t>SSD (Min requirement)</t>
  </si>
  <si>
    <t>120 SSD (ქარხნული ოფცია)</t>
  </si>
  <si>
    <t>ports (Min requirement)</t>
  </si>
  <si>
    <t>front-2X USB , audio in/out,   rear: 4 X USB , audio in/out, 1 X RJ45 2 ვიდეოპერტი ,VGA  აუცილებელი.</t>
  </si>
  <si>
    <t>slots (Min requirement)</t>
  </si>
  <si>
    <t>PCIe x1, DDR4-2400Mhz-x2; sata data port  x2.</t>
  </si>
  <si>
    <t>power (Min requirement)</t>
  </si>
  <si>
    <t>input 220v, internal</t>
  </si>
  <si>
    <t>ქარხნულ კომპლექტაციაში</t>
  </si>
  <si>
    <t>კლავიატურა USB , მაუსი USB, კვების კაბელი schuko</t>
  </si>
  <si>
    <t>warranty (Min requirement)</t>
  </si>
  <si>
    <t>1y</t>
  </si>
  <si>
    <t>license/OS</t>
  </si>
  <si>
    <t>OM MS WIN 10 pro 64x EN</t>
  </si>
  <si>
    <t>გარემოს დაცვითი სტანდარტები</t>
  </si>
  <si>
    <t>ISO14001 ან EMAS და FSC, PEFC, CE ან სხვა მსგავსი ეკო-ეტიკეტირება ;</t>
  </si>
  <si>
    <t>ენერგოეფექტურობა</t>
  </si>
  <si>
    <t>Energy Star</t>
  </si>
  <si>
    <t>brend</t>
  </si>
  <si>
    <t>panel type</t>
  </si>
  <si>
    <t>LED/IPS/VA/SVA , , TCO standard</t>
  </si>
  <si>
    <t>display</t>
  </si>
  <si>
    <t xml:space="preserve">19-22"                                                                          </t>
  </si>
  <si>
    <t>resolution</t>
  </si>
  <si>
    <t>16:9 HD ან FHD</t>
  </si>
  <si>
    <t>view H/V</t>
  </si>
  <si>
    <t>170/160 (min)</t>
  </si>
  <si>
    <t xml:space="preserve">response </t>
  </si>
  <si>
    <t>8ms max</t>
  </si>
  <si>
    <t>port</t>
  </si>
  <si>
    <t>მინიმუმ 2 ვიდეო პორტი- VGA აუცილებელი</t>
  </si>
  <si>
    <t>power</t>
  </si>
  <si>
    <t>internal 220v; კვების კაბელი schuko</t>
  </si>
  <si>
    <t>color</t>
  </si>
  <si>
    <t>silver/black</t>
  </si>
  <si>
    <t>warranty</t>
  </si>
  <si>
    <t>1y (min)</t>
  </si>
  <si>
    <t>work h</t>
  </si>
  <si>
    <t xml:space="preserve">30 000 hours (min)                                                                                                                                             </t>
  </si>
  <si>
    <t xml:space="preserve">brightness </t>
  </si>
  <si>
    <t xml:space="preserve">200 nits (min)  (cd/m2)                                                                                                                                   </t>
  </si>
  <si>
    <t>Brand</t>
  </si>
  <si>
    <t>Display</t>
  </si>
  <si>
    <t>15,6" FHD</t>
  </si>
  <si>
    <t>CPU (Min requirement)</t>
  </si>
  <si>
    <t>intel i3 ; 10,11 th generation</t>
  </si>
  <si>
    <t>Memory (Min requirement)</t>
  </si>
  <si>
    <t>8GB -x1- DDR4-2400Mhz-SODIMM; (2 slot- 1slot is free)</t>
  </si>
  <si>
    <t>240GB m2</t>
  </si>
  <si>
    <t>Ports (Min requirement)</t>
  </si>
  <si>
    <t>USB x2;  audio in/outx1 (3,5mm); 
 HDMI  x1; RJ 45</t>
  </si>
  <si>
    <t xml:space="preserve">battery 3cell;  45 Wh </t>
  </si>
  <si>
    <t>Soft/license</t>
  </si>
  <si>
    <t>MS OEM Pro 10pro 64x EN</t>
  </si>
  <si>
    <t>weight</t>
  </si>
  <si>
    <t>2.2 კგ მაქს.</t>
  </si>
  <si>
    <t>1Y (min)</t>
  </si>
  <si>
    <t>intel i5 ; 10,11 th generation</t>
  </si>
  <si>
    <t>intel i7 ; 10,11 th generation</t>
  </si>
  <si>
    <t>16GB -x1- DDR4-2400Mhz-SODIMM; (2 slot- 1slot is free)</t>
  </si>
  <si>
    <t>500GB m2</t>
  </si>
  <si>
    <t>UPS backup</t>
  </si>
  <si>
    <t>სერთიფიცირებული საერთაშორისო ბრენდი</t>
  </si>
  <si>
    <t>type</t>
  </si>
  <si>
    <t>Back-UPC/ Standby/off-line</t>
  </si>
  <si>
    <t>სიმძლავრე</t>
  </si>
  <si>
    <t>400-700VA</t>
  </si>
  <si>
    <t>signals</t>
  </si>
  <si>
    <t xml:space="preserve">Audio signal, Leds -  battery change led </t>
  </si>
  <si>
    <t>ptotection</t>
  </si>
  <si>
    <t>surge protection and voltage pulses</t>
  </si>
  <si>
    <t xml:space="preserve">Output </t>
  </si>
  <si>
    <t xml:space="preserve"> 220-240V, 50/60 Hz; 2.8A Continental europe standard outputs (ვილკა) min X2-FROM BATTERY;</t>
  </si>
  <si>
    <t>input</t>
  </si>
  <si>
    <t xml:space="preserve"> 220-240V~2.0A(max), 50/60 Hz; შნური არა მოხსნადი(მინ 1,2 მ). კორპუსთან შეხებისას მოკეცვისგან დამცავით.Schuko CEE 7/7P</t>
  </si>
  <si>
    <t>Battery</t>
  </si>
  <si>
    <t>standard, 12v, 7ah, maintenance free, leakproof. 94x65x151mm(HxWxD)</t>
  </si>
  <si>
    <t>დამატებით</t>
  </si>
  <si>
    <t>RoHS, REACH- არ შეიცავს განსაკუთრებულ საშიშ ნივთიერებებს; Compliance with EAC; Energy Star.</t>
  </si>
  <si>
    <t>ელემენტის სათავსო</t>
  </si>
  <si>
    <t>ელემენტის სათავსოთი, ელემენტის გამოცვლა მარტივად მომსახურებადი.</t>
  </si>
  <si>
    <t>On-Line UPS</t>
  </si>
  <si>
    <t>1000-1500VA</t>
  </si>
  <si>
    <t>Audio signal, LCD panel</t>
  </si>
  <si>
    <t>გადართვის დრო AC-დან</t>
  </si>
  <si>
    <t>min 4 წმ</t>
  </si>
  <si>
    <t>მართვა</t>
  </si>
  <si>
    <t>თვით დიაგნოსტიკა, USB or network management</t>
  </si>
  <si>
    <t xml:space="preserve"> 220-240V~2.0A(max), 50/60 Hz; Schuko CEE 7/7P</t>
  </si>
  <si>
    <t xml:space="preserve"> maintenance free, leakproof, ელემენტის სათავსოთი, ელემენტის გამოცვლა- მომსახურებადი.</t>
  </si>
  <si>
    <t>გარანტია</t>
  </si>
  <si>
    <t>(1 წ min)</t>
  </si>
  <si>
    <t>unit price</t>
  </si>
  <si>
    <t>total price</t>
  </si>
  <si>
    <t>delivery time</t>
  </si>
  <si>
    <t>currency</t>
  </si>
  <si>
    <t>დანართი #1</t>
  </si>
  <si>
    <t>acer, HP, lenovo, dell, fujitsu siemen და სხვა (ყველა შემადგენელი დეტალი დაკომპლექტებული მწარმოებლის ქარხანაში.)</t>
  </si>
  <si>
    <t xml:space="preserve">acer, HP, lenovo, dell, samsung, lg, philips , fujitsu , AOC  და სხვა                     </t>
  </si>
  <si>
    <t>HP ; Dell; lenovo; asus; acer; fujitsu-siemens და სხვა(ყველა შემადგენელი დეტალი დაკომპლექტებული მწარმოებლის ქარხანაში.)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</si>
</sst>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BPG Algeti"/>
    </font>
    <font>
      <sz val="11"/>
      <color theme="1"/>
      <name val="BPG Algeti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3" borderId="0" xfId="0" applyFont="1" applyFill="1"/>
    <xf numFmtId="0" fontId="2" fillId="4" borderId="0" xfId="0" applyFont="1" applyFill="1"/>
    <xf numFmtId="0" fontId="2" fillId="0" borderId="1" xfId="0" applyFont="1" applyBorder="1"/>
    <xf numFmtId="0" fontId="0" fillId="0" borderId="1" xfId="0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3" fillId="0" borderId="5" xfId="0" applyFont="1" applyBorder="1" applyAlignment="1">
      <alignment horizont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workbookViewId="0">
      <selection activeCell="O4" sqref="O4"/>
    </sheetView>
  </sheetViews>
  <sheetFormatPr defaultRowHeight="15" x14ac:dyDescent="0.25"/>
  <cols>
    <col min="1" max="1" width="12.42578125" bestFit="1" customWidth="1"/>
    <col min="2" max="2" width="21.7109375" bestFit="1" customWidth="1"/>
    <col min="16" max="16" width="10.140625" customWidth="1"/>
  </cols>
  <sheetData>
    <row r="1" spans="1:18" x14ac:dyDescent="0.25">
      <c r="A1" s="9" t="s">
        <v>124</v>
      </c>
      <c r="B1" s="9"/>
    </row>
    <row r="2" spans="1:18" ht="30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7" t="s">
        <v>120</v>
      </c>
      <c r="O2" s="7" t="s">
        <v>121</v>
      </c>
      <c r="P2" s="7" t="s">
        <v>123</v>
      </c>
      <c r="Q2" s="7" t="s">
        <v>122</v>
      </c>
      <c r="R2" s="7" t="s">
        <v>63</v>
      </c>
    </row>
    <row r="3" spans="1:18" x14ac:dyDescent="0.25">
      <c r="A3" s="2" t="s">
        <v>13</v>
      </c>
      <c r="B3" s="4" t="s">
        <v>15</v>
      </c>
      <c r="C3" s="4">
        <v>0</v>
      </c>
      <c r="D3" s="4">
        <v>3</v>
      </c>
      <c r="E3" s="4">
        <v>12</v>
      </c>
      <c r="F3" s="4">
        <v>70</v>
      </c>
      <c r="G3" s="4">
        <v>10</v>
      </c>
      <c r="H3" s="4">
        <v>10</v>
      </c>
      <c r="I3" s="4">
        <v>10</v>
      </c>
      <c r="J3" s="4">
        <v>10</v>
      </c>
      <c r="K3" s="4">
        <v>10</v>
      </c>
      <c r="L3" s="4">
        <v>10</v>
      </c>
      <c r="M3" s="5">
        <f>SUM(C3:L3)</f>
        <v>145</v>
      </c>
      <c r="N3" s="5"/>
      <c r="O3" s="5">
        <f>M3*N3</f>
        <v>0</v>
      </c>
      <c r="P3" s="5"/>
      <c r="Q3" s="5"/>
      <c r="R3" s="5"/>
    </row>
    <row r="4" spans="1:18" x14ac:dyDescent="0.25">
      <c r="A4" s="2" t="s">
        <v>13</v>
      </c>
      <c r="B4" s="4" t="s">
        <v>16</v>
      </c>
      <c r="C4" s="4"/>
      <c r="D4" s="4">
        <v>55</v>
      </c>
      <c r="E4" s="4">
        <v>8</v>
      </c>
      <c r="F4" s="4">
        <v>60</v>
      </c>
      <c r="G4" s="4"/>
      <c r="H4" s="4"/>
      <c r="I4" s="4"/>
      <c r="J4" s="4"/>
      <c r="K4" s="4"/>
      <c r="L4" s="4"/>
      <c r="M4" s="5">
        <f>SUM(C4:L4)</f>
        <v>123</v>
      </c>
      <c r="N4" s="5"/>
      <c r="O4" s="5">
        <f>M4*N4</f>
        <v>0</v>
      </c>
      <c r="P4" s="5"/>
      <c r="Q4" s="5"/>
      <c r="R4" s="5"/>
    </row>
    <row r="5" spans="1:18" x14ac:dyDescent="0.25">
      <c r="A5" s="2" t="s">
        <v>13</v>
      </c>
      <c r="B5" s="4" t="s">
        <v>17</v>
      </c>
      <c r="C5" s="4"/>
      <c r="D5" s="4">
        <v>10</v>
      </c>
      <c r="E5" s="4">
        <v>1</v>
      </c>
      <c r="F5" s="4">
        <v>9</v>
      </c>
      <c r="G5" s="4">
        <v>1</v>
      </c>
      <c r="H5" s="4">
        <v>1</v>
      </c>
      <c r="I5" s="4">
        <v>1</v>
      </c>
      <c r="J5" s="4">
        <v>1</v>
      </c>
      <c r="K5" s="4">
        <v>1</v>
      </c>
      <c r="L5" s="4"/>
      <c r="M5" s="5">
        <f t="shared" ref="M5:M9" si="0">SUM(C5:L5)</f>
        <v>25</v>
      </c>
      <c r="N5" s="5"/>
      <c r="O5" s="5">
        <f>M5*N5</f>
        <v>0</v>
      </c>
      <c r="P5" s="5"/>
      <c r="Q5" s="5"/>
      <c r="R5" s="5"/>
    </row>
    <row r="6" spans="1:18" x14ac:dyDescent="0.25">
      <c r="A6" s="2" t="s">
        <v>13</v>
      </c>
      <c r="B6" s="4" t="s">
        <v>18</v>
      </c>
      <c r="C6" s="4">
        <v>2</v>
      </c>
      <c r="D6" s="4">
        <v>2</v>
      </c>
      <c r="E6" s="4">
        <v>4</v>
      </c>
      <c r="F6" s="4">
        <v>2</v>
      </c>
      <c r="G6" s="4">
        <v>2</v>
      </c>
      <c r="H6" s="4"/>
      <c r="I6" s="4">
        <v>2</v>
      </c>
      <c r="J6" s="4">
        <v>2</v>
      </c>
      <c r="K6" s="4">
        <v>2</v>
      </c>
      <c r="L6" s="4"/>
      <c r="M6" s="5">
        <f t="shared" si="0"/>
        <v>18</v>
      </c>
      <c r="N6" s="5"/>
      <c r="O6" s="5">
        <f t="shared" ref="O6:O9" si="1">M6*N6</f>
        <v>0</v>
      </c>
      <c r="P6" s="5"/>
      <c r="Q6" s="5"/>
      <c r="R6" s="5"/>
    </row>
    <row r="7" spans="1:18" x14ac:dyDescent="0.25">
      <c r="A7" s="2" t="s">
        <v>13</v>
      </c>
      <c r="B7" s="4" t="s">
        <v>19</v>
      </c>
      <c r="C7" s="4"/>
      <c r="D7" s="4">
        <v>1</v>
      </c>
      <c r="E7" s="4">
        <v>0</v>
      </c>
      <c r="F7" s="4">
        <v>0</v>
      </c>
      <c r="G7" s="4">
        <v>2</v>
      </c>
      <c r="H7" s="4"/>
      <c r="I7" s="4">
        <v>1</v>
      </c>
      <c r="J7" s="4"/>
      <c r="K7" s="4">
        <v>1</v>
      </c>
      <c r="L7" s="4"/>
      <c r="M7" s="5">
        <f t="shared" si="0"/>
        <v>5</v>
      </c>
      <c r="N7" s="5"/>
      <c r="O7" s="5">
        <f t="shared" si="1"/>
        <v>0</v>
      </c>
      <c r="P7" s="5"/>
      <c r="Q7" s="5"/>
      <c r="R7" s="5"/>
    </row>
    <row r="8" spans="1:18" x14ac:dyDescent="0.25">
      <c r="A8" s="3" t="s">
        <v>14</v>
      </c>
      <c r="B8" s="4" t="s">
        <v>14</v>
      </c>
      <c r="C8" s="4">
        <v>5</v>
      </c>
      <c r="D8" s="4">
        <v>16</v>
      </c>
      <c r="E8" s="4">
        <v>5</v>
      </c>
      <c r="F8" s="4">
        <v>21</v>
      </c>
      <c r="G8" s="4">
        <v>5</v>
      </c>
      <c r="H8" s="4">
        <v>5</v>
      </c>
      <c r="I8" s="4">
        <v>5</v>
      </c>
      <c r="J8" s="4">
        <v>5</v>
      </c>
      <c r="K8" s="4">
        <v>5</v>
      </c>
      <c r="L8" s="4">
        <v>5</v>
      </c>
      <c r="M8" s="5">
        <f t="shared" si="0"/>
        <v>77</v>
      </c>
      <c r="N8" s="5"/>
      <c r="O8" s="5">
        <f t="shared" si="1"/>
        <v>0</v>
      </c>
      <c r="P8" s="5"/>
      <c r="Q8" s="5"/>
      <c r="R8" s="5"/>
    </row>
    <row r="9" spans="1:18" x14ac:dyDescent="0.25">
      <c r="A9" s="3" t="s">
        <v>14</v>
      </c>
      <c r="B9" s="4" t="s">
        <v>20</v>
      </c>
      <c r="C9" s="4">
        <v>1</v>
      </c>
      <c r="D9" s="4">
        <v>1</v>
      </c>
      <c r="E9" s="4">
        <v>0</v>
      </c>
      <c r="F9" s="4">
        <v>1</v>
      </c>
      <c r="G9" s="4">
        <v>2</v>
      </c>
      <c r="H9" s="4"/>
      <c r="I9" s="4"/>
      <c r="J9" s="4">
        <v>2</v>
      </c>
      <c r="K9" s="4"/>
      <c r="L9" s="4"/>
      <c r="M9" s="5">
        <f t="shared" si="0"/>
        <v>7</v>
      </c>
      <c r="N9" s="5"/>
      <c r="O9" s="5">
        <f t="shared" si="1"/>
        <v>0</v>
      </c>
      <c r="P9" s="5"/>
      <c r="Q9" s="5"/>
      <c r="R9" s="5"/>
    </row>
    <row r="10" spans="1:18" x14ac:dyDescent="0.25">
      <c r="O10" s="8">
        <f>SUM(O3:O9)</f>
        <v>0</v>
      </c>
    </row>
  </sheetData>
  <mergeCells count="1"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180521-5868-45CD-BF12-48B74880F5BB}">
  <dimension ref="A2:C88"/>
  <sheetViews>
    <sheetView topLeftCell="A71" workbookViewId="0">
      <selection activeCell="C56" sqref="C56"/>
    </sheetView>
  </sheetViews>
  <sheetFormatPr defaultRowHeight="15" x14ac:dyDescent="0.25"/>
  <cols>
    <col min="1" max="1" width="21" customWidth="1"/>
    <col min="2" max="2" width="39.28515625" customWidth="1"/>
    <col min="3" max="3" width="76.140625" customWidth="1"/>
  </cols>
  <sheetData>
    <row r="2" spans="1:3" x14ac:dyDescent="0.25">
      <c r="A2" s="6" t="s">
        <v>1</v>
      </c>
      <c r="B2" s="6" t="s">
        <v>21</v>
      </c>
      <c r="C2" s="6" t="s">
        <v>22</v>
      </c>
    </row>
    <row r="3" spans="1:3" x14ac:dyDescent="0.25">
      <c r="A3" s="11" t="s">
        <v>15</v>
      </c>
      <c r="B3" s="5" t="s">
        <v>23</v>
      </c>
      <c r="C3" s="5" t="s">
        <v>125</v>
      </c>
    </row>
    <row r="4" spans="1:3" x14ac:dyDescent="0.25">
      <c r="A4" s="12"/>
      <c r="B4" s="5" t="s">
        <v>24</v>
      </c>
      <c r="C4" s="5" t="s">
        <v>25</v>
      </c>
    </row>
    <row r="5" spans="1:3" x14ac:dyDescent="0.25">
      <c r="A5" s="12"/>
      <c r="B5" s="5" t="s">
        <v>26</v>
      </c>
      <c r="C5" s="5" t="s">
        <v>27</v>
      </c>
    </row>
    <row r="6" spans="1:3" x14ac:dyDescent="0.25">
      <c r="A6" s="12"/>
      <c r="B6" s="5" t="s">
        <v>28</v>
      </c>
      <c r="C6" s="5" t="s">
        <v>29</v>
      </c>
    </row>
    <row r="7" spans="1:3" x14ac:dyDescent="0.25">
      <c r="A7" s="12"/>
      <c r="B7" s="5" t="s">
        <v>30</v>
      </c>
      <c r="C7" s="5" t="s">
        <v>31</v>
      </c>
    </row>
    <row r="8" spans="1:3" x14ac:dyDescent="0.25">
      <c r="A8" s="12"/>
      <c r="B8" s="5" t="s">
        <v>32</v>
      </c>
      <c r="C8" s="5" t="s">
        <v>33</v>
      </c>
    </row>
    <row r="9" spans="1:3" x14ac:dyDescent="0.25">
      <c r="A9" s="12"/>
      <c r="B9" s="5" t="s">
        <v>34</v>
      </c>
      <c r="C9" s="5" t="s">
        <v>35</v>
      </c>
    </row>
    <row r="10" spans="1:3" x14ac:dyDescent="0.25">
      <c r="A10" s="12"/>
      <c r="B10" s="5" t="s">
        <v>36</v>
      </c>
      <c r="C10" s="5" t="s">
        <v>37</v>
      </c>
    </row>
    <row r="11" spans="1:3" x14ac:dyDescent="0.25">
      <c r="A11" s="12"/>
      <c r="B11" s="5" t="s">
        <v>38</v>
      </c>
      <c r="C11" s="5" t="s">
        <v>39</v>
      </c>
    </row>
    <row r="12" spans="1:3" x14ac:dyDescent="0.25">
      <c r="A12" s="12"/>
      <c r="B12" s="5" t="s">
        <v>40</v>
      </c>
      <c r="C12" s="5" t="s">
        <v>41</v>
      </c>
    </row>
    <row r="13" spans="1:3" x14ac:dyDescent="0.25">
      <c r="A13" s="12"/>
      <c r="B13" s="5" t="s">
        <v>42</v>
      </c>
      <c r="C13" s="5" t="s">
        <v>43</v>
      </c>
    </row>
    <row r="14" spans="1:3" x14ac:dyDescent="0.25">
      <c r="A14" s="13"/>
      <c r="B14" s="5" t="s">
        <v>44</v>
      </c>
      <c r="C14" s="5" t="s">
        <v>45</v>
      </c>
    </row>
    <row r="15" spans="1:3" x14ac:dyDescent="0.25">
      <c r="A15" s="10" t="s">
        <v>16</v>
      </c>
      <c r="B15" s="5" t="s">
        <v>46</v>
      </c>
      <c r="C15" s="5" t="s">
        <v>126</v>
      </c>
    </row>
    <row r="16" spans="1:3" x14ac:dyDescent="0.25">
      <c r="A16" s="10"/>
      <c r="B16" s="5" t="s">
        <v>47</v>
      </c>
      <c r="C16" s="5" t="s">
        <v>48</v>
      </c>
    </row>
    <row r="17" spans="1:3" x14ac:dyDescent="0.25">
      <c r="A17" s="10"/>
      <c r="B17" s="5" t="s">
        <v>49</v>
      </c>
      <c r="C17" s="5" t="s">
        <v>50</v>
      </c>
    </row>
    <row r="18" spans="1:3" x14ac:dyDescent="0.25">
      <c r="A18" s="10"/>
      <c r="B18" s="5" t="s">
        <v>51</v>
      </c>
      <c r="C18" s="5" t="s">
        <v>52</v>
      </c>
    </row>
    <row r="19" spans="1:3" x14ac:dyDescent="0.25">
      <c r="A19" s="10"/>
      <c r="B19" s="5" t="s">
        <v>53</v>
      </c>
      <c r="C19" s="5" t="s">
        <v>54</v>
      </c>
    </row>
    <row r="20" spans="1:3" x14ac:dyDescent="0.25">
      <c r="A20" s="10"/>
      <c r="B20" s="5" t="s">
        <v>55</v>
      </c>
      <c r="C20" s="5" t="s">
        <v>56</v>
      </c>
    </row>
    <row r="21" spans="1:3" x14ac:dyDescent="0.25">
      <c r="A21" s="10"/>
      <c r="B21" s="5" t="s">
        <v>57</v>
      </c>
      <c r="C21" s="5" t="s">
        <v>58</v>
      </c>
    </row>
    <row r="22" spans="1:3" x14ac:dyDescent="0.25">
      <c r="A22" s="10"/>
      <c r="B22" s="5" t="s">
        <v>59</v>
      </c>
      <c r="C22" s="5" t="s">
        <v>60</v>
      </c>
    </row>
    <row r="23" spans="1:3" x14ac:dyDescent="0.25">
      <c r="A23" s="10"/>
      <c r="B23" s="5" t="s">
        <v>61</v>
      </c>
      <c r="C23" s="5" t="s">
        <v>62</v>
      </c>
    </row>
    <row r="24" spans="1:3" x14ac:dyDescent="0.25">
      <c r="A24" s="10"/>
      <c r="B24" s="5" t="s">
        <v>63</v>
      </c>
      <c r="C24" s="5" t="s">
        <v>64</v>
      </c>
    </row>
    <row r="25" spans="1:3" x14ac:dyDescent="0.25">
      <c r="A25" s="10"/>
      <c r="B25" s="5" t="s">
        <v>65</v>
      </c>
      <c r="C25" s="5" t="s">
        <v>66</v>
      </c>
    </row>
    <row r="26" spans="1:3" x14ac:dyDescent="0.25">
      <c r="A26" s="10"/>
      <c r="B26" s="5" t="s">
        <v>67</v>
      </c>
      <c r="C26" s="5" t="s">
        <v>68</v>
      </c>
    </row>
    <row r="27" spans="1:3" x14ac:dyDescent="0.25">
      <c r="A27" s="10"/>
      <c r="B27" s="5" t="s">
        <v>42</v>
      </c>
      <c r="C27" s="5" t="s">
        <v>43</v>
      </c>
    </row>
    <row r="28" spans="1:3" x14ac:dyDescent="0.25">
      <c r="A28" s="10"/>
      <c r="B28" s="5" t="s">
        <v>44</v>
      </c>
      <c r="C28" s="5" t="s">
        <v>45</v>
      </c>
    </row>
    <row r="29" spans="1:3" x14ac:dyDescent="0.25">
      <c r="A29" s="10" t="s">
        <v>17</v>
      </c>
      <c r="B29" s="5" t="s">
        <v>69</v>
      </c>
      <c r="C29" s="5" t="s">
        <v>127</v>
      </c>
    </row>
    <row r="30" spans="1:3" x14ac:dyDescent="0.25">
      <c r="A30" s="10"/>
      <c r="B30" s="5" t="s">
        <v>70</v>
      </c>
      <c r="C30" s="5" t="s">
        <v>71</v>
      </c>
    </row>
    <row r="31" spans="1:3" x14ac:dyDescent="0.25">
      <c r="A31" s="10"/>
      <c r="B31" s="5" t="s">
        <v>72</v>
      </c>
      <c r="C31" s="5" t="s">
        <v>73</v>
      </c>
    </row>
    <row r="32" spans="1:3" x14ac:dyDescent="0.25">
      <c r="A32" s="10"/>
      <c r="B32" s="5" t="s">
        <v>74</v>
      </c>
      <c r="C32" s="5" t="s">
        <v>75</v>
      </c>
    </row>
    <row r="33" spans="1:3" x14ac:dyDescent="0.25">
      <c r="A33" s="10"/>
      <c r="B33" s="5" t="s">
        <v>28</v>
      </c>
      <c r="C33" s="5" t="s">
        <v>76</v>
      </c>
    </row>
    <row r="34" spans="1:3" x14ac:dyDescent="0.25">
      <c r="A34" s="10"/>
      <c r="B34" s="5" t="s">
        <v>77</v>
      </c>
      <c r="C34" s="5" t="s">
        <v>78</v>
      </c>
    </row>
    <row r="35" spans="1:3" x14ac:dyDescent="0.25">
      <c r="A35" s="10"/>
      <c r="B35" s="5" t="s">
        <v>34</v>
      </c>
      <c r="C35" s="5" t="s">
        <v>79</v>
      </c>
    </row>
    <row r="36" spans="1:3" x14ac:dyDescent="0.25">
      <c r="A36" s="10"/>
      <c r="B36" s="5" t="s">
        <v>80</v>
      </c>
      <c r="C36" s="5" t="s">
        <v>81</v>
      </c>
    </row>
    <row r="37" spans="1:3" x14ac:dyDescent="0.25">
      <c r="A37" s="10"/>
      <c r="B37" s="5" t="s">
        <v>61</v>
      </c>
      <c r="C37" s="5" t="s">
        <v>62</v>
      </c>
    </row>
    <row r="38" spans="1:3" x14ac:dyDescent="0.25">
      <c r="A38" s="10"/>
      <c r="B38" s="5" t="s">
        <v>82</v>
      </c>
      <c r="C38" s="5" t="s">
        <v>83</v>
      </c>
    </row>
    <row r="39" spans="1:3" x14ac:dyDescent="0.25">
      <c r="A39" s="10"/>
      <c r="B39" s="5" t="s">
        <v>63</v>
      </c>
      <c r="C39" s="5" t="s">
        <v>84</v>
      </c>
    </row>
    <row r="40" spans="1:3" x14ac:dyDescent="0.25">
      <c r="A40" s="10"/>
      <c r="B40" s="5" t="s">
        <v>42</v>
      </c>
      <c r="C40" s="5" t="s">
        <v>43</v>
      </c>
    </row>
    <row r="41" spans="1:3" x14ac:dyDescent="0.25">
      <c r="A41" s="10"/>
      <c r="B41" s="5" t="s">
        <v>44</v>
      </c>
      <c r="C41" s="5" t="s">
        <v>45</v>
      </c>
    </row>
    <row r="42" spans="1:3" x14ac:dyDescent="0.25">
      <c r="A42" s="10" t="s">
        <v>18</v>
      </c>
      <c r="B42" s="5" t="s">
        <v>69</v>
      </c>
      <c r="C42" s="5" t="s">
        <v>127</v>
      </c>
    </row>
    <row r="43" spans="1:3" x14ac:dyDescent="0.25">
      <c r="A43" s="10"/>
      <c r="B43" s="5" t="s">
        <v>70</v>
      </c>
      <c r="C43" s="5" t="s">
        <v>71</v>
      </c>
    </row>
    <row r="44" spans="1:3" x14ac:dyDescent="0.25">
      <c r="A44" s="10"/>
      <c r="B44" s="5" t="s">
        <v>72</v>
      </c>
      <c r="C44" s="5" t="s">
        <v>85</v>
      </c>
    </row>
    <row r="45" spans="1:3" x14ac:dyDescent="0.25">
      <c r="A45" s="10"/>
      <c r="B45" s="5" t="s">
        <v>74</v>
      </c>
      <c r="C45" s="5" t="s">
        <v>75</v>
      </c>
    </row>
    <row r="46" spans="1:3" x14ac:dyDescent="0.25">
      <c r="A46" s="10"/>
      <c r="B46" s="5" t="s">
        <v>28</v>
      </c>
      <c r="C46" s="5" t="s">
        <v>76</v>
      </c>
    </row>
    <row r="47" spans="1:3" x14ac:dyDescent="0.25">
      <c r="A47" s="10"/>
      <c r="B47" s="5" t="s">
        <v>77</v>
      </c>
      <c r="C47" s="5" t="s">
        <v>78</v>
      </c>
    </row>
    <row r="48" spans="1:3" x14ac:dyDescent="0.25">
      <c r="A48" s="10"/>
      <c r="B48" s="5" t="s">
        <v>34</v>
      </c>
      <c r="C48" s="5" t="s">
        <v>79</v>
      </c>
    </row>
    <row r="49" spans="1:3" x14ac:dyDescent="0.25">
      <c r="A49" s="10"/>
      <c r="B49" s="5" t="s">
        <v>80</v>
      </c>
      <c r="C49" s="5" t="s">
        <v>81</v>
      </c>
    </row>
    <row r="50" spans="1:3" x14ac:dyDescent="0.25">
      <c r="A50" s="10"/>
      <c r="B50" s="5" t="s">
        <v>61</v>
      </c>
      <c r="C50" s="5" t="s">
        <v>62</v>
      </c>
    </row>
    <row r="51" spans="1:3" x14ac:dyDescent="0.25">
      <c r="A51" s="10"/>
      <c r="B51" s="5" t="s">
        <v>82</v>
      </c>
      <c r="C51" s="5" t="s">
        <v>83</v>
      </c>
    </row>
    <row r="52" spans="1:3" x14ac:dyDescent="0.25">
      <c r="A52" s="10"/>
      <c r="B52" s="5" t="s">
        <v>63</v>
      </c>
      <c r="C52" s="5" t="s">
        <v>84</v>
      </c>
    </row>
    <row r="53" spans="1:3" x14ac:dyDescent="0.25">
      <c r="A53" s="10"/>
      <c r="B53" s="5" t="s">
        <v>42</v>
      </c>
      <c r="C53" s="5" t="s">
        <v>43</v>
      </c>
    </row>
    <row r="54" spans="1:3" x14ac:dyDescent="0.25">
      <c r="A54" s="10"/>
      <c r="B54" s="5" t="s">
        <v>44</v>
      </c>
      <c r="C54" s="5" t="s">
        <v>45</v>
      </c>
    </row>
    <row r="55" spans="1:3" x14ac:dyDescent="0.25">
      <c r="A55" s="10" t="s">
        <v>19</v>
      </c>
      <c r="B55" s="5" t="s">
        <v>69</v>
      </c>
      <c r="C55" s="5" t="s">
        <v>127</v>
      </c>
    </row>
    <row r="56" spans="1:3" x14ac:dyDescent="0.25">
      <c r="A56" s="10"/>
      <c r="B56" s="5" t="s">
        <v>70</v>
      </c>
      <c r="C56" s="5" t="s">
        <v>71</v>
      </c>
    </row>
    <row r="57" spans="1:3" x14ac:dyDescent="0.25">
      <c r="A57" s="10"/>
      <c r="B57" s="5" t="s">
        <v>72</v>
      </c>
      <c r="C57" s="5" t="s">
        <v>86</v>
      </c>
    </row>
    <row r="58" spans="1:3" x14ac:dyDescent="0.25">
      <c r="A58" s="10"/>
      <c r="B58" s="5" t="s">
        <v>74</v>
      </c>
      <c r="C58" s="5" t="s">
        <v>87</v>
      </c>
    </row>
    <row r="59" spans="1:3" x14ac:dyDescent="0.25">
      <c r="A59" s="10"/>
      <c r="B59" s="5" t="s">
        <v>28</v>
      </c>
      <c r="C59" s="5" t="s">
        <v>88</v>
      </c>
    </row>
    <row r="60" spans="1:3" x14ac:dyDescent="0.25">
      <c r="A60" s="10"/>
      <c r="B60" s="5" t="s">
        <v>77</v>
      </c>
      <c r="C60" s="5" t="s">
        <v>78</v>
      </c>
    </row>
    <row r="61" spans="1:3" x14ac:dyDescent="0.25">
      <c r="A61" s="10"/>
      <c r="B61" s="5" t="s">
        <v>34</v>
      </c>
      <c r="C61" s="5" t="s">
        <v>79</v>
      </c>
    </row>
    <row r="62" spans="1:3" x14ac:dyDescent="0.25">
      <c r="A62" s="10"/>
      <c r="B62" s="5" t="s">
        <v>80</v>
      </c>
      <c r="C62" s="5" t="s">
        <v>81</v>
      </c>
    </row>
    <row r="63" spans="1:3" x14ac:dyDescent="0.25">
      <c r="A63" s="10"/>
      <c r="B63" s="5" t="s">
        <v>61</v>
      </c>
      <c r="C63" s="5" t="s">
        <v>62</v>
      </c>
    </row>
    <row r="64" spans="1:3" x14ac:dyDescent="0.25">
      <c r="A64" s="10"/>
      <c r="B64" s="5" t="s">
        <v>82</v>
      </c>
      <c r="C64" s="5" t="s">
        <v>83</v>
      </c>
    </row>
    <row r="65" spans="1:3" x14ac:dyDescent="0.25">
      <c r="A65" s="10"/>
      <c r="B65" s="5" t="s">
        <v>63</v>
      </c>
      <c r="C65" s="5" t="s">
        <v>84</v>
      </c>
    </row>
    <row r="66" spans="1:3" x14ac:dyDescent="0.25">
      <c r="A66" s="10"/>
      <c r="B66" s="5" t="s">
        <v>42</v>
      </c>
      <c r="C66" s="5" t="s">
        <v>43</v>
      </c>
    </row>
    <row r="67" spans="1:3" x14ac:dyDescent="0.25">
      <c r="A67" s="10"/>
      <c r="B67" s="5" t="s">
        <v>44</v>
      </c>
      <c r="C67" s="5" t="s">
        <v>45</v>
      </c>
    </row>
    <row r="68" spans="1:3" x14ac:dyDescent="0.25">
      <c r="A68" s="10" t="s">
        <v>89</v>
      </c>
      <c r="B68" s="5" t="s">
        <v>46</v>
      </c>
      <c r="C68" s="5" t="s">
        <v>90</v>
      </c>
    </row>
    <row r="69" spans="1:3" x14ac:dyDescent="0.25">
      <c r="A69" s="10"/>
      <c r="B69" s="5" t="s">
        <v>91</v>
      </c>
      <c r="C69" s="5" t="s">
        <v>92</v>
      </c>
    </row>
    <row r="70" spans="1:3" x14ac:dyDescent="0.25">
      <c r="A70" s="10"/>
      <c r="B70" s="5" t="s">
        <v>93</v>
      </c>
      <c r="C70" s="5" t="s">
        <v>94</v>
      </c>
    </row>
    <row r="71" spans="1:3" x14ac:dyDescent="0.25">
      <c r="A71" s="10"/>
      <c r="B71" s="5" t="s">
        <v>95</v>
      </c>
      <c r="C71" s="5" t="s">
        <v>96</v>
      </c>
    </row>
    <row r="72" spans="1:3" x14ac:dyDescent="0.25">
      <c r="A72" s="10"/>
      <c r="B72" s="5" t="s">
        <v>97</v>
      </c>
      <c r="C72" s="5" t="s">
        <v>98</v>
      </c>
    </row>
    <row r="73" spans="1:3" x14ac:dyDescent="0.25">
      <c r="A73" s="10"/>
      <c r="B73" s="5" t="s">
        <v>99</v>
      </c>
      <c r="C73" s="5" t="s">
        <v>100</v>
      </c>
    </row>
    <row r="74" spans="1:3" x14ac:dyDescent="0.25">
      <c r="A74" s="10"/>
      <c r="B74" s="5" t="s">
        <v>101</v>
      </c>
      <c r="C74" s="5" t="s">
        <v>102</v>
      </c>
    </row>
    <row r="75" spans="1:3" x14ac:dyDescent="0.25">
      <c r="A75" s="10"/>
      <c r="B75" s="5" t="s">
        <v>103</v>
      </c>
      <c r="C75" s="5" t="s">
        <v>104</v>
      </c>
    </row>
    <row r="76" spans="1:3" x14ac:dyDescent="0.25">
      <c r="A76" s="10"/>
      <c r="B76" s="5" t="s">
        <v>105</v>
      </c>
      <c r="C76" s="5" t="s">
        <v>106</v>
      </c>
    </row>
    <row r="77" spans="1:3" x14ac:dyDescent="0.25">
      <c r="A77" s="10"/>
      <c r="B77" s="5" t="s">
        <v>107</v>
      </c>
      <c r="C77" s="5" t="s">
        <v>108</v>
      </c>
    </row>
    <row r="78" spans="1:3" x14ac:dyDescent="0.25">
      <c r="A78" s="10" t="s">
        <v>20</v>
      </c>
      <c r="B78" s="5" t="s">
        <v>69</v>
      </c>
      <c r="C78" s="5" t="s">
        <v>90</v>
      </c>
    </row>
    <row r="79" spans="1:3" x14ac:dyDescent="0.25">
      <c r="A79" s="10"/>
      <c r="B79" s="5" t="s">
        <v>91</v>
      </c>
      <c r="C79" s="5" t="s">
        <v>109</v>
      </c>
    </row>
    <row r="80" spans="1:3" x14ac:dyDescent="0.25">
      <c r="A80" s="10"/>
      <c r="B80" s="5" t="s">
        <v>93</v>
      </c>
      <c r="C80" s="5" t="s">
        <v>110</v>
      </c>
    </row>
    <row r="81" spans="1:3" x14ac:dyDescent="0.25">
      <c r="A81" s="10"/>
      <c r="B81" s="5" t="s">
        <v>95</v>
      </c>
      <c r="C81" s="5" t="s">
        <v>111</v>
      </c>
    </row>
    <row r="82" spans="1:3" x14ac:dyDescent="0.25">
      <c r="A82" s="10"/>
      <c r="B82" s="5" t="s">
        <v>112</v>
      </c>
      <c r="C82" s="5" t="s">
        <v>113</v>
      </c>
    </row>
    <row r="83" spans="1:3" x14ac:dyDescent="0.25">
      <c r="A83" s="10"/>
      <c r="B83" s="5" t="s">
        <v>114</v>
      </c>
      <c r="C83" s="5" t="s">
        <v>115</v>
      </c>
    </row>
    <row r="84" spans="1:3" x14ac:dyDescent="0.25">
      <c r="A84" s="10"/>
      <c r="B84" s="5" t="s">
        <v>99</v>
      </c>
      <c r="C84" s="5" t="s">
        <v>100</v>
      </c>
    </row>
    <row r="85" spans="1:3" x14ac:dyDescent="0.25">
      <c r="A85" s="10"/>
      <c r="B85" s="5" t="s">
        <v>101</v>
      </c>
      <c r="C85" s="5" t="s">
        <v>116</v>
      </c>
    </row>
    <row r="86" spans="1:3" x14ac:dyDescent="0.25">
      <c r="A86" s="10"/>
      <c r="B86" s="5" t="s">
        <v>103</v>
      </c>
      <c r="C86" s="5" t="s">
        <v>117</v>
      </c>
    </row>
    <row r="87" spans="1:3" x14ac:dyDescent="0.25">
      <c r="A87" s="10"/>
      <c r="B87" s="5" t="s">
        <v>105</v>
      </c>
      <c r="C87" s="5" t="s">
        <v>106</v>
      </c>
    </row>
    <row r="88" spans="1:3" x14ac:dyDescent="0.25">
      <c r="A88" s="10"/>
      <c r="B88" s="5" t="s">
        <v>118</v>
      </c>
      <c r="C88" s="5" t="s">
        <v>119</v>
      </c>
    </row>
  </sheetData>
  <mergeCells count="7">
    <mergeCell ref="A78:A88"/>
    <mergeCell ref="A3:A14"/>
    <mergeCell ref="A15:A28"/>
    <mergeCell ref="A29:A41"/>
    <mergeCell ref="A42:A54"/>
    <mergeCell ref="A55:A67"/>
    <mergeCell ref="A68:A7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სპეციფიკაცია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Qadaria</dc:creator>
  <cp:lastModifiedBy>Diana Qadaria</cp:lastModifiedBy>
  <dcterms:created xsi:type="dcterms:W3CDTF">2015-06-05T18:17:20Z</dcterms:created>
  <dcterms:modified xsi:type="dcterms:W3CDTF">2023-03-01T10:25:22Z</dcterms:modified>
</cp:coreProperties>
</file>