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95" activeTab="0"/>
  </bookViews>
  <sheets>
    <sheet name="მოცულობები" sheetId="1" r:id="rId1"/>
  </sheets>
  <definedNames>
    <definedName name="_xlnm.Print_Area" localSheetId="0">'მოცულობები'!$A$1:$E$17</definedName>
    <definedName name="_xlnm.Print_Titles" localSheetId="0">'მოცულობები'!$6:$6</definedName>
  </definedNames>
  <calcPr fullCalcOnLoad="1"/>
</workbook>
</file>

<file path=xl/sharedStrings.xml><?xml version="1.0" encoding="utf-8"?>
<sst xmlns="http://schemas.openxmlformats.org/spreadsheetml/2006/main" count="34" uniqueCount="27">
  <si>
    <t>##</t>
  </si>
  <si>
    <t>samuSaos   dasaxeleba</t>
  </si>
  <si>
    <t>raodenoba</t>
  </si>
  <si>
    <t>1</t>
  </si>
  <si>
    <t>2</t>
  </si>
  <si>
    <t>3</t>
  </si>
  <si>
    <t>4</t>
  </si>
  <si>
    <t>6</t>
  </si>
  <si>
    <t xml:space="preserve">ganzomileba </t>
  </si>
  <si>
    <t>მოსამზადებრლი სამუშაოები</t>
  </si>
  <si>
    <t>სავალი ნაწილის მოწყობა</t>
  </si>
  <si>
    <r>
      <t>მ</t>
    </r>
    <r>
      <rPr>
        <vertAlign val="superscript"/>
        <sz val="11"/>
        <rFont val="Sylfaen"/>
        <family val="1"/>
      </rPr>
      <t>3</t>
    </r>
  </si>
  <si>
    <t>III კატეგორიის  გრუნტის და სამშენებლო ნარჩენების ზიდვა, საშუალოდ 15 კმ.–მდე მანძილზე</t>
  </si>
  <si>
    <t>საფუძვლის ფენა - ფრაქციული ღორღი (0-40 მმ.), სისქით 15 სმ.</t>
  </si>
  <si>
    <r>
      <t>m</t>
    </r>
    <r>
      <rPr>
        <vertAlign val="superscript"/>
        <sz val="11"/>
        <rFont val="AcadNusx"/>
        <family val="0"/>
      </rPr>
      <t>2</t>
    </r>
  </si>
  <si>
    <t>k-1.22</t>
  </si>
  <si>
    <t>k-1.26</t>
  </si>
  <si>
    <t>შენიშვნა</t>
  </si>
  <si>
    <t>არსებული საფუძვლის მოშანდაკება გრეიდერით</t>
  </si>
  <si>
    <r>
      <t>gzis saval nawilze safaris mowyoba armirebuli cementbetoniT</t>
    </r>
    <r>
      <rPr>
        <sz val="11"/>
        <rFont val="Cambria"/>
        <family val="1"/>
      </rPr>
      <t xml:space="preserve">  B30~     H=18</t>
    </r>
    <r>
      <rPr>
        <sz val="11"/>
        <rFont val="AcadNusx"/>
        <family val="0"/>
      </rPr>
      <t xml:space="preserve">sm (არმირება არმატურა </t>
    </r>
    <r>
      <rPr>
        <sz val="11"/>
        <rFont val="Arial"/>
        <family val="2"/>
      </rPr>
      <t>Ø</t>
    </r>
    <r>
      <rPr>
        <sz val="11"/>
        <rFont val="AcadNusx"/>
        <family val="0"/>
      </rPr>
      <t xml:space="preserve">8 ბიჯი 20სმ) </t>
    </r>
  </si>
  <si>
    <t>შემასწორებლი ფენა - ქვიშა-ხრეშოვანი (0-70 მმ.) ნარევი, სისქით 20 სმ.</t>
  </si>
  <si>
    <t>კრებსითი უწყისი</t>
  </si>
  <si>
    <t>საგურამო გზის მოწყობის</t>
  </si>
  <si>
    <t xml:space="preserve">საავტომობილო გზაზე და ეზოში შესასვლელებთან ბეტონის საფარის მოწყობა </t>
  </si>
  <si>
    <t>ნაყარი გრუნტის მოხსნა მექანიზირებული წესით  და დატვირთვა ავტოთვითმცლელზე</t>
  </si>
  <si>
    <t>დაზიანებული ბეტონის  დემონტაჟი და დატვირთვა ავტოთვითმცლელზე</t>
  </si>
  <si>
    <t xml:space="preserve">მისაყრელი გვერდულბის მოწყობა ქვიშა-ხრეშოვანი (0-70მმ.) ნარევით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</si>
</sst>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0;[Red]0"/>
    <numFmt numFmtId="201" formatCode="0.000000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"/>
  </numFmts>
  <fonts count="56">
    <font>
      <sz val="10"/>
      <name val="Arial"/>
      <family val="0"/>
    </font>
    <font>
      <sz val="8"/>
      <name val="Arial"/>
      <family val="2"/>
    </font>
    <font>
      <sz val="10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name val="AcadNusx"/>
      <family val="0"/>
    </font>
    <font>
      <i/>
      <sz val="10"/>
      <name val="AcadNusx"/>
      <family val="0"/>
    </font>
    <font>
      <sz val="10"/>
      <color indexed="10"/>
      <name val="AcadNusx"/>
      <family val="0"/>
    </font>
    <font>
      <b/>
      <sz val="12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vertAlign val="superscript"/>
      <sz val="11"/>
      <name val="AcadNusx"/>
      <family val="0"/>
    </font>
    <font>
      <b/>
      <sz val="10"/>
      <name val="AcadMtavr"/>
      <family val="0"/>
    </font>
    <font>
      <sz val="11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Sylfae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4" borderId="10" xfId="0" applyFont="1" applyFill="1" applyBorder="1" applyAlignment="1" quotePrefix="1">
      <alignment horizontal="center" vertical="center"/>
    </xf>
    <xf numFmtId="2" fontId="6" fillId="4" borderId="10" xfId="0" applyNumberFormat="1" applyFont="1" applyFill="1" applyBorder="1" applyAlignment="1" quotePrefix="1">
      <alignment horizontal="center" vertical="center"/>
    </xf>
    <xf numFmtId="196" fontId="35" fillId="34" borderId="10" xfId="0" applyNumberFormat="1" applyFont="1" applyFill="1" applyBorder="1" applyAlignment="1">
      <alignment horizontal="center" vertical="center"/>
    </xf>
    <xf numFmtId="196" fontId="33" fillId="0" borderId="0" xfId="0" applyNumberFormat="1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tabSelected="1" view="pageBreakPreview" zoomScaleNormal="85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8515625" style="2" customWidth="1"/>
    <col min="2" max="2" width="87.7109375" style="3" customWidth="1"/>
    <col min="3" max="3" width="14.421875" style="2" customWidth="1"/>
    <col min="4" max="4" width="14.421875" style="4" customWidth="1"/>
    <col min="5" max="5" width="18.28125" style="4" customWidth="1"/>
    <col min="6" max="16384" width="9.140625" style="3" customWidth="1"/>
  </cols>
  <sheetData>
    <row r="1" spans="1:5" s="1" customFormat="1" ht="21">
      <c r="A1" s="23" t="s">
        <v>22</v>
      </c>
      <c r="B1" s="24"/>
      <c r="C1" s="24"/>
      <c r="D1" s="24"/>
      <c r="E1" s="24"/>
    </row>
    <row r="2" spans="1:5" s="1" customFormat="1" ht="21">
      <c r="A2" s="23" t="s">
        <v>21</v>
      </c>
      <c r="B2" s="24"/>
      <c r="C2" s="24"/>
      <c r="D2" s="24"/>
      <c r="E2" s="24"/>
    </row>
    <row r="3" spans="1:5" s="1" customFormat="1" ht="13.5">
      <c r="A3" s="25" t="s">
        <v>0</v>
      </c>
      <c r="B3" s="25" t="s">
        <v>1</v>
      </c>
      <c r="C3" s="26" t="s">
        <v>8</v>
      </c>
      <c r="D3" s="22" t="s">
        <v>2</v>
      </c>
      <c r="E3" s="22" t="s">
        <v>17</v>
      </c>
    </row>
    <row r="4" spans="1:5" s="1" customFormat="1" ht="13.5">
      <c r="A4" s="25"/>
      <c r="B4" s="25"/>
      <c r="C4" s="26"/>
      <c r="D4" s="22"/>
      <c r="E4" s="22"/>
    </row>
    <row r="5" spans="1:5" s="1" customFormat="1" ht="13.5">
      <c r="A5" s="25"/>
      <c r="B5" s="25"/>
      <c r="C5" s="26"/>
      <c r="D5" s="22"/>
      <c r="E5" s="22"/>
    </row>
    <row r="6" spans="1:5" s="1" customFormat="1" ht="13.5">
      <c r="A6" s="15" t="s">
        <v>3</v>
      </c>
      <c r="B6" s="15" t="s">
        <v>4</v>
      </c>
      <c r="C6" s="15" t="s">
        <v>5</v>
      </c>
      <c r="D6" s="16" t="s">
        <v>6</v>
      </c>
      <c r="E6" s="16" t="s">
        <v>7</v>
      </c>
    </row>
    <row r="7" spans="1:5" s="1" customFormat="1" ht="21.75" customHeight="1">
      <c r="A7" s="27" t="s">
        <v>23</v>
      </c>
      <c r="B7" s="27"/>
      <c r="C7" s="27"/>
      <c r="D7" s="27"/>
      <c r="E7" s="27"/>
    </row>
    <row r="8" spans="1:5" s="5" customFormat="1" ht="18">
      <c r="A8" s="28" t="s">
        <v>9</v>
      </c>
      <c r="B8" s="28"/>
      <c r="C8" s="28"/>
      <c r="D8" s="28"/>
      <c r="E8" s="28"/>
    </row>
    <row r="9" spans="1:5" s="5" customFormat="1" ht="38.25" customHeight="1">
      <c r="A9" s="6">
        <v>1</v>
      </c>
      <c r="B9" s="7" t="s">
        <v>24</v>
      </c>
      <c r="C9" s="8" t="s">
        <v>11</v>
      </c>
      <c r="D9" s="17">
        <f>871*0.45</f>
        <v>391.95</v>
      </c>
      <c r="E9" s="13"/>
    </row>
    <row r="10" spans="1:5" s="5" customFormat="1" ht="23.25" customHeight="1">
      <c r="A10" s="6">
        <v>2</v>
      </c>
      <c r="B10" s="7" t="s">
        <v>18</v>
      </c>
      <c r="C10" s="9" t="s">
        <v>14</v>
      </c>
      <c r="D10" s="17">
        <f>665+206</f>
        <v>871</v>
      </c>
      <c r="E10" s="13"/>
    </row>
    <row r="11" spans="1:7" s="5" customFormat="1" ht="38.25" customHeight="1">
      <c r="A11" s="6">
        <v>3</v>
      </c>
      <c r="B11" s="7" t="s">
        <v>25</v>
      </c>
      <c r="C11" s="8" t="s">
        <v>11</v>
      </c>
      <c r="D11" s="17">
        <f>20*0.1</f>
        <v>2</v>
      </c>
      <c r="E11" s="13"/>
      <c r="G11" s="18"/>
    </row>
    <row r="12" spans="1:5" s="5" customFormat="1" ht="30">
      <c r="A12" s="6">
        <v>4</v>
      </c>
      <c r="B12" s="7" t="s">
        <v>12</v>
      </c>
      <c r="C12" s="10" t="s">
        <v>11</v>
      </c>
      <c r="D12" s="17">
        <f>D9+D11</f>
        <v>393.95</v>
      </c>
      <c r="E12" s="13"/>
    </row>
    <row r="13" spans="1:7" s="5" customFormat="1" ht="18">
      <c r="A13" s="19" t="s">
        <v>10</v>
      </c>
      <c r="B13" s="20"/>
      <c r="C13" s="20"/>
      <c r="D13" s="20"/>
      <c r="E13" s="21"/>
      <c r="G13" s="18"/>
    </row>
    <row r="14" spans="1:5" s="5" customFormat="1" ht="35.25" customHeight="1">
      <c r="A14" s="9">
        <v>1</v>
      </c>
      <c r="B14" s="12" t="s">
        <v>20</v>
      </c>
      <c r="C14" s="10" t="s">
        <v>11</v>
      </c>
      <c r="D14" s="17">
        <f>D16*0.2*1.22</f>
        <v>162.26</v>
      </c>
      <c r="E14" s="8" t="s">
        <v>15</v>
      </c>
    </row>
    <row r="15" spans="1:5" s="5" customFormat="1" ht="35.25" customHeight="1">
      <c r="A15" s="9">
        <v>2</v>
      </c>
      <c r="B15" s="12" t="s">
        <v>13</v>
      </c>
      <c r="C15" s="10" t="s">
        <v>11</v>
      </c>
      <c r="D15" s="17">
        <f>D16*0.15*1.26</f>
        <v>125.685</v>
      </c>
      <c r="E15" s="8" t="s">
        <v>16</v>
      </c>
    </row>
    <row r="16" spans="1:7" s="5" customFormat="1" ht="35.25" customHeight="1">
      <c r="A16" s="11">
        <v>3</v>
      </c>
      <c r="B16" s="14" t="s">
        <v>19</v>
      </c>
      <c r="C16" s="9" t="s">
        <v>14</v>
      </c>
      <c r="D16" s="17">
        <v>665</v>
      </c>
      <c r="E16" s="13"/>
      <c r="G16" s="18"/>
    </row>
    <row r="17" spans="1:5" s="5" customFormat="1" ht="35.25" customHeight="1">
      <c r="A17" s="11">
        <v>4</v>
      </c>
      <c r="B17" s="14" t="s">
        <v>26</v>
      </c>
      <c r="C17" s="10" t="s">
        <v>11</v>
      </c>
      <c r="D17" s="17">
        <f>206*0.45*1.22</f>
        <v>113.094</v>
      </c>
      <c r="E17" s="8" t="s">
        <v>15</v>
      </c>
    </row>
  </sheetData>
  <sheetProtection/>
  <mergeCells count="10">
    <mergeCell ref="A7:E7"/>
    <mergeCell ref="A13:E13"/>
    <mergeCell ref="A8:E8"/>
    <mergeCell ref="D3:D5"/>
    <mergeCell ref="A1:E1"/>
    <mergeCell ref="A2:E2"/>
    <mergeCell ref="E3:E5"/>
    <mergeCell ref="B3:B5"/>
    <mergeCell ref="A3:A5"/>
    <mergeCell ref="C3:C5"/>
  </mergeCells>
  <printOptions/>
  <pageMargins left="0.984251968503937" right="0.984251968503937" top="0.3937007874015748" bottom="0.3937007874015748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 Chagelishvili</cp:lastModifiedBy>
  <cp:lastPrinted>2018-11-09T07:22:55Z</cp:lastPrinted>
  <dcterms:created xsi:type="dcterms:W3CDTF">1996-10-08T23:32:33Z</dcterms:created>
  <dcterms:modified xsi:type="dcterms:W3CDTF">2023-02-03T13:32:41Z</dcterms:modified>
  <cp:category/>
  <cp:version/>
  <cp:contentType/>
  <cp:contentStatus/>
</cp:coreProperties>
</file>