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l="1"/>
  <c r="N8" i="2" s="1"/>
</calcChain>
</file>

<file path=xl/sharedStrings.xml><?xml version="1.0" encoding="utf-8"?>
<sst xmlns="http://schemas.openxmlformats.org/spreadsheetml/2006/main" count="121" uniqueCount="68">
  <si>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</si>
  <si>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</si>
  <si>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</si>
  <si>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</si>
  <si>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</si>
  <si>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</si>
  <si>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</si>
  <si>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</si>
  <si>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</si>
  <si>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</si>
  <si>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</si>
  <si>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</si>
  <si>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</si>
  <si>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</si>
  <si>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</si>
  <si>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</si>
  <si>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</si>
  <si>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</si>
  <si>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</si>
  <si>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</si>
  <si>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</si>
  <si>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</si>
  <si>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</si>
  <si>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</si>
  <si>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</si>
  <si>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</si>
  <si>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</si>
  <si>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</si>
  <si>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</si>
  <si>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</si>
  <si>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</si>
  <si>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</si>
  <si>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</si>
  <si>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</si>
  <si>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</si>
  <si>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</si>
  <si>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</si>
  <si>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</si>
  <si>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</si>
  <si>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</si>
  <si>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</si>
  <si>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</si>
  <si>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</si>
  <si>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</si>
  <si>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</si>
  <si>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</si>
  <si>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</si>
  <si>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</si>
  <si>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</si>
  <si>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</si>
  <si>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</si>
  <si>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</si>
  <si>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</si>
  <si>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</si>
  <si>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</si>
  <si>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</si>
  <si>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</si>
  <si>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</si>
  <si>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</si>
  <si>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</si>
  <si>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GWP-034265</t>
  </si>
  <si>
    <t>კოსტავას 1 შესახვევი სატივეს ქუჩაზე წყალსადენის ქსელის რეაბილიტაცია</t>
  </si>
  <si>
    <t>GWP_Capex_WW01</t>
  </si>
  <si>
    <t>GWP-036544</t>
  </si>
  <si>
    <t>თუმანიანის ქუჩა #1</t>
  </si>
  <si>
    <t>წყალარინება</t>
  </si>
  <si>
    <t>GWP-037192</t>
  </si>
  <si>
    <t>ეკატერინე გაბაშვილის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</si>
</sst>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1" fillId="0" borderId="0" xfId="2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>
      <selection activeCell="E19" sqref="E1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42"/>
      <c r="N3" s="42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s="24" customFormat="1" ht="31.5" customHeight="1" x14ac:dyDescent="0.35">
      <c r="B5" s="25">
        <v>1</v>
      </c>
      <c r="C5" s="25" t="s">
        <v>58</v>
      </c>
      <c r="D5" s="26" t="s">
        <v>60</v>
      </c>
      <c r="E5" s="41" t="s">
        <v>61</v>
      </c>
      <c r="F5" s="25" t="s">
        <v>7</v>
      </c>
      <c r="G5" s="26" t="s">
        <v>59</v>
      </c>
      <c r="H5" s="27">
        <v>102739.58849036896</v>
      </c>
      <c r="I5" s="28">
        <v>20</v>
      </c>
      <c r="J5" s="23">
        <v>44998</v>
      </c>
      <c r="K5" s="23">
        <v>45005</v>
      </c>
      <c r="L5" s="29"/>
      <c r="M5" s="28"/>
      <c r="N5" s="30"/>
    </row>
    <row r="6" spans="1:14" s="24" customFormat="1" ht="31.5" customHeight="1" x14ac:dyDescent="0.45">
      <c r="B6" s="25">
        <v>2</v>
      </c>
      <c r="C6" s="31" t="s">
        <v>62</v>
      </c>
      <c r="D6" s="26" t="s">
        <v>63</v>
      </c>
      <c r="E6" s="33" t="s">
        <v>64</v>
      </c>
      <c r="F6" s="34" t="s">
        <v>65</v>
      </c>
      <c r="G6" s="32" t="s">
        <v>59</v>
      </c>
      <c r="H6" s="35">
        <v>74020.897674145293</v>
      </c>
      <c r="I6" s="36">
        <v>15</v>
      </c>
      <c r="J6" s="23">
        <v>44998</v>
      </c>
      <c r="K6" s="23">
        <v>45005</v>
      </c>
      <c r="L6" s="29"/>
      <c r="M6" s="28"/>
      <c r="N6" s="30"/>
    </row>
    <row r="7" spans="1:14" s="24" customFormat="1" ht="31.5" customHeight="1" x14ac:dyDescent="0.45">
      <c r="B7" s="25">
        <v>3</v>
      </c>
      <c r="C7" s="31" t="s">
        <v>62</v>
      </c>
      <c r="D7" s="26" t="s">
        <v>66</v>
      </c>
      <c r="E7" s="33" t="s">
        <v>67</v>
      </c>
      <c r="F7" s="34" t="s">
        <v>65</v>
      </c>
      <c r="G7" s="32" t="s">
        <v>59</v>
      </c>
      <c r="H7" s="35">
        <v>74793.7448905622</v>
      </c>
      <c r="I7" s="36">
        <v>15</v>
      </c>
      <c r="J7" s="23">
        <v>44998</v>
      </c>
      <c r="K7" s="23">
        <v>45005</v>
      </c>
      <c r="L7" s="29"/>
      <c r="M7" s="28"/>
      <c r="N7" s="30"/>
    </row>
    <row r="8" spans="1:14" ht="16.5" thickBot="1" x14ac:dyDescent="0.5">
      <c r="B8" s="18" t="s">
        <v>46</v>
      </c>
      <c r="C8" s="17"/>
      <c r="D8" s="17"/>
      <c r="E8" s="17"/>
      <c r="F8" s="17"/>
      <c r="G8" s="17"/>
      <c r="H8" s="22">
        <f>SUM(H5:H7)</f>
        <v>251554.23105507647</v>
      </c>
      <c r="I8" s="20"/>
      <c r="J8" s="20"/>
      <c r="K8" s="21"/>
      <c r="L8" s="19"/>
      <c r="M8" s="37">
        <f>SUM(M5:M5)</f>
        <v>0</v>
      </c>
      <c r="N8" s="38">
        <f>(M8-H8)/H8</f>
        <v>-1</v>
      </c>
    </row>
    <row r="9" spans="1:14" ht="16.5" thickTop="1" x14ac:dyDescent="0.45"/>
    <row r="10" spans="1:14" x14ac:dyDescent="0.45">
      <c r="J10" s="9"/>
      <c r="K10" s="39"/>
      <c r="L10" s="9"/>
      <c r="M10" s="40"/>
      <c r="N10" s="9"/>
    </row>
    <row r="11" spans="1:14" x14ac:dyDescent="0.45">
      <c r="J11" s="9"/>
      <c r="K11" s="9"/>
      <c r="L11" s="9"/>
      <c r="M11" s="9"/>
      <c r="N11" s="9"/>
    </row>
  </sheetData>
  <mergeCells count="1">
    <mergeCell ref="M3:N3"/>
  </mergeCells>
  <conditionalFormatting sqref="D5">
    <cfRule type="duplicateValues" dxfId="1" priority="5"/>
  </conditionalFormatting>
  <conditionalFormatting sqref="D6: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2023-03-13T12:08:42Z</dcterms:modified>
</cp:coreProperties>
</file>