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sebi\kakhareti\კახარეთი. სატენდერე დოკ\"/>
    </mc:Choice>
  </mc:AlternateContent>
  <xr:revisionPtr revIDLastSave="0" documentId="13_ncr:1_{1E960353-70DD-45A2-B3FB-C6F0BFE10D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2" l="1"/>
  <c r="F14" i="2"/>
  <c r="F15" i="2" s="1"/>
  <c r="H15" i="2"/>
  <c r="J13" i="2"/>
  <c r="K13" i="2" s="1"/>
  <c r="J12" i="2"/>
  <c r="K12" i="2" s="1"/>
  <c r="K14" i="2" l="1"/>
  <c r="J11" i="2"/>
  <c r="J10" i="2" l="1"/>
  <c r="K10" i="2" s="1"/>
  <c r="J9" i="2"/>
  <c r="K9" i="2" s="1"/>
  <c r="J8" i="2"/>
  <c r="J15" i="2" l="1"/>
  <c r="K11" i="2"/>
  <c r="K8" i="2"/>
  <c r="K15" i="2" l="1"/>
  <c r="K16" i="2" s="1"/>
  <c r="K17" i="2" s="1"/>
  <c r="K18" i="2" s="1"/>
  <c r="K19" i="2" l="1"/>
  <c r="K20" i="2" s="1"/>
  <c r="K21" i="2" s="1"/>
  <c r="K22" i="2" l="1"/>
  <c r="K23" i="2" s="1"/>
</calcChain>
</file>

<file path=xl/sharedStrings.xml><?xml version="1.0" encoding="utf-8"?>
<sst xmlns="http://schemas.openxmlformats.org/spreadsheetml/2006/main" count="41" uniqueCount="27">
  <si>
    <t>No.</t>
  </si>
  <si>
    <t>სამუშაოს დასახელება</t>
  </si>
  <si>
    <t>განზ.</t>
  </si>
  <si>
    <t>რაოდენობა</t>
  </si>
  <si>
    <t>ერთ.</t>
  </si>
  <si>
    <t>ხარჯთაღრიცხვა(სამშენებლო ნაწილი)</t>
  </si>
  <si>
    <t>მასალა</t>
  </si>
  <si>
    <t>ხელფასი</t>
  </si>
  <si>
    <t>მანქანა მექანიზმები</t>
  </si>
  <si>
    <t>ჯამი</t>
  </si>
  <si>
    <t>ერთ. ფასი</t>
  </si>
  <si>
    <t>ერთ.ფასი</t>
  </si>
  <si>
    <t>მ³</t>
  </si>
  <si>
    <t>ტ</t>
  </si>
  <si>
    <t xml:space="preserve">მასალის ტრანსპორტი </t>
  </si>
  <si>
    <t>ზედნადები ხარჯი</t>
  </si>
  <si>
    <t xml:space="preserve">გაუთვალისწინებელი </t>
  </si>
  <si>
    <t>დღგ</t>
  </si>
  <si>
    <t>კახარეთი ჰესის სადერევაციო არხი</t>
  </si>
  <si>
    <t>III კატეგორია გრუნტის დამუშავება ექსკავატორით</t>
  </si>
  <si>
    <t>დამუშავებული მიწის გადადგილება 500 მ-ს მანძილზე.(დასაწყობება)</t>
  </si>
  <si>
    <t>დამუშავებული გრუნტის დატვირთვა და გატანა</t>
  </si>
  <si>
    <t>ამორტიზირებული რ/ბეტონის ფილების დემონტაჟი</t>
  </si>
  <si>
    <t>სამშენებლო ნაგვის დატვირთვა-გატანა</t>
  </si>
  <si>
    <t>არხში გრუნტის სამუშაოები</t>
  </si>
  <si>
    <t xml:space="preserve">გზის მოხრეშვა ღორღით და დატკეპვნა </t>
  </si>
  <si>
    <t>უკუჩაყრა(0.4 მ-ს ფენებათ დატკეპნა), მიწის გადადგილება 500 მ-ს მანძილზე.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</si>
</sst>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XDR&quot;_-;\-* #,##0.00\ &quot;XDR&quot;_-;_-* &quot;-&quot;??\ &quot;XDR&quot;_-;_-@_-"/>
    <numFmt numFmtId="164" formatCode="_(* #,##0.0_);_(* \(#,##0.0\);_(* &quot;-&quot;?_);_(@_)"/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1"/>
    </font>
    <font>
      <sz val="10"/>
      <name val="Arial Cyr"/>
      <charset val="204"/>
    </font>
    <font>
      <sz val="8"/>
      <name val="Calibri"/>
      <family val="2"/>
      <scheme val="minor"/>
    </font>
    <font>
      <i/>
      <sz val="11"/>
      <color rgb="FF000000"/>
      <name val="Sylfaen"/>
      <family val="1"/>
    </font>
    <font>
      <i/>
      <sz val="11"/>
      <color theme="1"/>
      <name val="Sylfaen"/>
      <family val="1"/>
    </font>
    <font>
      <b/>
      <i/>
      <sz val="12"/>
      <color theme="1"/>
      <name val="Sylfaen"/>
      <family val="1"/>
    </font>
    <font>
      <i/>
      <sz val="12"/>
      <color theme="1"/>
      <name val="Sylfaen"/>
      <family val="1"/>
    </font>
    <font>
      <b/>
      <i/>
      <sz val="11"/>
      <color theme="1"/>
      <name val="Sylfaen"/>
      <family val="1"/>
    </font>
    <font>
      <b/>
      <i/>
      <sz val="11"/>
      <color rgb="FF000000"/>
      <name val="Sylfaen"/>
      <family val="1"/>
    </font>
    <font>
      <b/>
      <i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34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left" vertical="center" wrapText="1" indent="1"/>
    </xf>
    <xf numFmtId="0" fontId="5" fillId="3" borderId="36" xfId="0" applyFont="1" applyFill="1" applyBorder="1" applyAlignment="1">
      <alignment horizontal="left" vertical="center" wrapText="1" indent="1"/>
    </xf>
    <xf numFmtId="164" fontId="6" fillId="0" borderId="0" xfId="0" applyNumberFormat="1" applyFont="1"/>
    <xf numFmtId="0" fontId="6" fillId="0" borderId="28" xfId="0" applyFont="1" applyBorder="1"/>
    <xf numFmtId="0" fontId="9" fillId="0" borderId="2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3" xfId="0" applyFont="1" applyBorder="1"/>
    <xf numFmtId="9" fontId="6" fillId="0" borderId="14" xfId="0" applyNumberFormat="1" applyFont="1" applyBorder="1" applyAlignment="1">
      <alignment horizontal="center" vertical="center"/>
    </xf>
    <xf numFmtId="0" fontId="6" fillId="0" borderId="35" xfId="0" applyFont="1" applyBorder="1"/>
    <xf numFmtId="9" fontId="6" fillId="0" borderId="12" xfId="0" applyNumberFormat="1" applyFont="1" applyBorder="1" applyAlignment="1">
      <alignment horizontal="center" vertical="center"/>
    </xf>
    <xf numFmtId="0" fontId="6" fillId="0" borderId="26" xfId="0" applyFont="1" applyBorder="1"/>
    <xf numFmtId="0" fontId="10" fillId="3" borderId="27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4" fontId="6" fillId="0" borderId="30" xfId="4" applyNumberFormat="1" applyFont="1" applyBorder="1" applyAlignment="1">
      <alignment horizontal="center" vertical="center"/>
    </xf>
    <xf numFmtId="164" fontId="6" fillId="2" borderId="28" xfId="4" applyNumberFormat="1" applyFont="1" applyFill="1" applyBorder="1" applyAlignment="1">
      <alignment horizontal="center" vertical="center"/>
    </xf>
    <xf numFmtId="164" fontId="6" fillId="0" borderId="33" xfId="4" applyNumberFormat="1" applyFont="1" applyFill="1" applyBorder="1" applyAlignment="1">
      <alignment horizontal="center" vertical="center"/>
    </xf>
    <xf numFmtId="164" fontId="6" fillId="0" borderId="35" xfId="4" applyNumberFormat="1" applyFont="1" applyFill="1" applyBorder="1" applyAlignment="1">
      <alignment horizontal="center" vertical="center"/>
    </xf>
    <xf numFmtId="164" fontId="6" fillId="0" borderId="38" xfId="4" applyNumberFormat="1" applyFont="1" applyFill="1" applyBorder="1" applyAlignment="1">
      <alignment horizontal="center" vertical="center"/>
    </xf>
    <xf numFmtId="164" fontId="11" fillId="0" borderId="28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165" fontId="6" fillId="0" borderId="35" xfId="0" applyNumberFormat="1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">
    <cellStyle name="Currency" xfId="4" builtinId="4"/>
    <cellStyle name="Normal" xfId="0" builtinId="0"/>
    <cellStyle name="Normal 3 4" xfId="2" xr:uid="{00000000-0005-0000-0000-000002000000}"/>
    <cellStyle name="Normal 5 4 2" xfId="3" xr:uid="{00000000-0005-0000-0000-000003000000}"/>
    <cellStyle name="Normal 8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2F3D-9DA3-4B2E-9346-527F6EF76A00}">
  <dimension ref="A1:L23"/>
  <sheetViews>
    <sheetView tabSelected="1" topLeftCell="A4" zoomScale="85" zoomScaleNormal="85" workbookViewId="0">
      <selection activeCell="D14" sqref="D14"/>
    </sheetView>
  </sheetViews>
  <sheetFormatPr defaultColWidth="8.88671875" defaultRowHeight="14.4"/>
  <cols>
    <col min="1" max="1" width="5.6640625" style="5" customWidth="1"/>
    <col min="2" max="2" width="70.33203125" style="5" customWidth="1"/>
    <col min="3" max="11" width="15.6640625" style="64" customWidth="1"/>
    <col min="12" max="12" width="13.5546875" style="5" customWidth="1"/>
    <col min="13" max="13" width="16.5546875" style="5" customWidth="1"/>
    <col min="14" max="16384" width="8.88671875" style="5"/>
  </cols>
  <sheetData>
    <row r="1" spans="1:12" ht="35.1" customHeight="1">
      <c r="C1" s="95" t="s">
        <v>18</v>
      </c>
      <c r="D1" s="95"/>
      <c r="E1" s="95"/>
      <c r="F1" s="95"/>
      <c r="G1" s="95"/>
      <c r="H1" s="95"/>
      <c r="I1" s="95"/>
      <c r="J1" s="95"/>
      <c r="K1" s="95"/>
    </row>
    <row r="2" spans="1:12" ht="35.1" customHeight="1" thickBot="1">
      <c r="C2" s="96" t="s">
        <v>5</v>
      </c>
      <c r="D2" s="96"/>
      <c r="E2" s="96"/>
      <c r="F2" s="96"/>
      <c r="G2" s="96"/>
      <c r="H2" s="96"/>
      <c r="I2" s="96"/>
      <c r="J2" s="96"/>
      <c r="K2" s="96"/>
    </row>
    <row r="3" spans="1:12" ht="30" customHeight="1">
      <c r="A3" s="97" t="s">
        <v>0</v>
      </c>
      <c r="B3" s="99" t="s">
        <v>1</v>
      </c>
      <c r="C3" s="6" t="s">
        <v>2</v>
      </c>
      <c r="D3" s="101" t="s">
        <v>3</v>
      </c>
      <c r="E3" s="103" t="s">
        <v>6</v>
      </c>
      <c r="F3" s="104"/>
      <c r="G3" s="105" t="s">
        <v>7</v>
      </c>
      <c r="H3" s="106"/>
      <c r="I3" s="107" t="s">
        <v>8</v>
      </c>
      <c r="J3" s="105"/>
      <c r="K3" s="108" t="s">
        <v>9</v>
      </c>
    </row>
    <row r="4" spans="1:12" ht="30" customHeight="1" thickBot="1">
      <c r="A4" s="98"/>
      <c r="B4" s="100"/>
      <c r="C4" s="7" t="s">
        <v>4</v>
      </c>
      <c r="D4" s="102"/>
      <c r="E4" s="8" t="s">
        <v>10</v>
      </c>
      <c r="F4" s="9" t="s">
        <v>9</v>
      </c>
      <c r="G4" s="76" t="s">
        <v>11</v>
      </c>
      <c r="H4" s="11" t="s">
        <v>9</v>
      </c>
      <c r="I4" s="11" t="s">
        <v>11</v>
      </c>
      <c r="J4" s="87" t="s">
        <v>9</v>
      </c>
      <c r="K4" s="109"/>
    </row>
    <row r="5" spans="1:12" ht="30" customHeight="1" thickBot="1">
      <c r="A5" s="12">
        <v>1</v>
      </c>
      <c r="B5" s="13">
        <v>2</v>
      </c>
      <c r="C5" s="14">
        <v>3</v>
      </c>
      <c r="D5" s="15">
        <v>4</v>
      </c>
      <c r="E5" s="14">
        <v>5</v>
      </c>
      <c r="F5" s="16">
        <v>6</v>
      </c>
      <c r="G5" s="77">
        <v>7</v>
      </c>
      <c r="H5" s="17">
        <v>8</v>
      </c>
      <c r="I5" s="17">
        <v>9</v>
      </c>
      <c r="J5" s="88">
        <v>10</v>
      </c>
      <c r="K5" s="18">
        <v>11</v>
      </c>
    </row>
    <row r="6" spans="1:12" ht="30" customHeight="1" thickBot="1">
      <c r="A6" s="19"/>
      <c r="B6" s="20"/>
      <c r="C6" s="21"/>
      <c r="D6" s="22"/>
      <c r="E6" s="21"/>
      <c r="F6" s="23"/>
      <c r="G6" s="78"/>
      <c r="H6" s="24"/>
      <c r="I6" s="24"/>
      <c r="J6" s="89"/>
      <c r="K6" s="65"/>
    </row>
    <row r="7" spans="1:12" ht="30" customHeight="1" thickBot="1">
      <c r="A7" s="12"/>
      <c r="B7" s="25" t="s">
        <v>24</v>
      </c>
      <c r="C7" s="14"/>
      <c r="D7" s="15"/>
      <c r="E7" s="14"/>
      <c r="F7" s="16"/>
      <c r="G7" s="79"/>
      <c r="H7" s="26"/>
      <c r="I7" s="26"/>
      <c r="J7" s="90"/>
      <c r="K7" s="66"/>
    </row>
    <row r="8" spans="1:12" ht="30" customHeight="1">
      <c r="A8" s="27">
        <v>1</v>
      </c>
      <c r="B8" s="1" t="s">
        <v>19</v>
      </c>
      <c r="C8" s="28" t="s">
        <v>12</v>
      </c>
      <c r="D8" s="29">
        <v>5800</v>
      </c>
      <c r="E8" s="21"/>
      <c r="F8" s="30"/>
      <c r="G8" s="80"/>
      <c r="H8" s="32"/>
      <c r="I8" s="33"/>
      <c r="J8" s="91">
        <f t="shared" ref="J8:J11" si="0">I8*D8</f>
        <v>0</v>
      </c>
      <c r="K8" s="67">
        <f>J8+H8+F8</f>
        <v>0</v>
      </c>
    </row>
    <row r="9" spans="1:12" ht="30" customHeight="1">
      <c r="A9" s="34">
        <v>2</v>
      </c>
      <c r="B9" s="2" t="s">
        <v>20</v>
      </c>
      <c r="C9" s="35" t="s">
        <v>12</v>
      </c>
      <c r="D9" s="36">
        <v>2400</v>
      </c>
      <c r="E9" s="35"/>
      <c r="F9" s="37"/>
      <c r="G9" s="81"/>
      <c r="H9" s="39"/>
      <c r="I9" s="40"/>
      <c r="J9" s="92">
        <f t="shared" si="0"/>
        <v>0</v>
      </c>
      <c r="K9" s="68">
        <f t="shared" ref="K9:K10" si="1">J9+H9+F9</f>
        <v>0</v>
      </c>
    </row>
    <row r="10" spans="1:12" ht="30" customHeight="1">
      <c r="A10" s="34">
        <v>3</v>
      </c>
      <c r="B10" s="3" t="s">
        <v>26</v>
      </c>
      <c r="C10" s="35" t="s">
        <v>12</v>
      </c>
      <c r="D10" s="36">
        <v>2400</v>
      </c>
      <c r="E10" s="35"/>
      <c r="F10" s="37"/>
      <c r="G10" s="82"/>
      <c r="H10" s="41"/>
      <c r="I10" s="40"/>
      <c r="J10" s="92">
        <f t="shared" si="0"/>
        <v>0</v>
      </c>
      <c r="K10" s="68">
        <f t="shared" si="1"/>
        <v>0</v>
      </c>
    </row>
    <row r="11" spans="1:12" ht="30" customHeight="1">
      <c r="A11" s="42">
        <v>4</v>
      </c>
      <c r="B11" s="4" t="s">
        <v>21</v>
      </c>
      <c r="C11" s="43" t="s">
        <v>13</v>
      </c>
      <c r="D11" s="44">
        <v>3672</v>
      </c>
      <c r="E11" s="43"/>
      <c r="F11" s="45"/>
      <c r="G11" s="83"/>
      <c r="H11" s="46"/>
      <c r="I11" s="47"/>
      <c r="J11" s="93">
        <f t="shared" si="0"/>
        <v>0</v>
      </c>
      <c r="K11" s="69">
        <f>J11+H11+F11</f>
        <v>0</v>
      </c>
    </row>
    <row r="12" spans="1:12" ht="30" customHeight="1">
      <c r="A12" s="42">
        <v>5</v>
      </c>
      <c r="B12" s="3" t="s">
        <v>22</v>
      </c>
      <c r="C12" s="43" t="s">
        <v>12</v>
      </c>
      <c r="D12" s="44">
        <v>695</v>
      </c>
      <c r="E12" s="43"/>
      <c r="F12" s="45"/>
      <c r="G12" s="83"/>
      <c r="H12" s="46"/>
      <c r="I12" s="47"/>
      <c r="J12" s="93">
        <f>I12*D12</f>
        <v>0</v>
      </c>
      <c r="K12" s="69">
        <f>J12+H12+F12</f>
        <v>0</v>
      </c>
    </row>
    <row r="13" spans="1:12" ht="30" customHeight="1">
      <c r="A13" s="42">
        <v>6</v>
      </c>
      <c r="B13" s="4" t="s">
        <v>23</v>
      </c>
      <c r="C13" s="35" t="s">
        <v>13</v>
      </c>
      <c r="D13" s="36">
        <v>2500</v>
      </c>
      <c r="E13" s="35"/>
      <c r="F13" s="37"/>
      <c r="G13" s="82"/>
      <c r="H13" s="41"/>
      <c r="I13" s="40"/>
      <c r="J13" s="92">
        <f>I13*D13</f>
        <v>0</v>
      </c>
      <c r="K13" s="68">
        <f>J13+H13+F13</f>
        <v>0</v>
      </c>
    </row>
    <row r="14" spans="1:12" ht="30" customHeight="1" thickBot="1">
      <c r="A14" s="27">
        <v>7</v>
      </c>
      <c r="B14" s="1" t="s">
        <v>25</v>
      </c>
      <c r="C14" s="84" t="s">
        <v>12</v>
      </c>
      <c r="D14" s="86">
        <v>150</v>
      </c>
      <c r="E14" s="84"/>
      <c r="F14" s="85">
        <f>D14*E14</f>
        <v>0</v>
      </c>
      <c r="G14" s="80"/>
      <c r="H14" s="32"/>
      <c r="I14" s="33"/>
      <c r="J14" s="91">
        <f t="shared" ref="J14" si="2">I14*D14</f>
        <v>0</v>
      </c>
      <c r="K14" s="67">
        <f>J14+H14+F14</f>
        <v>0</v>
      </c>
    </row>
    <row r="15" spans="1:12" ht="30" customHeight="1" thickBot="1">
      <c r="A15" s="51"/>
      <c r="B15" s="52" t="s">
        <v>9</v>
      </c>
      <c r="C15" s="53"/>
      <c r="D15" s="54"/>
      <c r="E15" s="53"/>
      <c r="F15" s="55">
        <f>SUM(F8:F14)</f>
        <v>0</v>
      </c>
      <c r="G15" s="53"/>
      <c r="H15" s="56">
        <f>SUM(H6:H14)</f>
        <v>0</v>
      </c>
      <c r="I15" s="57"/>
      <c r="J15" s="94">
        <f>SUM(J8:J14)</f>
        <v>0</v>
      </c>
      <c r="K15" s="70">
        <f>SUM(K8:K14)</f>
        <v>0</v>
      </c>
      <c r="L15" s="50"/>
    </row>
    <row r="16" spans="1:12" ht="30" customHeight="1">
      <c r="A16" s="58"/>
      <c r="B16" s="48" t="s">
        <v>14</v>
      </c>
      <c r="C16" s="59">
        <v>0.05</v>
      </c>
      <c r="D16" s="30"/>
      <c r="E16" s="31"/>
      <c r="F16" s="30"/>
      <c r="G16" s="31"/>
      <c r="H16" s="32"/>
      <c r="I16" s="32"/>
      <c r="J16" s="91"/>
      <c r="K16" s="71">
        <f>K15*C16</f>
        <v>0</v>
      </c>
    </row>
    <row r="17" spans="1:11" ht="30" customHeight="1">
      <c r="A17" s="60"/>
      <c r="B17" s="49" t="s">
        <v>9</v>
      </c>
      <c r="C17" s="38"/>
      <c r="D17" s="37"/>
      <c r="E17" s="38"/>
      <c r="F17" s="37"/>
      <c r="G17" s="38"/>
      <c r="H17" s="39"/>
      <c r="I17" s="39"/>
      <c r="J17" s="92"/>
      <c r="K17" s="72">
        <f>SUM(K15:K16)</f>
        <v>0</v>
      </c>
    </row>
    <row r="18" spans="1:11" ht="30" customHeight="1">
      <c r="A18" s="60"/>
      <c r="B18" s="49" t="s">
        <v>15</v>
      </c>
      <c r="C18" s="61">
        <v>0.1</v>
      </c>
      <c r="D18" s="37"/>
      <c r="E18" s="38"/>
      <c r="F18" s="37"/>
      <c r="G18" s="38"/>
      <c r="H18" s="39"/>
      <c r="I18" s="39"/>
      <c r="J18" s="92"/>
      <c r="K18" s="73">
        <f>K17*C18</f>
        <v>0</v>
      </c>
    </row>
    <row r="19" spans="1:11" ht="30" customHeight="1">
      <c r="A19" s="60"/>
      <c r="B19" s="49" t="s">
        <v>9</v>
      </c>
      <c r="C19" s="38"/>
      <c r="D19" s="37"/>
      <c r="E19" s="38"/>
      <c r="F19" s="37"/>
      <c r="G19" s="38"/>
      <c r="H19" s="39"/>
      <c r="I19" s="39"/>
      <c r="J19" s="92"/>
      <c r="K19" s="72">
        <f>SUM(K17:K18)</f>
        <v>0</v>
      </c>
    </row>
    <row r="20" spans="1:11" ht="30" customHeight="1">
      <c r="A20" s="60"/>
      <c r="B20" s="49" t="s">
        <v>16</v>
      </c>
      <c r="C20" s="61">
        <v>0.03</v>
      </c>
      <c r="D20" s="37"/>
      <c r="E20" s="38"/>
      <c r="F20" s="37"/>
      <c r="G20" s="38"/>
      <c r="H20" s="39"/>
      <c r="I20" s="39"/>
      <c r="J20" s="92"/>
      <c r="K20" s="73">
        <f>K19*C20</f>
        <v>0</v>
      </c>
    </row>
    <row r="21" spans="1:11" ht="30" customHeight="1">
      <c r="A21" s="60"/>
      <c r="B21" s="49" t="s">
        <v>9</v>
      </c>
      <c r="C21" s="38"/>
      <c r="D21" s="37"/>
      <c r="E21" s="38"/>
      <c r="F21" s="37"/>
      <c r="G21" s="38"/>
      <c r="H21" s="39"/>
      <c r="I21" s="39"/>
      <c r="J21" s="92"/>
      <c r="K21" s="74">
        <f>SUM(K19:K20)</f>
        <v>0</v>
      </c>
    </row>
    <row r="22" spans="1:11" ht="30" customHeight="1">
      <c r="A22" s="60"/>
      <c r="B22" s="49" t="s">
        <v>17</v>
      </c>
      <c r="C22" s="61">
        <v>0.18</v>
      </c>
      <c r="D22" s="37"/>
      <c r="E22" s="38"/>
      <c r="F22" s="37"/>
      <c r="G22" s="38"/>
      <c r="H22" s="39"/>
      <c r="I22" s="39"/>
      <c r="J22" s="92"/>
      <c r="K22" s="73">
        <f>K21*C22</f>
        <v>0</v>
      </c>
    </row>
    <row r="23" spans="1:11" ht="30" customHeight="1" thickBot="1">
      <c r="A23" s="62"/>
      <c r="B23" s="63" t="s">
        <v>9</v>
      </c>
      <c r="C23" s="10"/>
      <c r="D23" s="9"/>
      <c r="E23" s="10"/>
      <c r="F23" s="9"/>
      <c r="G23" s="10"/>
      <c r="H23" s="11"/>
      <c r="I23" s="11"/>
      <c r="J23" s="87"/>
      <c r="K23" s="75">
        <f>SUM(K21:K22)</f>
        <v>0</v>
      </c>
    </row>
  </sheetData>
  <mergeCells count="9">
    <mergeCell ref="C1:K1"/>
    <mergeCell ref="C2:K2"/>
    <mergeCell ref="A3:A4"/>
    <mergeCell ref="B3:B4"/>
    <mergeCell ref="D3:D4"/>
    <mergeCell ref="E3:F3"/>
    <mergeCell ref="G3:H3"/>
    <mergeCell ref="I3:J3"/>
    <mergeCell ref="K3:K4"/>
  </mergeCells>
  <phoneticPr fontId="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Tsotne Giorgadze</dc:creator>
  <cp:lastModifiedBy>Tsotne Giorgadze</cp:lastModifiedBy>
  <cp:lastPrinted>2022-12-15T07:37:12Z</cp:lastPrinted>
  <dcterms:created xsi:type="dcterms:W3CDTF">2022-11-11T08:35:37Z</dcterms:created>
  <dcterms:modified xsi:type="dcterms:W3CDTF">2023-03-14T13:45:06Z</dcterms:modified>
</cp:coreProperties>
</file>