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M11" i="2" l="1"/>
  <c r="P7" i="2"/>
</calcChain>
</file>

<file path=xl/sharedStrings.xml><?xml version="1.0" encoding="utf-8"?>
<sst xmlns="http://schemas.openxmlformats.org/spreadsheetml/2006/main" count="137" uniqueCount="76">
  <si>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</si>
  <si>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</si>
  <si>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</si>
  <si>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</si>
  <si>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</si>
  <si>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</si>
  <si>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</si>
  <si>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</si>
  <si>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</si>
  <si>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</si>
  <si>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</si>
  <si>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</si>
  <si>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</si>
  <si>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</si>
  <si>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</si>
  <si>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</si>
  <si>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</si>
  <si>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</si>
  <si>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</si>
  <si>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</si>
  <si>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</si>
  <si>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</si>
  <si>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</si>
  <si>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</si>
  <si>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</si>
  <si>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</si>
  <si>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</si>
  <si>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</si>
  <si>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</si>
  <si>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</si>
  <si>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</si>
  <si>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</si>
  <si>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</si>
  <si>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</si>
  <si>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</si>
  <si>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</si>
  <si>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</si>
  <si>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</si>
  <si>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</si>
  <si>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</si>
  <si>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</si>
  <si>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</si>
  <si>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</si>
  <si>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</si>
  <si>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</si>
  <si>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</si>
  <si>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</si>
  <si>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</si>
  <si>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</si>
  <si>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</si>
  <si>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</si>
  <si>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</si>
  <si>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</si>
  <si>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</si>
  <si>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</si>
  <si>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</si>
  <si>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</si>
  <si>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</si>
  <si>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</si>
  <si>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</si>
  <si>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GWP-038023</t>
  </si>
  <si>
    <t xml:space="preserve">სოფელი ზურგოვანი, ნინო ასანიძე მინდ: ნანა ასანიძე, წყალარინება </t>
  </si>
  <si>
    <t xml:space="preserve">GWP-038600  </t>
  </si>
  <si>
    <t>სოფ.დიღომი, ჩალისპირი,შენ.,ბ.152, შპს იფქლი, წყალი</t>
  </si>
  <si>
    <t>ვაკე-საბურთალო</t>
  </si>
  <si>
    <t>GWP_Capex_COM01RDT</t>
  </si>
  <si>
    <t xml:space="preserve">GWP-037340 </t>
  </si>
  <si>
    <t>სოფ.დიღომი, მ.მაჭავარიანის ქ. ს.კ.01.72.14.032.421  წყალარინება</t>
  </si>
  <si>
    <t>GWP-037509</t>
  </si>
  <si>
    <t>სოფ.დიღომი, აღმაშენებლის 3 შეს  4, ს.კ.01.72.14.022.297, შალვა გელაშვილი</t>
  </si>
  <si>
    <t>GWP_Capex_COM01RST</t>
  </si>
  <si>
    <t>GWP_Capex_WS01</t>
  </si>
  <si>
    <t>GWP-033949</t>
  </si>
  <si>
    <t>ჩოხელის 2 შესახვევი</t>
  </si>
  <si>
    <t>GWP-031979</t>
  </si>
  <si>
    <t>დიღმის სასწავლო-საცდელი მეურნეობის ტერიტ, ს.კ.01.72.14.010.015, ცისნამი ჯამაგიძე,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</si>
</sst>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/>
    </xf>
    <xf numFmtId="0" fontId="1" fillId="0" borderId="0" xfId="2" applyFont="1"/>
    <xf numFmtId="0" fontId="1" fillId="0" borderId="0" xfId="2" applyFont="1" applyFill="1" applyAlignment="1">
      <alignment horizontal="center" vertical="center"/>
    </xf>
    <xf numFmtId="0" fontId="1" fillId="0" borderId="0" xfId="2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70" zoomScaleNormal="70" workbookViewId="0">
      <selection activeCell="G16" sqref="G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" style="1" bestFit="1" customWidth="1"/>
    <col min="4" max="4" width="15.81640625" style="1" customWidth="1"/>
    <col min="5" max="5" width="49.54296875" style="4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42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50"/>
      <c r="N3" s="50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24">
        <v>1</v>
      </c>
      <c r="C5" s="45" t="s">
        <v>71</v>
      </c>
      <c r="D5" s="45" t="s">
        <v>72</v>
      </c>
      <c r="E5" s="46" t="s">
        <v>73</v>
      </c>
      <c r="F5" s="45" t="s">
        <v>8</v>
      </c>
      <c r="G5" s="45" t="s">
        <v>64</v>
      </c>
      <c r="H5" s="32">
        <v>59566.27</v>
      </c>
      <c r="I5" s="27">
        <v>30</v>
      </c>
      <c r="J5" s="49">
        <v>45008</v>
      </c>
      <c r="K5" s="49">
        <v>45015</v>
      </c>
      <c r="M5" s="44"/>
      <c r="N5" s="44"/>
    </row>
    <row r="6" spans="1:16" x14ac:dyDescent="0.45">
      <c r="B6" s="24">
        <v>2</v>
      </c>
      <c r="C6" s="38" t="s">
        <v>70</v>
      </c>
      <c r="D6" s="47" t="s">
        <v>74</v>
      </c>
      <c r="E6" s="48" t="s">
        <v>75</v>
      </c>
      <c r="F6" s="31" t="s">
        <v>59</v>
      </c>
      <c r="G6" s="30" t="s">
        <v>64</v>
      </c>
      <c r="H6" s="32">
        <v>148301.4363378761</v>
      </c>
      <c r="I6" s="37">
        <v>25</v>
      </c>
      <c r="J6" s="49">
        <v>45008</v>
      </c>
      <c r="K6" s="49">
        <v>45015</v>
      </c>
      <c r="M6" s="44"/>
      <c r="N6" s="44"/>
    </row>
    <row r="7" spans="1:16" s="23" customFormat="1" ht="31.5" customHeight="1" x14ac:dyDescent="0.35">
      <c r="B7" s="24">
        <v>3</v>
      </c>
      <c r="C7" s="39" t="s">
        <v>70</v>
      </c>
      <c r="D7" s="25" t="s">
        <v>60</v>
      </c>
      <c r="E7" s="36" t="s">
        <v>61</v>
      </c>
      <c r="F7" s="24" t="s">
        <v>59</v>
      </c>
      <c r="G7" s="25" t="s">
        <v>64</v>
      </c>
      <c r="H7" s="26">
        <v>30567.405796203988</v>
      </c>
      <c r="I7" s="27">
        <v>15</v>
      </c>
      <c r="J7" s="49">
        <v>45008</v>
      </c>
      <c r="K7" s="49">
        <v>45015</v>
      </c>
      <c r="L7" s="28"/>
      <c r="M7" s="27"/>
      <c r="N7" s="29"/>
      <c r="P7" s="35">
        <f>M7-H7</f>
        <v>-30567.405796203988</v>
      </c>
    </row>
    <row r="8" spans="1:16" s="23" customFormat="1" ht="31.5" customHeight="1" x14ac:dyDescent="0.45">
      <c r="B8" s="24">
        <v>4</v>
      </c>
      <c r="C8" s="40" t="s">
        <v>65</v>
      </c>
      <c r="D8" s="25" t="s">
        <v>62</v>
      </c>
      <c r="E8" s="36" t="s">
        <v>63</v>
      </c>
      <c r="F8" s="31" t="s">
        <v>8</v>
      </c>
      <c r="G8" s="30" t="s">
        <v>64</v>
      </c>
      <c r="H8" s="32">
        <v>26112.942632355229</v>
      </c>
      <c r="I8" s="37">
        <v>20</v>
      </c>
      <c r="J8" s="49">
        <v>45008</v>
      </c>
      <c r="K8" s="49">
        <v>45015</v>
      </c>
      <c r="L8" s="28"/>
      <c r="M8" s="27"/>
      <c r="N8" s="29"/>
    </row>
    <row r="9" spans="1:16" s="23" customFormat="1" ht="31.5" customHeight="1" x14ac:dyDescent="0.45">
      <c r="B9" s="24">
        <v>5</v>
      </c>
      <c r="C9" s="38" t="s">
        <v>65</v>
      </c>
      <c r="D9" s="25" t="s">
        <v>66</v>
      </c>
      <c r="E9" s="36" t="s">
        <v>67</v>
      </c>
      <c r="F9" s="31" t="s">
        <v>59</v>
      </c>
      <c r="G9" s="30" t="s">
        <v>64</v>
      </c>
      <c r="H9" s="32">
        <v>232325.98708845518</v>
      </c>
      <c r="I9" s="37">
        <v>70</v>
      </c>
      <c r="J9" s="49">
        <v>45008</v>
      </c>
      <c r="K9" s="49">
        <v>45015</v>
      </c>
      <c r="L9" s="28"/>
      <c r="M9" s="27"/>
      <c r="N9" s="29"/>
    </row>
    <row r="10" spans="1:16" s="23" customFormat="1" ht="31.5" customHeight="1" x14ac:dyDescent="0.45">
      <c r="B10" s="24">
        <v>6</v>
      </c>
      <c r="C10" s="38" t="s">
        <v>65</v>
      </c>
      <c r="D10" s="25" t="s">
        <v>68</v>
      </c>
      <c r="E10" s="36" t="s">
        <v>69</v>
      </c>
      <c r="F10" s="31" t="s">
        <v>59</v>
      </c>
      <c r="G10" s="30" t="s">
        <v>64</v>
      </c>
      <c r="H10" s="32">
        <v>94352.166916661212</v>
      </c>
      <c r="I10" s="37">
        <v>30</v>
      </c>
      <c r="J10" s="49">
        <v>45008</v>
      </c>
      <c r="K10" s="49">
        <v>45015</v>
      </c>
      <c r="L10" s="28"/>
      <c r="M10" s="27"/>
      <c r="N10" s="29"/>
    </row>
    <row r="11" spans="1:16" ht="16.5" thickBot="1" x14ac:dyDescent="0.5">
      <c r="B11" s="18" t="s">
        <v>47</v>
      </c>
      <c r="C11" s="17"/>
      <c r="D11" s="17"/>
      <c r="E11" s="43"/>
      <c r="F11" s="17"/>
      <c r="G11" s="17"/>
      <c r="H11" s="22">
        <f>SUM(H5:H10)</f>
        <v>591226.20877155173</v>
      </c>
      <c r="I11" s="20"/>
      <c r="J11" s="20"/>
      <c r="K11" s="21"/>
      <c r="L11" s="19"/>
      <c r="M11" s="33">
        <f>SUM(M7:M8)</f>
        <v>0</v>
      </c>
      <c r="N11" s="34"/>
    </row>
    <row r="12" spans="1:16" ht="16.5" thickTop="1" x14ac:dyDescent="0.45"/>
    <row r="13" spans="1:16" x14ac:dyDescent="0.45">
      <c r="L13" s="1" t="s">
        <v>7</v>
      </c>
    </row>
  </sheetData>
  <mergeCells count="1">
    <mergeCell ref="M3:N3"/>
  </mergeCells>
  <conditionalFormatting sqref="D7">
    <cfRule type="duplicateValues" dxfId="2" priority="8"/>
  </conditionalFormatting>
  <conditionalFormatting sqref="D8">
    <cfRule type="duplicateValues" dxfId="1" priority="5"/>
  </conditionalFormatting>
  <conditionalFormatting sqref="D9: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2023-03-22T19:40:49Z</dcterms:modified>
</cp:coreProperties>
</file>