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a.arkania\Desktop\ტექსტილი\"/>
    </mc:Choice>
  </mc:AlternateContent>
  <xr:revisionPtr revIDLastSave="0" documentId="13_ncr:1_{5B5A6C81-4FAC-4FAD-AA3E-23BEC666D5B7}" xr6:coauthVersionLast="47" xr6:coauthVersionMax="47" xr10:uidLastSave="{00000000-0000-0000-0000-000000000000}"/>
  <bookViews>
    <workbookView xWindow="-110" yWindow="-110" windowWidth="19420" windowHeight="10420" tabRatio="599" activeTab="1" xr2:uid="{00000000-000D-0000-FFFF-FFFF00000000}"/>
  </bookViews>
  <sheets>
    <sheet name="თეთრეული" sheetId="1" r:id="rId1"/>
    <sheet name="უნიფორმები" sheetId="2" r:id="rId2"/>
  </sheets>
  <definedNames>
    <definedName name="_xlnm._FilterDatabase" localSheetId="0" hidden="1">თეთრეული!$A$2:$J$52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2" l="1"/>
  <c r="I31" i="2"/>
  <c r="I5" i="2"/>
  <c r="I6" i="2"/>
  <c r="I7" i="2"/>
  <c r="I8" i="2"/>
  <c r="I9" i="2"/>
  <c r="I10" i="2"/>
  <c r="I11" i="2"/>
  <c r="I12" i="2"/>
  <c r="I13" i="2"/>
  <c r="I14" i="2"/>
  <c r="I15" i="2"/>
  <c r="I16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4" i="2"/>
  <c r="I43" i="2"/>
  <c r="I36" i="2"/>
  <c r="I37" i="2"/>
  <c r="I38" i="2"/>
  <c r="I39" i="2"/>
  <c r="I40" i="2"/>
  <c r="I41" i="2"/>
  <c r="I42" i="2"/>
  <c r="I35" i="2"/>
  <c r="G43" i="2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3" i="1"/>
  <c r="I52" i="1" l="1"/>
</calcChain>
</file>

<file path=xl/sharedStrings.xml><?xml version="1.0" encoding="utf-8"?>
<sst xmlns="http://schemas.openxmlformats.org/spreadsheetml/2006/main" count="272" uniqueCount="129">
  <si>
    <t>#</t>
  </si>
  <si>
    <t>პროდუქტი</t>
  </si>
  <si>
    <t>შემადგენლობა</t>
  </si>
  <si>
    <t>ზომა</t>
  </si>
  <si>
    <t>შიგთავსი</t>
  </si>
  <si>
    <t>გარეთა პირი</t>
  </si>
  <si>
    <t>შენიშვნა</t>
  </si>
  <si>
    <t>ერთი წლის სავარაუდო შესყიდვის რაოდენობა</t>
  </si>
  <si>
    <t>ბალიში</t>
  </si>
  <si>
    <t>სინტიფონი, ქსოვილი_ძაფი</t>
  </si>
  <si>
    <t>65% ბამბა 35% პოლიესთერი</t>
  </si>
  <si>
    <t>ბალიშის პირი</t>
  </si>
  <si>
    <t>ქსოვილი ძაფი</t>
  </si>
  <si>
    <t>სტანდარტული 1 კაციანი</t>
  </si>
  <si>
    <t>50% ბამბა / 50% პოლიესთერი</t>
  </si>
  <si>
    <t>სამედიცინო სტანდარტი / linch (7სმ2) 180 ძაფის სიმჭიდროვე / ირეცხება ავტოკლავში და უნდა გაუძლოს 70 გასტერილებას</t>
  </si>
  <si>
    <t>ზეწარი</t>
  </si>
  <si>
    <t>თეთრეულის კომპლექტი</t>
  </si>
  <si>
    <t>სკრაბი - უნიფორმა</t>
  </si>
  <si>
    <t>ქსოვილი + რეზინი + ძაფი</t>
  </si>
  <si>
    <t>შარვალი+მოკლე ხალათი (თეთრი)</t>
  </si>
  <si>
    <t>მატრასის დამცავი ლეიბი</t>
  </si>
  <si>
    <t>სინტიფონი+ქსოვილი+რეზინა</t>
  </si>
  <si>
    <t>წყალგაუმტარი</t>
  </si>
  <si>
    <t>ქსოვილი+რეზინი+ძაფი</t>
  </si>
  <si>
    <t>65% პოლიესთერი 35% ბამბა</t>
  </si>
  <si>
    <t>შარვალი+ზედა/მწვანე, იასამნისფერი,ლურჯი</t>
  </si>
  <si>
    <t>პირსახოცი</t>
  </si>
  <si>
    <t>ქსოვილი+ძაფი</t>
  </si>
  <si>
    <t>50/40</t>
  </si>
  <si>
    <t>100% ბამბა</t>
  </si>
  <si>
    <t>50/80</t>
  </si>
  <si>
    <t>ვაფლი</t>
  </si>
  <si>
    <t>45/70</t>
  </si>
  <si>
    <t>100/80</t>
  </si>
  <si>
    <t>პლედი</t>
  </si>
  <si>
    <t>80% შალი 20 % ბამბა</t>
  </si>
  <si>
    <t>100% სინტეზური ქსოვილი</t>
  </si>
  <si>
    <t>საბანი</t>
  </si>
  <si>
    <t>სინტიფონი+ქსოვილი+ძაფი</t>
  </si>
  <si>
    <t>65% ბამბა 35 პოლიეთერი</t>
  </si>
  <si>
    <t>საოპერაციო ზეწარი</t>
  </si>
  <si>
    <t>75/150</t>
  </si>
  <si>
    <t>150/150</t>
  </si>
  <si>
    <t>90/90</t>
  </si>
  <si>
    <t>ქსოვილი+ძაფი პატარა</t>
  </si>
  <si>
    <t>220/150</t>
  </si>
  <si>
    <t>შემოფარგვლა</t>
  </si>
  <si>
    <t>120/90</t>
  </si>
  <si>
    <t>50/50</t>
  </si>
  <si>
    <t>შემოფარგვლა სახვრეტიანი</t>
  </si>
  <si>
    <t>70/90</t>
  </si>
  <si>
    <t>ექიმის ხალათი</t>
  </si>
  <si>
    <t>თეთრი</t>
  </si>
  <si>
    <t>ხალათი</t>
  </si>
  <si>
    <t>100&amp;ბამბა</t>
  </si>
  <si>
    <t>მშობიარის</t>
  </si>
  <si>
    <t>100%ბამბა</t>
  </si>
  <si>
    <t>პაციენტის / წინ შესაკრავი / უკან შესაკრავი</t>
  </si>
  <si>
    <t>სკრაბი-უნიფორმა</t>
  </si>
  <si>
    <t>ქსოვილი ძაფი + რეზინი + ძაფი</t>
  </si>
  <si>
    <t>სამედიცინო სტანდარტი / linch2 (7სმ2) 180 ძაფის სიმჭიდროვე / ირეცხება ავტოკლავში და უნდა გაუძლოს 70 გასტერილებას</t>
  </si>
  <si>
    <t>პილიონკა</t>
  </si>
  <si>
    <t>ფანელი</t>
  </si>
  <si>
    <t>ჩითი</t>
  </si>
  <si>
    <t>ბალიშის პირი- დამცავი</t>
  </si>
  <si>
    <t>პაციენტის პერანგი</t>
  </si>
  <si>
    <t>ახალშობილის საფენი</t>
  </si>
  <si>
    <t>სამედიცინო სტანდარტი ირეცხება ავტოკლავში და უნდა გაუძლოს 70 გასტერილებას</t>
  </si>
  <si>
    <t>ხალათი მწვანე ორმაგი დაცვით  საოპერაციო</t>
  </si>
  <si>
    <t>ქირუგიული ხალათი</t>
  </si>
  <si>
    <t>სამედიცინო სტანდარტი, ირეცხება ავტოკლავში</t>
  </si>
  <si>
    <t>შემოფარგვლა მთლიანი/ორმაგი</t>
  </si>
  <si>
    <t>სამედიცინო სტანდარტი/ირეცხება ავტოკლავში</t>
  </si>
  <si>
    <t>200/150</t>
  </si>
  <si>
    <t>სკოპის ჩიხოლი</t>
  </si>
  <si>
    <t>120/15</t>
  </si>
  <si>
    <t>დასახელება</t>
  </si>
  <si>
    <t>ფერი</t>
  </si>
  <si>
    <t>ჯამური რაოდენობა</t>
  </si>
  <si>
    <t>შარვალი</t>
  </si>
  <si>
    <t>XS</t>
  </si>
  <si>
    <t>S</t>
  </si>
  <si>
    <t>M</t>
  </si>
  <si>
    <t>L</t>
  </si>
  <si>
    <t>XL</t>
  </si>
  <si>
    <t>XXL</t>
  </si>
  <si>
    <t>3XL</t>
  </si>
  <si>
    <t>პერანგი</t>
  </si>
  <si>
    <t>ქვედაბოლო</t>
  </si>
  <si>
    <t>ჟილეტი</t>
  </si>
  <si>
    <t>დაცვის უნიფორმა</t>
  </si>
  <si>
    <t>ცისფერი, დაბრენდილი</t>
  </si>
  <si>
    <t>ერთეულის ფასი</t>
  </si>
  <si>
    <t>ჯამი</t>
  </si>
  <si>
    <t>წარმოშობის ქვეყანა</t>
  </si>
  <si>
    <t xml:space="preserve">დანართი #5 </t>
  </si>
  <si>
    <t>ხარჯთაღრიცხვა</t>
  </si>
  <si>
    <t>დანართი 5 - ხარჯთაღრიცხვა</t>
  </si>
  <si>
    <t xml:space="preserve">დაცვის უნიფორმის ზომა S -დან -XXXXXL-მდე  </t>
  </si>
  <si>
    <t>მაისური(ე.წ POLO ) S-5XL</t>
  </si>
  <si>
    <t>თვალის სახვევი</t>
  </si>
  <si>
    <t>მუშამბის ბალიში</t>
  </si>
  <si>
    <t>უნიფორმა</t>
  </si>
  <si>
    <t>პოლიესთირელი</t>
  </si>
  <si>
    <t>ბამბა</t>
  </si>
  <si>
    <t>ტყავის შემცვლელი რეზინანარევი</t>
  </si>
  <si>
    <t xml:space="preserve">ბალიში ტყავი </t>
  </si>
  <si>
    <t>40*35*7</t>
  </si>
  <si>
    <t>შემოფარგვლა ნახვრეტიანი</t>
  </si>
  <si>
    <t>60×70</t>
  </si>
  <si>
    <t>ბალიში ტყავი</t>
  </si>
  <si>
    <t>40*35*15</t>
  </si>
  <si>
    <t>თეთრეულის კომპლექტი (ჩამოსაცმელი ზეწრით)</t>
  </si>
  <si>
    <t>პირსახოცი ვაფლის</t>
  </si>
  <si>
    <t>70*45</t>
  </si>
  <si>
    <t>70%ბამბა, 50%პოლიესთირელი</t>
  </si>
  <si>
    <t>60/50 შიგთავსი სინტიფონი</t>
  </si>
  <si>
    <t>სტანდარტული 1 კაციანი, შიგთავსი: დაფენილი სინტიფონი</t>
  </si>
  <si>
    <t>პოლიესთირელი+სინთიპოლი 100% მატერია პოლიესთირელი და შიგთავსი სინთიპოლი 100%, შიგთავსი სინთიპოლი 100%</t>
  </si>
  <si>
    <t>ტყავის შემცვლელი რეზინანარევი+სინთიპოლი რეზინანარევი 100% და შიგთავსი სინთიპოლი 100%, შიგთავსი სინთიპოლი 100%</t>
  </si>
  <si>
    <t>მაისურის ზომები</t>
  </si>
  <si>
    <t>რაოდენობა</t>
  </si>
  <si>
    <t>2XL</t>
  </si>
  <si>
    <t>4XL</t>
  </si>
  <si>
    <t>5XL</t>
  </si>
  <si>
    <t>მიმღების უნიფორმა</t>
  </si>
  <si>
    <t xml:space="preserve"> კაბარდინი</t>
  </si>
  <si>
    <t>ნაცრისფერი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</si>
</sst>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[$₾-437]_-;\-* #,##0.00\ [$₾-437]_-;_-* &quot;-&quot;??\ [$₾-437]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43" fontId="0" fillId="0" borderId="1" xfId="1" applyFont="1" applyBorder="1" applyAlignment="1">
      <alignment horizontal="center" vertical="center"/>
    </xf>
    <xf numFmtId="43" fontId="0" fillId="0" borderId="0" xfId="1" applyFont="1"/>
    <xf numFmtId="0" fontId="0" fillId="0" borderId="3" xfId="0" applyBorder="1"/>
    <xf numFmtId="43" fontId="0" fillId="0" borderId="1" xfId="1" applyFont="1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43" fontId="0" fillId="4" borderId="1" xfId="1" applyFont="1" applyFill="1" applyBorder="1" applyAlignment="1">
      <alignment horizontal="center" vertical="center"/>
    </xf>
    <xf numFmtId="164" fontId="0" fillId="4" borderId="1" xfId="0" applyNumberFormat="1" applyFill="1" applyBorder="1"/>
    <xf numFmtId="164" fontId="0" fillId="4" borderId="1" xfId="0" applyNumberFormat="1" applyFill="1" applyBorder="1" applyAlignment="1">
      <alignment vertical="center"/>
    </xf>
    <xf numFmtId="0" fontId="0" fillId="4" borderId="1" xfId="0" applyFill="1" applyBorder="1"/>
    <xf numFmtId="0" fontId="0" fillId="4" borderId="0" xfId="0" applyFill="1"/>
    <xf numFmtId="43" fontId="0" fillId="4" borderId="1" xfId="1" applyFont="1" applyFill="1" applyBorder="1"/>
    <xf numFmtId="0" fontId="2" fillId="0" borderId="1" xfId="0" applyFont="1" applyBorder="1" applyAlignment="1">
      <alignment wrapText="1"/>
    </xf>
    <xf numFmtId="43" fontId="0" fillId="0" borderId="0" xfId="0" applyNumberFormat="1"/>
    <xf numFmtId="0" fontId="0" fillId="4" borderId="1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7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opLeftCell="B1" workbookViewId="0">
      <selection activeCell="E1" sqref="E1:E1048576"/>
    </sheetView>
  </sheetViews>
  <sheetFormatPr defaultRowHeight="12.5" customHeight="1" x14ac:dyDescent="0.35"/>
  <cols>
    <col min="1" max="1" width="4.54296875" customWidth="1"/>
    <col min="2" max="2" width="24.81640625" customWidth="1"/>
    <col min="3" max="3" width="27.6328125" style="30" customWidth="1"/>
    <col min="4" max="4" width="11.54296875" customWidth="1"/>
    <col min="5" max="5" width="20.7265625" customWidth="1"/>
    <col min="6" max="6" width="10.81640625" customWidth="1"/>
    <col min="7" max="10" width="13.26953125" customWidth="1"/>
  </cols>
  <sheetData>
    <row r="1" spans="1:10" ht="12.5" customHeight="1" x14ac:dyDescent="0.35">
      <c r="B1" s="21" t="s">
        <v>96</v>
      </c>
      <c r="C1" s="22" t="s">
        <v>97</v>
      </c>
      <c r="D1" s="21"/>
      <c r="F1" s="22"/>
    </row>
    <row r="2" spans="1:10" ht="12.5" customHeight="1" x14ac:dyDescent="0.35">
      <c r="A2" s="6" t="s">
        <v>0</v>
      </c>
      <c r="B2" s="25" t="s">
        <v>77</v>
      </c>
      <c r="C2" s="25" t="s">
        <v>2</v>
      </c>
      <c r="D2" s="25" t="s">
        <v>3</v>
      </c>
      <c r="E2" s="25" t="s">
        <v>5</v>
      </c>
      <c r="F2" s="25" t="s">
        <v>6</v>
      </c>
      <c r="G2" s="7" t="s">
        <v>7</v>
      </c>
      <c r="H2" s="7" t="s">
        <v>93</v>
      </c>
      <c r="I2" s="7" t="s">
        <v>94</v>
      </c>
      <c r="J2" s="7" t="s">
        <v>95</v>
      </c>
    </row>
    <row r="3" spans="1:10" ht="12.5" customHeight="1" x14ac:dyDescent="0.35">
      <c r="A3" s="8">
        <v>1</v>
      </c>
      <c r="B3" s="45" t="s">
        <v>8</v>
      </c>
      <c r="C3" s="10" t="s">
        <v>9</v>
      </c>
      <c r="D3" s="10" t="s">
        <v>117</v>
      </c>
      <c r="E3" s="10" t="s">
        <v>10</v>
      </c>
      <c r="F3" s="5"/>
      <c r="G3" s="32">
        <v>1422</v>
      </c>
      <c r="H3" s="36"/>
      <c r="I3" s="38">
        <f>H3*G3</f>
        <v>0</v>
      </c>
      <c r="J3" s="4"/>
    </row>
    <row r="4" spans="1:10" ht="12.5" customHeight="1" x14ac:dyDescent="0.35">
      <c r="A4" s="8">
        <v>2</v>
      </c>
      <c r="B4" s="45" t="s">
        <v>11</v>
      </c>
      <c r="C4" s="10" t="s">
        <v>12</v>
      </c>
      <c r="D4" s="10" t="s">
        <v>13</v>
      </c>
      <c r="E4" s="10" t="s">
        <v>14</v>
      </c>
      <c r="F4" s="5" t="s">
        <v>15</v>
      </c>
      <c r="G4" s="32">
        <v>311</v>
      </c>
      <c r="H4" s="36"/>
      <c r="I4" s="38">
        <f t="shared" ref="I4:I51" si="0">H4*G4</f>
        <v>0</v>
      </c>
      <c r="J4" s="4"/>
    </row>
    <row r="5" spans="1:10" ht="12.5" customHeight="1" x14ac:dyDescent="0.35">
      <c r="A5" s="8">
        <v>3</v>
      </c>
      <c r="B5" s="45" t="s">
        <v>16</v>
      </c>
      <c r="C5" s="10" t="s">
        <v>12</v>
      </c>
      <c r="D5" s="10" t="s">
        <v>13</v>
      </c>
      <c r="E5" s="10" t="s">
        <v>14</v>
      </c>
      <c r="F5" s="5" t="s">
        <v>15</v>
      </c>
      <c r="G5" s="32">
        <v>1600</v>
      </c>
      <c r="H5" s="36"/>
      <c r="I5" s="38">
        <f t="shared" si="0"/>
        <v>0</v>
      </c>
      <c r="J5" s="4"/>
    </row>
    <row r="6" spans="1:10" ht="12.5" customHeight="1" x14ac:dyDescent="0.35">
      <c r="A6" s="8">
        <v>4</v>
      </c>
      <c r="B6" s="45" t="s">
        <v>17</v>
      </c>
      <c r="C6" s="10" t="s">
        <v>12</v>
      </c>
      <c r="D6" s="10" t="s">
        <v>13</v>
      </c>
      <c r="E6" s="10" t="s">
        <v>14</v>
      </c>
      <c r="F6" s="5" t="s">
        <v>15</v>
      </c>
      <c r="G6" s="32">
        <v>6490</v>
      </c>
      <c r="H6" s="36"/>
      <c r="I6" s="38">
        <f t="shared" si="0"/>
        <v>0</v>
      </c>
      <c r="J6" s="4"/>
    </row>
    <row r="7" spans="1:10" ht="12.5" customHeight="1" x14ac:dyDescent="0.35">
      <c r="A7" s="8">
        <v>5</v>
      </c>
      <c r="B7" s="9" t="s">
        <v>18</v>
      </c>
      <c r="C7" s="10" t="s">
        <v>19</v>
      </c>
      <c r="D7" s="10"/>
      <c r="E7" s="10" t="s">
        <v>10</v>
      </c>
      <c r="F7" s="5" t="s">
        <v>20</v>
      </c>
      <c r="G7" s="32">
        <v>95</v>
      </c>
      <c r="H7" s="36"/>
      <c r="I7" s="38">
        <f t="shared" si="0"/>
        <v>0</v>
      </c>
      <c r="J7" s="4"/>
    </row>
    <row r="8" spans="1:10" ht="12.5" customHeight="1" x14ac:dyDescent="0.35">
      <c r="A8" s="8">
        <v>8</v>
      </c>
      <c r="B8" s="9" t="s">
        <v>21</v>
      </c>
      <c r="C8" s="10" t="s">
        <v>22</v>
      </c>
      <c r="D8" s="10"/>
      <c r="E8" s="10" t="s">
        <v>10</v>
      </c>
      <c r="F8" s="5" t="s">
        <v>23</v>
      </c>
      <c r="G8" s="32">
        <v>612</v>
      </c>
      <c r="H8" s="36"/>
      <c r="I8" s="38">
        <f t="shared" si="0"/>
        <v>0</v>
      </c>
      <c r="J8" s="4"/>
    </row>
    <row r="9" spans="1:10" ht="12.5" customHeight="1" x14ac:dyDescent="0.35">
      <c r="A9" s="8">
        <v>9</v>
      </c>
      <c r="B9" s="9" t="s">
        <v>21</v>
      </c>
      <c r="C9" s="10" t="s">
        <v>22</v>
      </c>
      <c r="D9" s="10"/>
      <c r="E9" s="10" t="s">
        <v>10</v>
      </c>
      <c r="F9" s="5"/>
      <c r="G9" s="32">
        <v>20</v>
      </c>
      <c r="H9" s="36"/>
      <c r="I9" s="38">
        <f t="shared" si="0"/>
        <v>0</v>
      </c>
      <c r="J9" s="4"/>
    </row>
    <row r="10" spans="1:10" ht="12.5" customHeight="1" x14ac:dyDescent="0.35">
      <c r="A10" s="8">
        <v>10</v>
      </c>
      <c r="B10" s="9" t="s">
        <v>18</v>
      </c>
      <c r="C10" s="10" t="s">
        <v>24</v>
      </c>
      <c r="D10" s="10"/>
      <c r="E10" s="10" t="s">
        <v>25</v>
      </c>
      <c r="F10" s="5" t="s">
        <v>26</v>
      </c>
      <c r="G10" s="32">
        <v>1505</v>
      </c>
      <c r="H10" s="36"/>
      <c r="I10" s="38">
        <f t="shared" si="0"/>
        <v>0</v>
      </c>
      <c r="J10" s="4"/>
    </row>
    <row r="11" spans="1:10" ht="12.5" customHeight="1" x14ac:dyDescent="0.35">
      <c r="A11" s="8">
        <v>11</v>
      </c>
      <c r="B11" s="9" t="s">
        <v>27</v>
      </c>
      <c r="C11" s="10" t="s">
        <v>28</v>
      </c>
      <c r="D11" s="10" t="s">
        <v>29</v>
      </c>
      <c r="E11" s="10" t="s">
        <v>30</v>
      </c>
      <c r="F11" s="5"/>
      <c r="G11" s="32">
        <v>950</v>
      </c>
      <c r="H11" s="36"/>
      <c r="I11" s="38">
        <f t="shared" si="0"/>
        <v>0</v>
      </c>
      <c r="J11" s="4"/>
    </row>
    <row r="12" spans="1:10" s="52" customFormat="1" ht="12.5" customHeight="1" x14ac:dyDescent="0.35">
      <c r="A12" s="44">
        <v>12</v>
      </c>
      <c r="B12" s="45" t="s">
        <v>27</v>
      </c>
      <c r="C12" s="46" t="s">
        <v>28</v>
      </c>
      <c r="D12" s="46" t="s">
        <v>31</v>
      </c>
      <c r="E12" s="46" t="s">
        <v>32</v>
      </c>
      <c r="F12" s="47"/>
      <c r="G12" s="48">
        <v>765</v>
      </c>
      <c r="H12" s="49"/>
      <c r="I12" s="50">
        <f t="shared" si="0"/>
        <v>0</v>
      </c>
      <c r="J12" s="51"/>
    </row>
    <row r="13" spans="1:10" s="52" customFormat="1" ht="12.5" customHeight="1" x14ac:dyDescent="0.35">
      <c r="A13" s="44">
        <v>13</v>
      </c>
      <c r="B13" s="45" t="s">
        <v>27</v>
      </c>
      <c r="C13" s="46" t="s">
        <v>28</v>
      </c>
      <c r="D13" s="46" t="s">
        <v>33</v>
      </c>
      <c r="E13" s="46" t="s">
        <v>32</v>
      </c>
      <c r="F13" s="47"/>
      <c r="G13" s="48">
        <v>540</v>
      </c>
      <c r="H13" s="49"/>
      <c r="I13" s="50">
        <f t="shared" si="0"/>
        <v>0</v>
      </c>
      <c r="J13" s="51"/>
    </row>
    <row r="14" spans="1:10" ht="12.5" customHeight="1" x14ac:dyDescent="0.35">
      <c r="A14" s="8">
        <v>14</v>
      </c>
      <c r="B14" s="9" t="s">
        <v>27</v>
      </c>
      <c r="C14" s="10" t="s">
        <v>28</v>
      </c>
      <c r="D14" s="10" t="s">
        <v>34</v>
      </c>
      <c r="E14" s="10" t="s">
        <v>30</v>
      </c>
      <c r="F14" s="5"/>
      <c r="G14" s="32">
        <v>895</v>
      </c>
      <c r="H14" s="36"/>
      <c r="I14" s="38">
        <f t="shared" si="0"/>
        <v>0</v>
      </c>
      <c r="J14" s="4"/>
    </row>
    <row r="15" spans="1:10" ht="12.5" customHeight="1" x14ac:dyDescent="0.35">
      <c r="A15" s="8">
        <v>15</v>
      </c>
      <c r="B15" s="9" t="s">
        <v>35</v>
      </c>
      <c r="C15" s="10" t="s">
        <v>12</v>
      </c>
      <c r="D15" s="10" t="s">
        <v>13</v>
      </c>
      <c r="E15" s="10" t="s">
        <v>36</v>
      </c>
      <c r="F15" s="5"/>
      <c r="G15" s="32">
        <v>680</v>
      </c>
      <c r="H15" s="36"/>
      <c r="I15" s="38">
        <f t="shared" si="0"/>
        <v>0</v>
      </c>
      <c r="J15" s="4"/>
    </row>
    <row r="16" spans="1:10" ht="12.5" customHeight="1" x14ac:dyDescent="0.35">
      <c r="A16" s="8">
        <v>16</v>
      </c>
      <c r="B16" s="9" t="s">
        <v>35</v>
      </c>
      <c r="C16" s="10" t="s">
        <v>12</v>
      </c>
      <c r="D16" s="10" t="s">
        <v>13</v>
      </c>
      <c r="E16" s="10" t="s">
        <v>37</v>
      </c>
      <c r="F16" s="5"/>
      <c r="G16" s="32">
        <v>308</v>
      </c>
      <c r="H16" s="36"/>
      <c r="I16" s="38">
        <f t="shared" si="0"/>
        <v>0</v>
      </c>
      <c r="J16" s="4"/>
    </row>
    <row r="17" spans="1:10" ht="12.5" customHeight="1" x14ac:dyDescent="0.35">
      <c r="A17" s="8">
        <v>17</v>
      </c>
      <c r="B17" s="9" t="s">
        <v>35</v>
      </c>
      <c r="C17" s="10" t="s">
        <v>12</v>
      </c>
      <c r="D17" s="10" t="s">
        <v>13</v>
      </c>
      <c r="E17" s="10" t="s">
        <v>30</v>
      </c>
      <c r="F17" s="5"/>
      <c r="G17" s="32">
        <v>927</v>
      </c>
      <c r="H17" s="36"/>
      <c r="I17" s="38">
        <f t="shared" si="0"/>
        <v>0</v>
      </c>
      <c r="J17" s="4"/>
    </row>
    <row r="18" spans="1:10" ht="12.5" customHeight="1" x14ac:dyDescent="0.35">
      <c r="A18" s="8">
        <v>18</v>
      </c>
      <c r="B18" s="9" t="s">
        <v>38</v>
      </c>
      <c r="C18" s="10" t="s">
        <v>39</v>
      </c>
      <c r="D18" s="10" t="s">
        <v>118</v>
      </c>
      <c r="E18" s="10" t="s">
        <v>40</v>
      </c>
      <c r="F18" s="5"/>
      <c r="G18" s="32">
        <v>550</v>
      </c>
      <c r="H18" s="36"/>
      <c r="I18" s="38">
        <f t="shared" si="0"/>
        <v>0</v>
      </c>
      <c r="J18" s="4"/>
    </row>
    <row r="19" spans="1:10" ht="12.5" customHeight="1" x14ac:dyDescent="0.35">
      <c r="A19" s="8">
        <v>20</v>
      </c>
      <c r="B19" s="9" t="s">
        <v>41</v>
      </c>
      <c r="C19" s="10" t="s">
        <v>28</v>
      </c>
      <c r="D19" s="10" t="s">
        <v>42</v>
      </c>
      <c r="E19" s="10"/>
      <c r="F19" s="5" t="s">
        <v>15</v>
      </c>
      <c r="G19" s="32">
        <v>190</v>
      </c>
      <c r="H19" s="36"/>
      <c r="I19" s="38">
        <f t="shared" si="0"/>
        <v>0</v>
      </c>
      <c r="J19" s="4"/>
    </row>
    <row r="20" spans="1:10" ht="12.5" customHeight="1" x14ac:dyDescent="0.35">
      <c r="A20" s="8">
        <v>21</v>
      </c>
      <c r="B20" s="9" t="s">
        <v>41</v>
      </c>
      <c r="C20" s="10" t="s">
        <v>28</v>
      </c>
      <c r="D20" s="10" t="s">
        <v>43</v>
      </c>
      <c r="E20" s="10"/>
      <c r="F20" s="5" t="s">
        <v>15</v>
      </c>
      <c r="G20" s="32">
        <v>530</v>
      </c>
      <c r="H20" s="36"/>
      <c r="I20" s="38">
        <f t="shared" si="0"/>
        <v>0</v>
      </c>
      <c r="J20" s="4"/>
    </row>
    <row r="21" spans="1:10" ht="12.5" customHeight="1" x14ac:dyDescent="0.35">
      <c r="A21" s="8">
        <v>22</v>
      </c>
      <c r="B21" s="9" t="s">
        <v>41</v>
      </c>
      <c r="C21" s="10" t="s">
        <v>28</v>
      </c>
      <c r="D21" s="10" t="s">
        <v>44</v>
      </c>
      <c r="E21" s="10"/>
      <c r="F21" s="5" t="s">
        <v>15</v>
      </c>
      <c r="G21" s="32">
        <v>410</v>
      </c>
      <c r="H21" s="36"/>
      <c r="I21" s="38">
        <f t="shared" si="0"/>
        <v>0</v>
      </c>
      <c r="J21" s="4"/>
    </row>
    <row r="22" spans="1:10" ht="12.5" customHeight="1" x14ac:dyDescent="0.35">
      <c r="A22" s="8">
        <v>23</v>
      </c>
      <c r="B22" s="9" t="s">
        <v>41</v>
      </c>
      <c r="C22" s="10" t="s">
        <v>45</v>
      </c>
      <c r="D22" s="10" t="s">
        <v>46</v>
      </c>
      <c r="E22" s="10"/>
      <c r="F22" s="5" t="s">
        <v>15</v>
      </c>
      <c r="G22" s="32">
        <v>1240</v>
      </c>
      <c r="H22" s="36"/>
      <c r="I22" s="38">
        <f t="shared" si="0"/>
        <v>0</v>
      </c>
      <c r="J22" s="4"/>
    </row>
    <row r="23" spans="1:10" ht="12.5" customHeight="1" x14ac:dyDescent="0.35">
      <c r="A23" s="8">
        <v>24</v>
      </c>
      <c r="B23" s="9" t="s">
        <v>47</v>
      </c>
      <c r="C23" s="10" t="s">
        <v>28</v>
      </c>
      <c r="D23" s="10" t="s">
        <v>48</v>
      </c>
      <c r="E23" s="10"/>
      <c r="F23" s="5" t="s">
        <v>15</v>
      </c>
      <c r="G23" s="32">
        <v>1050</v>
      </c>
      <c r="H23" s="36"/>
      <c r="I23" s="38">
        <f t="shared" si="0"/>
        <v>0</v>
      </c>
      <c r="J23" s="4"/>
    </row>
    <row r="24" spans="1:10" ht="12.5" customHeight="1" x14ac:dyDescent="0.35">
      <c r="A24" s="8">
        <v>25</v>
      </c>
      <c r="B24" s="9" t="s">
        <v>47</v>
      </c>
      <c r="C24" s="10" t="s">
        <v>28</v>
      </c>
      <c r="D24" s="10" t="s">
        <v>44</v>
      </c>
      <c r="E24" s="10"/>
      <c r="F24" s="5" t="s">
        <v>15</v>
      </c>
      <c r="G24" s="32">
        <v>1150</v>
      </c>
      <c r="H24" s="36"/>
      <c r="I24" s="38">
        <f t="shared" si="0"/>
        <v>0</v>
      </c>
      <c r="J24" s="4"/>
    </row>
    <row r="25" spans="1:10" ht="12.5" customHeight="1" x14ac:dyDescent="0.35">
      <c r="A25" s="8">
        <v>26</v>
      </c>
      <c r="B25" s="9" t="s">
        <v>47</v>
      </c>
      <c r="C25" s="10" t="s">
        <v>28</v>
      </c>
      <c r="D25" s="10" t="s">
        <v>49</v>
      </c>
      <c r="E25" s="10"/>
      <c r="F25" s="5" t="s">
        <v>15</v>
      </c>
      <c r="G25" s="32">
        <v>880</v>
      </c>
      <c r="H25" s="36"/>
      <c r="I25" s="38">
        <f t="shared" si="0"/>
        <v>0</v>
      </c>
      <c r="J25" s="4"/>
    </row>
    <row r="26" spans="1:10" ht="12.5" customHeight="1" x14ac:dyDescent="0.35">
      <c r="A26" s="8">
        <v>27</v>
      </c>
      <c r="B26" s="9" t="s">
        <v>50</v>
      </c>
      <c r="C26" s="10" t="s">
        <v>28</v>
      </c>
      <c r="D26" s="10" t="s">
        <v>49</v>
      </c>
      <c r="E26" s="10"/>
      <c r="F26" s="5" t="s">
        <v>15</v>
      </c>
      <c r="G26" s="32">
        <v>758</v>
      </c>
      <c r="H26" s="36"/>
      <c r="I26" s="38">
        <f t="shared" si="0"/>
        <v>0</v>
      </c>
      <c r="J26" s="4"/>
    </row>
    <row r="27" spans="1:10" ht="12.5" customHeight="1" x14ac:dyDescent="0.35">
      <c r="A27" s="8">
        <v>28</v>
      </c>
      <c r="B27" s="9" t="s">
        <v>50</v>
      </c>
      <c r="C27" s="10" t="s">
        <v>28</v>
      </c>
      <c r="D27" s="10" t="s">
        <v>51</v>
      </c>
      <c r="E27" s="10"/>
      <c r="F27" s="5" t="s">
        <v>15</v>
      </c>
      <c r="G27" s="32">
        <v>545</v>
      </c>
      <c r="H27" s="36"/>
      <c r="I27" s="38">
        <f t="shared" si="0"/>
        <v>0</v>
      </c>
      <c r="J27" s="4"/>
    </row>
    <row r="28" spans="1:10" ht="12.5" customHeight="1" x14ac:dyDescent="0.35">
      <c r="A28" s="8">
        <v>29</v>
      </c>
      <c r="B28" s="9" t="s">
        <v>52</v>
      </c>
      <c r="C28" s="10" t="s">
        <v>24</v>
      </c>
      <c r="D28" s="10"/>
      <c r="E28" s="10" t="s">
        <v>25</v>
      </c>
      <c r="F28" s="5" t="s">
        <v>53</v>
      </c>
      <c r="G28" s="32">
        <v>852</v>
      </c>
      <c r="H28" s="36"/>
      <c r="I28" s="38">
        <f t="shared" si="0"/>
        <v>0</v>
      </c>
      <c r="J28" s="4"/>
    </row>
    <row r="29" spans="1:10" ht="12.5" customHeight="1" x14ac:dyDescent="0.35">
      <c r="A29" s="8">
        <v>30</v>
      </c>
      <c r="B29" s="9" t="s">
        <v>54</v>
      </c>
      <c r="C29" s="10" t="s">
        <v>12</v>
      </c>
      <c r="D29" s="10"/>
      <c r="E29" s="10" t="s">
        <v>55</v>
      </c>
      <c r="F29" s="5" t="s">
        <v>56</v>
      </c>
      <c r="G29" s="32">
        <v>150</v>
      </c>
      <c r="H29" s="36"/>
      <c r="I29" s="38">
        <f t="shared" si="0"/>
        <v>0</v>
      </c>
      <c r="J29" s="4"/>
    </row>
    <row r="30" spans="1:10" ht="12.5" customHeight="1" x14ac:dyDescent="0.35">
      <c r="A30" s="8">
        <v>31</v>
      </c>
      <c r="B30" s="9" t="s">
        <v>54</v>
      </c>
      <c r="C30" s="10" t="s">
        <v>12</v>
      </c>
      <c r="D30" s="10"/>
      <c r="E30" s="10" t="s">
        <v>57</v>
      </c>
      <c r="F30" s="5" t="s">
        <v>58</v>
      </c>
      <c r="G30" s="32">
        <v>1020</v>
      </c>
      <c r="H30" s="36"/>
      <c r="I30" s="38">
        <f t="shared" si="0"/>
        <v>0</v>
      </c>
      <c r="J30" s="4"/>
    </row>
    <row r="31" spans="1:10" ht="12.5" customHeight="1" x14ac:dyDescent="0.35">
      <c r="A31" s="8">
        <v>32</v>
      </c>
      <c r="B31" s="9" t="s">
        <v>59</v>
      </c>
      <c r="C31" s="5" t="s">
        <v>60</v>
      </c>
      <c r="D31" s="11"/>
      <c r="E31" s="11" t="s">
        <v>25</v>
      </c>
      <c r="F31" s="11" t="s">
        <v>61</v>
      </c>
      <c r="G31" s="32">
        <v>450</v>
      </c>
      <c r="H31" s="36"/>
      <c r="I31" s="38">
        <f t="shared" si="0"/>
        <v>0</v>
      </c>
      <c r="J31" s="4"/>
    </row>
    <row r="32" spans="1:10" ht="12.5" customHeight="1" x14ac:dyDescent="0.35">
      <c r="A32" s="8">
        <v>34</v>
      </c>
      <c r="B32" s="23" t="s">
        <v>62</v>
      </c>
      <c r="C32" s="26" t="s">
        <v>63</v>
      </c>
      <c r="D32" s="26"/>
      <c r="E32" s="26"/>
      <c r="F32" s="26"/>
      <c r="G32" s="32">
        <v>790</v>
      </c>
      <c r="H32" s="36"/>
      <c r="I32" s="38">
        <f t="shared" si="0"/>
        <v>0</v>
      </c>
      <c r="J32" s="4"/>
    </row>
    <row r="33" spans="1:10" ht="12.5" customHeight="1" x14ac:dyDescent="0.35">
      <c r="A33" s="8">
        <v>35</v>
      </c>
      <c r="B33" s="23" t="s">
        <v>62</v>
      </c>
      <c r="C33" s="26" t="s">
        <v>64</v>
      </c>
      <c r="D33" s="26"/>
      <c r="E33" s="26"/>
      <c r="F33" s="26"/>
      <c r="G33" s="32">
        <v>940</v>
      </c>
      <c r="H33" s="36"/>
      <c r="I33" s="38">
        <f t="shared" si="0"/>
        <v>0</v>
      </c>
      <c r="J33" s="4"/>
    </row>
    <row r="34" spans="1:10" ht="11" customHeight="1" x14ac:dyDescent="0.35">
      <c r="A34" s="8">
        <v>36</v>
      </c>
      <c r="B34" s="27" t="s">
        <v>65</v>
      </c>
      <c r="C34" s="26"/>
      <c r="D34" s="26"/>
      <c r="E34" s="26"/>
      <c r="F34" s="26"/>
      <c r="G34" s="32">
        <v>432</v>
      </c>
      <c r="H34" s="36"/>
      <c r="I34" s="38">
        <f t="shared" si="0"/>
        <v>0</v>
      </c>
      <c r="J34" s="4"/>
    </row>
    <row r="35" spans="1:10" ht="13.5" customHeight="1" x14ac:dyDescent="0.35">
      <c r="A35" s="8">
        <v>37</v>
      </c>
      <c r="B35" s="27" t="s">
        <v>66</v>
      </c>
      <c r="C35" s="26"/>
      <c r="D35" s="26"/>
      <c r="E35" s="26" t="s">
        <v>57</v>
      </c>
      <c r="F35" s="26"/>
      <c r="G35" s="32">
        <v>620</v>
      </c>
      <c r="H35" s="36"/>
      <c r="I35" s="38">
        <f t="shared" si="0"/>
        <v>0</v>
      </c>
      <c r="J35" s="4"/>
    </row>
    <row r="36" spans="1:10" ht="12.5" customHeight="1" x14ac:dyDescent="0.35">
      <c r="A36" s="8">
        <v>38</v>
      </c>
      <c r="B36" s="23" t="s">
        <v>67</v>
      </c>
      <c r="C36" s="26" t="s">
        <v>12</v>
      </c>
      <c r="D36" s="26" t="s">
        <v>44</v>
      </c>
      <c r="E36" s="26" t="s">
        <v>30</v>
      </c>
      <c r="F36" s="28" t="s">
        <v>68</v>
      </c>
      <c r="G36" s="32">
        <v>400</v>
      </c>
      <c r="H36" s="36"/>
      <c r="I36" s="38">
        <f t="shared" si="0"/>
        <v>0</v>
      </c>
      <c r="J36" s="4"/>
    </row>
    <row r="37" spans="1:10" ht="12.5" customHeight="1" x14ac:dyDescent="0.35">
      <c r="A37" s="8">
        <v>39</v>
      </c>
      <c r="B37" s="23" t="s">
        <v>69</v>
      </c>
      <c r="C37" s="26"/>
      <c r="D37" s="26"/>
      <c r="E37" s="26"/>
      <c r="F37" s="28" t="s">
        <v>15</v>
      </c>
      <c r="G37" s="32">
        <v>250</v>
      </c>
      <c r="H37" s="36"/>
      <c r="I37" s="38">
        <f t="shared" si="0"/>
        <v>0</v>
      </c>
      <c r="J37" s="4"/>
    </row>
    <row r="38" spans="1:10" ht="12.5" customHeight="1" x14ac:dyDescent="0.35">
      <c r="A38" s="8">
        <v>40</v>
      </c>
      <c r="B38" s="23" t="s">
        <v>70</v>
      </c>
      <c r="C38" s="26"/>
      <c r="D38" s="26"/>
      <c r="E38" s="26"/>
      <c r="F38" s="26" t="s">
        <v>71</v>
      </c>
      <c r="G38" s="32">
        <v>720</v>
      </c>
      <c r="H38" s="36"/>
      <c r="I38" s="38">
        <f t="shared" si="0"/>
        <v>0</v>
      </c>
      <c r="J38" s="4"/>
    </row>
    <row r="39" spans="1:10" ht="12.5" customHeight="1" x14ac:dyDescent="0.35">
      <c r="A39" s="8">
        <v>41</v>
      </c>
      <c r="B39" s="23" t="s">
        <v>72</v>
      </c>
      <c r="C39" s="26"/>
      <c r="D39" s="26" t="s">
        <v>43</v>
      </c>
      <c r="E39" s="26"/>
      <c r="F39" s="26" t="s">
        <v>73</v>
      </c>
      <c r="G39" s="32">
        <v>415</v>
      </c>
      <c r="H39" s="36"/>
      <c r="I39" s="38">
        <f t="shared" si="0"/>
        <v>0</v>
      </c>
      <c r="J39" s="4"/>
    </row>
    <row r="40" spans="1:10" ht="12.5" customHeight="1" x14ac:dyDescent="0.35">
      <c r="A40" s="8">
        <v>42</v>
      </c>
      <c r="B40" s="23" t="s">
        <v>50</v>
      </c>
      <c r="C40" s="26"/>
      <c r="D40" s="26" t="s">
        <v>74</v>
      </c>
      <c r="E40" s="26"/>
      <c r="F40" s="26" t="s">
        <v>73</v>
      </c>
      <c r="G40" s="32">
        <v>139</v>
      </c>
      <c r="H40" s="36"/>
      <c r="I40" s="38">
        <f t="shared" si="0"/>
        <v>0</v>
      </c>
      <c r="J40" s="4"/>
    </row>
    <row r="41" spans="1:10" ht="12.5" customHeight="1" x14ac:dyDescent="0.35">
      <c r="A41" s="8">
        <v>43</v>
      </c>
      <c r="B41" s="43" t="s">
        <v>75</v>
      </c>
      <c r="C41" s="26"/>
      <c r="D41" s="26" t="s">
        <v>76</v>
      </c>
      <c r="E41" s="26"/>
      <c r="F41" s="26" t="s">
        <v>73</v>
      </c>
      <c r="G41" s="32">
        <v>28</v>
      </c>
      <c r="H41" s="36"/>
      <c r="I41" s="38">
        <f t="shared" si="0"/>
        <v>0</v>
      </c>
      <c r="J41" s="4"/>
    </row>
    <row r="42" spans="1:10" ht="12.5" customHeight="1" x14ac:dyDescent="0.35">
      <c r="A42" s="8">
        <v>44</v>
      </c>
      <c r="B42" s="23" t="s">
        <v>111</v>
      </c>
      <c r="C42" s="26" t="s">
        <v>106</v>
      </c>
      <c r="D42" s="26" t="s">
        <v>112</v>
      </c>
      <c r="E42" s="34"/>
      <c r="F42" s="34"/>
      <c r="G42" s="33">
        <v>5</v>
      </c>
      <c r="H42" s="37"/>
      <c r="I42" s="38">
        <f t="shared" si="0"/>
        <v>0</v>
      </c>
      <c r="J42" s="34"/>
    </row>
    <row r="43" spans="1:10" ht="12.5" customHeight="1" x14ac:dyDescent="0.35">
      <c r="A43" s="8">
        <v>45</v>
      </c>
      <c r="B43" s="23" t="s">
        <v>107</v>
      </c>
      <c r="C43" s="26" t="s">
        <v>106</v>
      </c>
      <c r="D43" s="26" t="s">
        <v>108</v>
      </c>
      <c r="E43" s="4"/>
      <c r="F43" s="4"/>
      <c r="G43" s="35">
        <v>2</v>
      </c>
      <c r="H43" s="36"/>
      <c r="I43" s="38">
        <f t="shared" si="0"/>
        <v>0</v>
      </c>
      <c r="J43" s="4"/>
    </row>
    <row r="44" spans="1:10" ht="12.5" customHeight="1" x14ac:dyDescent="0.35">
      <c r="A44" s="8">
        <v>46</v>
      </c>
      <c r="B44" s="23" t="s">
        <v>101</v>
      </c>
      <c r="C44" s="26" t="s">
        <v>105</v>
      </c>
      <c r="D44" s="26"/>
      <c r="E44" s="4"/>
      <c r="F44" s="4"/>
      <c r="G44" s="35">
        <v>20</v>
      </c>
      <c r="H44" s="36"/>
      <c r="I44" s="38">
        <f t="shared" si="0"/>
        <v>0</v>
      </c>
      <c r="J44" s="4"/>
    </row>
    <row r="45" spans="1:10" ht="12.5" customHeight="1" x14ac:dyDescent="0.35">
      <c r="A45" s="8">
        <v>47</v>
      </c>
      <c r="B45" s="23" t="s">
        <v>109</v>
      </c>
      <c r="C45" s="26" t="s">
        <v>105</v>
      </c>
      <c r="D45" s="26" t="s">
        <v>110</v>
      </c>
      <c r="E45" s="4"/>
      <c r="F45" s="4"/>
      <c r="G45" s="35">
        <v>200</v>
      </c>
      <c r="H45" s="36"/>
      <c r="I45" s="38">
        <f t="shared" si="0"/>
        <v>0</v>
      </c>
      <c r="J45" s="4"/>
    </row>
    <row r="46" spans="1:10" ht="12.5" customHeight="1" x14ac:dyDescent="0.35">
      <c r="A46" s="8">
        <v>52</v>
      </c>
      <c r="B46" s="23" t="s">
        <v>113</v>
      </c>
      <c r="C46" s="26" t="s">
        <v>104</v>
      </c>
      <c r="D46" s="26"/>
      <c r="E46" s="4"/>
      <c r="F46" s="4"/>
      <c r="G46" s="35">
        <v>200</v>
      </c>
      <c r="H46" s="36"/>
      <c r="I46" s="38">
        <f t="shared" si="0"/>
        <v>0</v>
      </c>
      <c r="J46" s="4"/>
    </row>
    <row r="47" spans="1:10" ht="12.5" customHeight="1" x14ac:dyDescent="0.35">
      <c r="A47" s="8">
        <v>53</v>
      </c>
      <c r="B47" s="23" t="s">
        <v>8</v>
      </c>
      <c r="C47" s="54" t="s">
        <v>119</v>
      </c>
      <c r="D47" s="26"/>
      <c r="E47" s="4"/>
      <c r="F47" s="4"/>
      <c r="G47" s="35">
        <v>600</v>
      </c>
      <c r="H47" s="36"/>
      <c r="I47" s="38">
        <f t="shared" si="0"/>
        <v>0</v>
      </c>
      <c r="J47" s="4"/>
    </row>
    <row r="48" spans="1:10" s="52" customFormat="1" ht="12.5" customHeight="1" x14ac:dyDescent="0.35">
      <c r="A48" s="44">
        <v>54</v>
      </c>
      <c r="B48" s="43" t="s">
        <v>114</v>
      </c>
      <c r="C48" s="54" t="s">
        <v>105</v>
      </c>
      <c r="D48" s="26" t="s">
        <v>115</v>
      </c>
      <c r="E48" s="51"/>
      <c r="F48" s="51"/>
      <c r="G48" s="53">
        <v>300</v>
      </c>
      <c r="H48" s="49"/>
      <c r="I48" s="50">
        <f t="shared" si="0"/>
        <v>0</v>
      </c>
      <c r="J48" s="51"/>
    </row>
    <row r="49" spans="1:10" ht="12.5" customHeight="1" x14ac:dyDescent="0.35">
      <c r="A49" s="8">
        <v>55</v>
      </c>
      <c r="B49" s="23" t="s">
        <v>102</v>
      </c>
      <c r="C49" s="54" t="s">
        <v>120</v>
      </c>
      <c r="D49" s="26"/>
      <c r="E49" s="4"/>
      <c r="F49" s="4"/>
      <c r="G49" s="35">
        <v>300</v>
      </c>
      <c r="H49" s="36"/>
      <c r="I49" s="38">
        <f t="shared" si="0"/>
        <v>0</v>
      </c>
      <c r="J49" s="4"/>
    </row>
    <row r="50" spans="1:10" ht="12.5" customHeight="1" x14ac:dyDescent="0.35">
      <c r="A50" s="8">
        <v>56</v>
      </c>
      <c r="B50" s="23" t="s">
        <v>35</v>
      </c>
      <c r="C50" s="26" t="s">
        <v>104</v>
      </c>
      <c r="D50" s="26"/>
      <c r="E50" s="4"/>
      <c r="F50" s="4"/>
      <c r="G50" s="35">
        <v>30</v>
      </c>
      <c r="H50" s="36"/>
      <c r="I50" s="38">
        <f t="shared" si="0"/>
        <v>0</v>
      </c>
      <c r="J50" s="4"/>
    </row>
    <row r="51" spans="1:10" ht="12.5" customHeight="1" x14ac:dyDescent="0.35">
      <c r="A51" s="8">
        <v>57</v>
      </c>
      <c r="B51" s="23" t="s">
        <v>103</v>
      </c>
      <c r="C51" s="26" t="s">
        <v>116</v>
      </c>
      <c r="D51" s="26"/>
      <c r="E51" s="4"/>
      <c r="F51" s="4"/>
      <c r="G51" s="35">
        <v>200</v>
      </c>
      <c r="H51" s="36"/>
      <c r="I51" s="38">
        <f t="shared" si="0"/>
        <v>0</v>
      </c>
      <c r="J51" s="4"/>
    </row>
    <row r="52" spans="1:10" ht="12.5" customHeight="1" x14ac:dyDescent="0.35">
      <c r="B52" s="39" t="s">
        <v>94</v>
      </c>
      <c r="C52" s="40"/>
      <c r="G52" s="55"/>
      <c r="I52" s="41">
        <f>SUM(I3:I51)</f>
        <v>0</v>
      </c>
    </row>
    <row r="60" spans="1:10" ht="12.5" customHeight="1" x14ac:dyDescent="0.35">
      <c r="C60" s="42"/>
    </row>
  </sheetData>
  <autoFilter ref="A2:J52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tabSelected="1" workbookViewId="0">
      <selection activeCell="E4" sqref="E4:E30"/>
    </sheetView>
  </sheetViews>
  <sheetFormatPr defaultRowHeight="14.5" x14ac:dyDescent="0.35"/>
  <cols>
    <col min="1" max="1" width="4.7265625" customWidth="1"/>
    <col min="2" max="2" width="15.7265625" customWidth="1"/>
    <col min="3" max="3" width="16.26953125" customWidth="1"/>
    <col min="4" max="4" width="17.26953125" customWidth="1"/>
    <col min="5" max="5" width="11.7265625" customWidth="1"/>
    <col min="6" max="6" width="16.26953125" customWidth="1"/>
    <col min="7" max="7" width="15.453125" customWidth="1"/>
    <col min="8" max="8" width="16.26953125" customWidth="1"/>
    <col min="10" max="10" width="15.81640625" customWidth="1"/>
  </cols>
  <sheetData>
    <row r="1" spans="1:10" ht="21.65" customHeight="1" x14ac:dyDescent="0.35">
      <c r="B1" s="29" t="s">
        <v>98</v>
      </c>
      <c r="C1" s="29"/>
    </row>
    <row r="2" spans="1:10" ht="21.65" customHeight="1" x14ac:dyDescent="0.35">
      <c r="B2" s="29"/>
      <c r="C2" s="29"/>
      <c r="D2" s="62" t="s">
        <v>126</v>
      </c>
      <c r="E2" s="63"/>
      <c r="F2" s="30"/>
    </row>
    <row r="3" spans="1:10" ht="29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78</v>
      </c>
      <c r="F3" s="3" t="s">
        <v>4</v>
      </c>
      <c r="G3" s="3" t="s">
        <v>79</v>
      </c>
      <c r="H3" s="3" t="s">
        <v>93</v>
      </c>
      <c r="I3" s="3" t="s">
        <v>94</v>
      </c>
      <c r="J3" s="3" t="s">
        <v>95</v>
      </c>
    </row>
    <row r="4" spans="1:10" x14ac:dyDescent="0.35">
      <c r="A4" s="4">
        <v>1</v>
      </c>
      <c r="B4" s="56" t="s">
        <v>80</v>
      </c>
      <c r="C4" s="65" t="s">
        <v>127</v>
      </c>
      <c r="D4" s="12" t="s">
        <v>81</v>
      </c>
      <c r="E4" s="71" t="s">
        <v>128</v>
      </c>
      <c r="F4" s="4"/>
      <c r="G4" s="4">
        <v>1</v>
      </c>
      <c r="H4" s="4"/>
      <c r="I4" s="4">
        <f>H4*G4</f>
        <v>0</v>
      </c>
      <c r="J4" s="4"/>
    </row>
    <row r="5" spans="1:10" x14ac:dyDescent="0.35">
      <c r="A5" s="4">
        <v>2</v>
      </c>
      <c r="B5" s="56" t="s">
        <v>80</v>
      </c>
      <c r="C5" s="66"/>
      <c r="D5" s="12" t="s">
        <v>82</v>
      </c>
      <c r="E5" s="72"/>
      <c r="F5" s="4"/>
      <c r="G5" s="4">
        <v>47</v>
      </c>
      <c r="H5" s="4"/>
      <c r="I5" s="4">
        <f t="shared" ref="I5:I31" si="0">H5*G5</f>
        <v>0</v>
      </c>
      <c r="J5" s="4"/>
    </row>
    <row r="6" spans="1:10" x14ac:dyDescent="0.35">
      <c r="A6" s="4">
        <v>3</v>
      </c>
      <c r="B6" s="56" t="s">
        <v>80</v>
      </c>
      <c r="C6" s="66"/>
      <c r="D6" s="12" t="s">
        <v>83</v>
      </c>
      <c r="E6" s="72"/>
      <c r="F6" s="13"/>
      <c r="G6" s="4">
        <v>49</v>
      </c>
      <c r="H6" s="4"/>
      <c r="I6" s="4">
        <f t="shared" si="0"/>
        <v>0</v>
      </c>
      <c r="J6" s="4"/>
    </row>
    <row r="7" spans="1:10" x14ac:dyDescent="0.35">
      <c r="A7" s="4">
        <v>4</v>
      </c>
      <c r="B7" s="56" t="s">
        <v>80</v>
      </c>
      <c r="C7" s="66"/>
      <c r="D7" s="12" t="s">
        <v>84</v>
      </c>
      <c r="E7" s="72"/>
      <c r="F7" s="12"/>
      <c r="G7" s="4">
        <v>69</v>
      </c>
      <c r="H7" s="4"/>
      <c r="I7" s="4">
        <f t="shared" si="0"/>
        <v>0</v>
      </c>
      <c r="J7" s="4"/>
    </row>
    <row r="8" spans="1:10" x14ac:dyDescent="0.35">
      <c r="A8" s="4">
        <v>5</v>
      </c>
      <c r="B8" s="56" t="s">
        <v>80</v>
      </c>
      <c r="C8" s="66"/>
      <c r="D8" s="12" t="s">
        <v>85</v>
      </c>
      <c r="E8" s="72"/>
      <c r="F8" s="12"/>
      <c r="G8" s="4">
        <v>45</v>
      </c>
      <c r="H8" s="4"/>
      <c r="I8" s="4">
        <f t="shared" si="0"/>
        <v>0</v>
      </c>
      <c r="J8" s="4"/>
    </row>
    <row r="9" spans="1:10" x14ac:dyDescent="0.35">
      <c r="A9" s="4">
        <v>6</v>
      </c>
      <c r="B9" s="56" t="s">
        <v>80</v>
      </c>
      <c r="C9" s="66"/>
      <c r="D9" s="12" t="s">
        <v>86</v>
      </c>
      <c r="E9" s="72"/>
      <c r="F9" s="12"/>
      <c r="G9" s="4">
        <v>23</v>
      </c>
      <c r="H9" s="4"/>
      <c r="I9" s="4">
        <f t="shared" si="0"/>
        <v>0</v>
      </c>
      <c r="J9" s="4"/>
    </row>
    <row r="10" spans="1:10" x14ac:dyDescent="0.35">
      <c r="A10" s="4">
        <v>7</v>
      </c>
      <c r="B10" s="56" t="s">
        <v>80</v>
      </c>
      <c r="C10" s="66"/>
      <c r="D10" s="12" t="s">
        <v>87</v>
      </c>
      <c r="E10" s="72"/>
      <c r="F10" s="12"/>
      <c r="G10" s="4">
        <v>17</v>
      </c>
      <c r="H10" s="4"/>
      <c r="I10" s="4">
        <f t="shared" si="0"/>
        <v>0</v>
      </c>
      <c r="J10" s="4"/>
    </row>
    <row r="11" spans="1:10" x14ac:dyDescent="0.35">
      <c r="A11" s="4">
        <v>8</v>
      </c>
      <c r="B11" s="56" t="s">
        <v>88</v>
      </c>
      <c r="C11" s="66"/>
      <c r="D11" s="12" t="s">
        <v>81</v>
      </c>
      <c r="E11" s="72"/>
      <c r="F11" s="12"/>
      <c r="G11" s="4">
        <v>1</v>
      </c>
      <c r="H11" s="4"/>
      <c r="I11" s="4">
        <f t="shared" si="0"/>
        <v>0</v>
      </c>
      <c r="J11" s="4"/>
    </row>
    <row r="12" spans="1:10" x14ac:dyDescent="0.35">
      <c r="A12" s="4">
        <v>9</v>
      </c>
      <c r="B12" s="56" t="s">
        <v>88</v>
      </c>
      <c r="C12" s="66"/>
      <c r="D12" s="12" t="s">
        <v>82</v>
      </c>
      <c r="E12" s="72"/>
      <c r="F12" s="12"/>
      <c r="G12" s="4">
        <v>78</v>
      </c>
      <c r="H12" s="4"/>
      <c r="I12" s="4">
        <f t="shared" si="0"/>
        <v>0</v>
      </c>
      <c r="J12" s="4"/>
    </row>
    <row r="13" spans="1:10" x14ac:dyDescent="0.35">
      <c r="A13" s="4">
        <v>10</v>
      </c>
      <c r="B13" s="56" t="s">
        <v>88</v>
      </c>
      <c r="C13" s="66"/>
      <c r="D13" s="12" t="s">
        <v>83</v>
      </c>
      <c r="E13" s="72"/>
      <c r="F13" s="12"/>
      <c r="G13" s="4">
        <v>100</v>
      </c>
      <c r="H13" s="4"/>
      <c r="I13" s="4">
        <f t="shared" si="0"/>
        <v>0</v>
      </c>
      <c r="J13" s="4"/>
    </row>
    <row r="14" spans="1:10" x14ac:dyDescent="0.35">
      <c r="A14" s="4">
        <v>11</v>
      </c>
      <c r="B14" s="56" t="s">
        <v>88</v>
      </c>
      <c r="C14" s="66"/>
      <c r="D14" s="12" t="s">
        <v>84</v>
      </c>
      <c r="E14" s="72"/>
      <c r="F14" s="12"/>
      <c r="G14" s="4">
        <v>104</v>
      </c>
      <c r="H14" s="4"/>
      <c r="I14" s="4">
        <f t="shared" si="0"/>
        <v>0</v>
      </c>
      <c r="J14" s="4"/>
    </row>
    <row r="15" spans="1:10" x14ac:dyDescent="0.35">
      <c r="A15" s="4">
        <v>12</v>
      </c>
      <c r="B15" s="56" t="s">
        <v>88</v>
      </c>
      <c r="C15" s="66"/>
      <c r="D15" s="12" t="s">
        <v>85</v>
      </c>
      <c r="E15" s="72"/>
      <c r="F15" s="12"/>
      <c r="G15" s="4">
        <v>39</v>
      </c>
      <c r="H15" s="4"/>
      <c r="I15" s="4">
        <f t="shared" si="0"/>
        <v>0</v>
      </c>
      <c r="J15" s="4"/>
    </row>
    <row r="16" spans="1:10" x14ac:dyDescent="0.35">
      <c r="A16" s="4">
        <v>13</v>
      </c>
      <c r="B16" s="56" t="s">
        <v>88</v>
      </c>
      <c r="C16" s="66"/>
      <c r="D16" s="12" t="s">
        <v>86</v>
      </c>
      <c r="E16" s="72"/>
      <c r="F16" s="12"/>
      <c r="G16" s="4">
        <v>39</v>
      </c>
      <c r="H16" s="4"/>
      <c r="I16" s="4">
        <f t="shared" si="0"/>
        <v>0</v>
      </c>
      <c r="J16" s="4"/>
    </row>
    <row r="17" spans="1:10" x14ac:dyDescent="0.35">
      <c r="A17" s="4">
        <v>14</v>
      </c>
      <c r="B17" s="56" t="s">
        <v>88</v>
      </c>
      <c r="C17" s="66"/>
      <c r="D17" s="12" t="s">
        <v>87</v>
      </c>
      <c r="E17" s="72"/>
      <c r="F17" s="12"/>
      <c r="G17" s="4">
        <v>17</v>
      </c>
      <c r="H17" s="4"/>
      <c r="I17" s="4">
        <f>H17*G17</f>
        <v>0</v>
      </c>
      <c r="J17" s="4"/>
    </row>
    <row r="18" spans="1:10" x14ac:dyDescent="0.35">
      <c r="A18" s="4">
        <v>15</v>
      </c>
      <c r="B18" s="56" t="s">
        <v>89</v>
      </c>
      <c r="C18" s="66"/>
      <c r="D18" s="12" t="s">
        <v>82</v>
      </c>
      <c r="E18" s="72"/>
      <c r="F18" s="12"/>
      <c r="G18" s="4">
        <v>39</v>
      </c>
      <c r="H18" s="4"/>
      <c r="I18" s="4">
        <f t="shared" si="0"/>
        <v>0</v>
      </c>
      <c r="J18" s="4"/>
    </row>
    <row r="19" spans="1:10" x14ac:dyDescent="0.35">
      <c r="A19" s="4">
        <v>16</v>
      </c>
      <c r="B19" s="56" t="s">
        <v>89</v>
      </c>
      <c r="C19" s="66"/>
      <c r="D19" s="12" t="s">
        <v>83</v>
      </c>
      <c r="E19" s="72"/>
      <c r="F19" s="12"/>
      <c r="G19" s="4">
        <v>38</v>
      </c>
      <c r="H19" s="4"/>
      <c r="I19" s="4">
        <f t="shared" si="0"/>
        <v>0</v>
      </c>
      <c r="J19" s="4"/>
    </row>
    <row r="20" spans="1:10" x14ac:dyDescent="0.35">
      <c r="A20" s="4">
        <v>17</v>
      </c>
      <c r="B20" s="56" t="s">
        <v>89</v>
      </c>
      <c r="C20" s="66"/>
      <c r="D20" s="12" t="s">
        <v>84</v>
      </c>
      <c r="E20" s="72"/>
      <c r="F20" s="12"/>
      <c r="G20" s="4">
        <v>74</v>
      </c>
      <c r="H20" s="4"/>
      <c r="I20" s="4">
        <f t="shared" si="0"/>
        <v>0</v>
      </c>
      <c r="J20" s="4"/>
    </row>
    <row r="21" spans="1:10" x14ac:dyDescent="0.35">
      <c r="A21" s="4">
        <v>18</v>
      </c>
      <c r="B21" s="56" t="s">
        <v>89</v>
      </c>
      <c r="C21" s="66"/>
      <c r="D21" s="12" t="s">
        <v>85</v>
      </c>
      <c r="E21" s="72"/>
      <c r="F21" s="12"/>
      <c r="G21" s="4">
        <v>40</v>
      </c>
      <c r="H21" s="4"/>
      <c r="I21" s="4">
        <f t="shared" si="0"/>
        <v>0</v>
      </c>
      <c r="J21" s="4"/>
    </row>
    <row r="22" spans="1:10" x14ac:dyDescent="0.35">
      <c r="A22" s="4">
        <v>19</v>
      </c>
      <c r="B22" s="56" t="s">
        <v>89</v>
      </c>
      <c r="C22" s="66"/>
      <c r="D22" s="12" t="s">
        <v>86</v>
      </c>
      <c r="E22" s="72"/>
      <c r="F22" s="12"/>
      <c r="G22" s="4">
        <v>22</v>
      </c>
      <c r="H22" s="4"/>
      <c r="I22" s="4">
        <f t="shared" si="0"/>
        <v>0</v>
      </c>
      <c r="J22" s="4"/>
    </row>
    <row r="23" spans="1:10" x14ac:dyDescent="0.35">
      <c r="A23" s="4">
        <v>20</v>
      </c>
      <c r="B23" s="56" t="s">
        <v>89</v>
      </c>
      <c r="C23" s="66"/>
      <c r="D23" s="12" t="s">
        <v>87</v>
      </c>
      <c r="E23" s="72"/>
      <c r="F23" s="12"/>
      <c r="G23" s="4">
        <v>14</v>
      </c>
      <c r="H23" s="4"/>
      <c r="I23" s="4">
        <f t="shared" si="0"/>
        <v>0</v>
      </c>
      <c r="J23" s="4"/>
    </row>
    <row r="24" spans="1:10" x14ac:dyDescent="0.35">
      <c r="A24" s="4">
        <v>21</v>
      </c>
      <c r="B24" s="56" t="s">
        <v>90</v>
      </c>
      <c r="C24" s="66"/>
      <c r="D24" s="12" t="s">
        <v>81</v>
      </c>
      <c r="E24" s="72"/>
      <c r="F24" s="12"/>
      <c r="G24" s="4">
        <v>1</v>
      </c>
      <c r="H24" s="4"/>
      <c r="I24" s="4">
        <f t="shared" si="0"/>
        <v>0</v>
      </c>
      <c r="J24" s="4"/>
    </row>
    <row r="25" spans="1:10" x14ac:dyDescent="0.35">
      <c r="A25" s="4">
        <v>22</v>
      </c>
      <c r="B25" s="56" t="s">
        <v>90</v>
      </c>
      <c r="C25" s="66"/>
      <c r="D25" s="12" t="s">
        <v>82</v>
      </c>
      <c r="E25" s="72"/>
      <c r="F25" s="12"/>
      <c r="G25" s="4">
        <v>52</v>
      </c>
      <c r="H25" s="4"/>
      <c r="I25" s="4">
        <f t="shared" si="0"/>
        <v>0</v>
      </c>
      <c r="J25" s="4"/>
    </row>
    <row r="26" spans="1:10" x14ac:dyDescent="0.35">
      <c r="A26" s="4">
        <v>23</v>
      </c>
      <c r="B26" s="56" t="s">
        <v>90</v>
      </c>
      <c r="C26" s="66"/>
      <c r="D26" s="12" t="s">
        <v>83</v>
      </c>
      <c r="E26" s="72"/>
      <c r="F26" s="12"/>
      <c r="G26" s="4">
        <v>49</v>
      </c>
      <c r="H26" s="4"/>
      <c r="I26" s="4">
        <f t="shared" si="0"/>
        <v>0</v>
      </c>
      <c r="J26" s="4"/>
    </row>
    <row r="27" spans="1:10" x14ac:dyDescent="0.35">
      <c r="A27" s="4">
        <v>24</v>
      </c>
      <c r="B27" s="56" t="s">
        <v>90</v>
      </c>
      <c r="C27" s="66"/>
      <c r="D27" s="12" t="s">
        <v>84</v>
      </c>
      <c r="E27" s="72"/>
      <c r="F27" s="12"/>
      <c r="G27" s="4">
        <v>39</v>
      </c>
      <c r="H27" s="4"/>
      <c r="I27" s="4">
        <f t="shared" si="0"/>
        <v>0</v>
      </c>
      <c r="J27" s="4"/>
    </row>
    <row r="28" spans="1:10" x14ac:dyDescent="0.35">
      <c r="A28" s="4">
        <v>25</v>
      </c>
      <c r="B28" s="56" t="s">
        <v>90</v>
      </c>
      <c r="C28" s="66"/>
      <c r="D28" s="12" t="s">
        <v>85</v>
      </c>
      <c r="E28" s="72"/>
      <c r="F28" s="12"/>
      <c r="G28" s="4">
        <v>63</v>
      </c>
      <c r="H28" s="4"/>
      <c r="I28" s="4">
        <f t="shared" si="0"/>
        <v>0</v>
      </c>
      <c r="J28" s="4"/>
    </row>
    <row r="29" spans="1:10" x14ac:dyDescent="0.35">
      <c r="A29" s="4">
        <v>26</v>
      </c>
      <c r="B29" s="56" t="s">
        <v>90</v>
      </c>
      <c r="C29" s="66"/>
      <c r="D29" s="12" t="s">
        <v>86</v>
      </c>
      <c r="E29" s="72"/>
      <c r="F29" s="12"/>
      <c r="G29" s="4">
        <v>22</v>
      </c>
      <c r="H29" s="4"/>
      <c r="I29" s="4">
        <f t="shared" si="0"/>
        <v>0</v>
      </c>
      <c r="J29" s="4"/>
    </row>
    <row r="30" spans="1:10" x14ac:dyDescent="0.35">
      <c r="A30" s="4">
        <v>27</v>
      </c>
      <c r="B30" s="56" t="s">
        <v>90</v>
      </c>
      <c r="C30" s="67"/>
      <c r="D30" s="12" t="s">
        <v>87</v>
      </c>
      <c r="E30" s="73"/>
      <c r="F30" s="12"/>
      <c r="G30" s="4">
        <v>14</v>
      </c>
      <c r="H30" s="4"/>
      <c r="I30" s="4">
        <f t="shared" si="0"/>
        <v>0</v>
      </c>
      <c r="J30" s="4"/>
    </row>
    <row r="31" spans="1:10" x14ac:dyDescent="0.35">
      <c r="A31" s="4"/>
      <c r="B31" s="24" t="s">
        <v>94</v>
      </c>
      <c r="C31" s="4"/>
      <c r="D31" s="4"/>
      <c r="E31" s="4"/>
      <c r="F31" s="4"/>
      <c r="G31" s="4"/>
      <c r="H31" s="4"/>
      <c r="I31" s="4">
        <f>SUM(I4:I30)</f>
        <v>0</v>
      </c>
      <c r="J31" s="4"/>
    </row>
    <row r="33" spans="1:10" ht="14.5" customHeight="1" x14ac:dyDescent="0.35">
      <c r="A33" s="60" t="s">
        <v>91</v>
      </c>
      <c r="B33" s="61"/>
      <c r="C33" s="61"/>
      <c r="D33" s="61"/>
      <c r="E33" s="61"/>
      <c r="F33" s="15"/>
      <c r="G33" s="15"/>
      <c r="H33" s="15"/>
      <c r="I33" s="16"/>
    </row>
    <row r="34" spans="1:10" ht="29" x14ac:dyDescent="0.35">
      <c r="A34" s="18" t="s">
        <v>0</v>
      </c>
      <c r="B34" s="17" t="s">
        <v>77</v>
      </c>
      <c r="C34" s="58" t="s">
        <v>2</v>
      </c>
      <c r="D34" s="59"/>
      <c r="E34" s="31" t="s">
        <v>79</v>
      </c>
      <c r="F34" s="17" t="s">
        <v>121</v>
      </c>
      <c r="G34" s="17" t="s">
        <v>122</v>
      </c>
      <c r="H34" s="19" t="s">
        <v>93</v>
      </c>
      <c r="I34" s="20" t="s">
        <v>94</v>
      </c>
      <c r="J34" s="19" t="s">
        <v>95</v>
      </c>
    </row>
    <row r="35" spans="1:10" x14ac:dyDescent="0.35">
      <c r="A35" s="65">
        <v>1</v>
      </c>
      <c r="B35" s="65" t="s">
        <v>100</v>
      </c>
      <c r="C35" s="65" t="s">
        <v>30</v>
      </c>
      <c r="D35" s="65" t="s">
        <v>92</v>
      </c>
      <c r="E35" s="68">
        <v>442</v>
      </c>
      <c r="F35" s="13" t="s">
        <v>82</v>
      </c>
      <c r="G35" s="57">
        <v>34</v>
      </c>
      <c r="H35" s="19"/>
      <c r="I35" s="20">
        <f>H35*G35</f>
        <v>0</v>
      </c>
      <c r="J35" s="19"/>
    </row>
    <row r="36" spans="1:10" x14ac:dyDescent="0.35">
      <c r="A36" s="66"/>
      <c r="B36" s="66"/>
      <c r="C36" s="66"/>
      <c r="D36" s="66"/>
      <c r="E36" s="69"/>
      <c r="F36" s="13" t="s">
        <v>83</v>
      </c>
      <c r="G36" s="57">
        <v>76</v>
      </c>
      <c r="H36" s="19"/>
      <c r="I36" s="20">
        <f t="shared" ref="I36:I42" si="1">H36*G36</f>
        <v>0</v>
      </c>
      <c r="J36" s="19"/>
    </row>
    <row r="37" spans="1:10" x14ac:dyDescent="0.35">
      <c r="A37" s="66"/>
      <c r="B37" s="66"/>
      <c r="C37" s="66"/>
      <c r="D37" s="66"/>
      <c r="E37" s="69"/>
      <c r="F37" s="13" t="s">
        <v>84</v>
      </c>
      <c r="G37" s="57">
        <v>50</v>
      </c>
      <c r="H37" s="19"/>
      <c r="I37" s="20">
        <f t="shared" si="1"/>
        <v>0</v>
      </c>
      <c r="J37" s="19"/>
    </row>
    <row r="38" spans="1:10" x14ac:dyDescent="0.35">
      <c r="A38" s="66"/>
      <c r="B38" s="66"/>
      <c r="C38" s="66"/>
      <c r="D38" s="66"/>
      <c r="E38" s="69"/>
      <c r="F38" s="13" t="s">
        <v>85</v>
      </c>
      <c r="G38" s="57">
        <v>114</v>
      </c>
      <c r="H38" s="19"/>
      <c r="I38" s="20">
        <f t="shared" si="1"/>
        <v>0</v>
      </c>
      <c r="J38" s="19"/>
    </row>
    <row r="39" spans="1:10" x14ac:dyDescent="0.35">
      <c r="A39" s="66"/>
      <c r="B39" s="66"/>
      <c r="C39" s="66"/>
      <c r="D39" s="66"/>
      <c r="E39" s="69"/>
      <c r="F39" s="13" t="s">
        <v>123</v>
      </c>
      <c r="G39" s="57">
        <v>68</v>
      </c>
      <c r="H39" s="19"/>
      <c r="I39" s="20">
        <f t="shared" si="1"/>
        <v>0</v>
      </c>
      <c r="J39" s="19"/>
    </row>
    <row r="40" spans="1:10" x14ac:dyDescent="0.35">
      <c r="A40" s="66"/>
      <c r="B40" s="66"/>
      <c r="C40" s="66"/>
      <c r="D40" s="66"/>
      <c r="E40" s="69"/>
      <c r="F40" s="13" t="s">
        <v>87</v>
      </c>
      <c r="G40" s="57">
        <v>52</v>
      </c>
      <c r="H40" s="19"/>
      <c r="I40" s="20">
        <f t="shared" si="1"/>
        <v>0</v>
      </c>
      <c r="J40" s="19"/>
    </row>
    <row r="41" spans="1:10" x14ac:dyDescent="0.35">
      <c r="A41" s="66"/>
      <c r="B41" s="66"/>
      <c r="C41" s="66"/>
      <c r="D41" s="66"/>
      <c r="E41" s="69"/>
      <c r="F41" s="13" t="s">
        <v>124</v>
      </c>
      <c r="G41" s="57">
        <v>34</v>
      </c>
      <c r="H41" s="19"/>
      <c r="I41" s="20">
        <f t="shared" si="1"/>
        <v>0</v>
      </c>
      <c r="J41" s="19"/>
    </row>
    <row r="42" spans="1:10" x14ac:dyDescent="0.35">
      <c r="A42" s="67"/>
      <c r="B42" s="67"/>
      <c r="C42" s="67"/>
      <c r="D42" s="67"/>
      <c r="E42" s="70"/>
      <c r="F42" s="13" t="s">
        <v>125</v>
      </c>
      <c r="G42" s="57">
        <v>14</v>
      </c>
      <c r="H42" s="4"/>
      <c r="I42" s="20">
        <f t="shared" si="1"/>
        <v>0</v>
      </c>
      <c r="J42" s="4"/>
    </row>
    <row r="43" spans="1:10" x14ac:dyDescent="0.35">
      <c r="A43" s="1"/>
      <c r="B43" s="1" t="s">
        <v>94</v>
      </c>
      <c r="C43" s="1"/>
      <c r="D43" s="1"/>
      <c r="E43" s="14"/>
      <c r="F43" s="4"/>
      <c r="G43" s="4">
        <f>SUM(G35:G42)</f>
        <v>442</v>
      </c>
      <c r="H43" s="4"/>
      <c r="I43" s="4">
        <f>SUM(I35:I42)</f>
        <v>0</v>
      </c>
      <c r="J43" s="4"/>
    </row>
    <row r="45" spans="1:10" x14ac:dyDescent="0.35">
      <c r="B45" s="64" t="s">
        <v>99</v>
      </c>
      <c r="C45" s="64"/>
      <c r="D45" s="64"/>
      <c r="E45" s="64"/>
    </row>
  </sheetData>
  <mergeCells count="11">
    <mergeCell ref="C34:D34"/>
    <mergeCell ref="A33:E33"/>
    <mergeCell ref="D2:E2"/>
    <mergeCell ref="B45:E45"/>
    <mergeCell ref="B35:B42"/>
    <mergeCell ref="A35:A42"/>
    <mergeCell ref="C35:C42"/>
    <mergeCell ref="D35:D42"/>
    <mergeCell ref="E35:E42"/>
    <mergeCell ref="C4:C30"/>
    <mergeCell ref="E4:E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თეთრეული</vt:lpstr>
      <vt:lpstr>უნიფორმები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Sopio Vachadze</dc:creator>
  <cp:lastModifiedBy>Ana Arkania</cp:lastModifiedBy>
  <dcterms:created xsi:type="dcterms:W3CDTF">2015-06-05T18:17:20Z</dcterms:created>
  <dcterms:modified xsi:type="dcterms:W3CDTF">2023-03-30T11:40:09Z</dcterms:modified>
</cp:coreProperties>
</file>