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.dzneladze\Desktop\Tenders\2023 - კომპიუტერული ტექნიკის ტენდერი\"/>
    </mc:Choice>
  </mc:AlternateContent>
  <bookViews>
    <workbookView xWindow="-108" yWindow="-108" windowWidth="23256" windowHeight="12576"/>
  </bookViews>
  <sheets>
    <sheet name="მოთხოვნილი სპეციფიკაცია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3" l="1"/>
  <c r="D108" i="3" l="1"/>
  <c r="D93" i="3"/>
  <c r="D80" i="3"/>
  <c r="D5" i="3"/>
</calcChain>
</file>

<file path=xl/sharedStrings.xml><?xml version="1.0" encoding="utf-8"?>
<sst xmlns="http://schemas.openxmlformats.org/spreadsheetml/2006/main" count="216" uniqueCount="124">
  <si>
    <t>მოთხოვნილი სპეციფიკაცია</t>
  </si>
  <si>
    <t>brand</t>
  </si>
  <si>
    <t>CPU  (Min requirement)</t>
  </si>
  <si>
    <t>RAM (Min requirement)</t>
  </si>
  <si>
    <t>SSD (Min requirement)</t>
  </si>
  <si>
    <t>ports (Min requirement)</t>
  </si>
  <si>
    <t>slots (Min requirement)</t>
  </si>
  <si>
    <t>PCIe x1, DDR4-2400Mhz-x2; sata data port  x3.</t>
  </si>
  <si>
    <t>power (Min requirement)</t>
  </si>
  <si>
    <t>ქარხნულ კომპლექტაციაში</t>
  </si>
  <si>
    <t>კლავიატურა USB , მაუსი USB, კვების კაბელი schuko</t>
  </si>
  <si>
    <t>warranty</t>
  </si>
  <si>
    <t>license/OS</t>
  </si>
  <si>
    <t>პროცესორული ბლოკი კატეგორია -A</t>
  </si>
  <si>
    <t>HP/Dell/Lenovo</t>
  </si>
  <si>
    <t>HDD (Min requirement)</t>
  </si>
  <si>
    <t>1 TB / 7200rpm</t>
  </si>
  <si>
    <t>1y</t>
  </si>
  <si>
    <t>პროცესორული ბლოკი</t>
  </si>
  <si>
    <t>256 gb SSD/M.2 ssd (ქარხნული)</t>
  </si>
  <si>
    <t>ნოუთბუქი</t>
  </si>
  <si>
    <t>Brand</t>
  </si>
  <si>
    <t>Display</t>
  </si>
  <si>
    <t>CPU (Min requirement)</t>
  </si>
  <si>
    <t>Memory (Min requirement)</t>
  </si>
  <si>
    <t>Ports (Min requirement)</t>
  </si>
  <si>
    <t>Keyboard</t>
  </si>
  <si>
    <t>Soft</t>
  </si>
  <si>
    <t>weight</t>
  </si>
  <si>
    <t>512 GB m2</t>
  </si>
  <si>
    <t>1.6 კგ მაქს</t>
  </si>
  <si>
    <t>Graphics</t>
  </si>
  <si>
    <t>Integrated Intel® Iris® Xe</t>
  </si>
  <si>
    <t>14" FHD (1920 x 1080) IPS</t>
  </si>
  <si>
    <t xml:space="preserve">DDR4- 16GB </t>
  </si>
  <si>
    <t>Intel® UHD Graphics</t>
  </si>
  <si>
    <t>1.8 კგ მაქს</t>
  </si>
  <si>
    <t>მონიტორი</t>
  </si>
  <si>
    <t>მონიტორი კატეგორია A</t>
  </si>
  <si>
    <t>panel type</t>
  </si>
  <si>
    <t>display</t>
  </si>
  <si>
    <t>resolution</t>
  </si>
  <si>
    <t>16:9 FHD</t>
  </si>
  <si>
    <t>view H/V</t>
  </si>
  <si>
    <t xml:space="preserve">response </t>
  </si>
  <si>
    <t>port</t>
  </si>
  <si>
    <t>power</t>
  </si>
  <si>
    <t xml:space="preserve">internal 220v; </t>
  </si>
  <si>
    <t xml:space="preserve">brightness </t>
  </si>
  <si>
    <t>Refresh Rate</t>
  </si>
  <si>
    <t>65 Hz</t>
  </si>
  <si>
    <t xml:space="preserve">23.8-24"                                                                        </t>
  </si>
  <si>
    <t xml:space="preserve">vesa mount </t>
  </si>
  <si>
    <t xml:space="preserve">standard 4 hole pattern,100 mm                                  </t>
  </si>
  <si>
    <t>მონიტორი კატეგორია B</t>
  </si>
  <si>
    <t>უწყვეტი კვების წყარო</t>
  </si>
  <si>
    <t>UPS</t>
  </si>
  <si>
    <t>type</t>
  </si>
  <si>
    <t>Back-UPC/ Standby/off-line</t>
  </si>
  <si>
    <t>signals</t>
  </si>
  <si>
    <t>surge protection and voltage pulses</t>
  </si>
  <si>
    <t xml:space="preserve">Output </t>
  </si>
  <si>
    <t>input</t>
  </si>
  <si>
    <t>Battery</t>
  </si>
  <si>
    <t>APC</t>
  </si>
  <si>
    <t>600-700VA</t>
  </si>
  <si>
    <t>ჯამი</t>
  </si>
  <si>
    <t>ჯამური რაოდენობა</t>
  </si>
  <si>
    <t>ლოტი #1</t>
  </si>
  <si>
    <t>ლოტი #2</t>
  </si>
  <si>
    <t>ლოტი #3</t>
  </si>
  <si>
    <t>ლოტი #5</t>
  </si>
  <si>
    <t>HP / Lenovo / Dell (Business class)</t>
  </si>
  <si>
    <t>intel i7 ; min 12th generation</t>
  </si>
  <si>
    <t>intel i5 ; min 12th generation</t>
  </si>
  <si>
    <t xml:space="preserve">HP ; Dell; lenovo (Businees class) </t>
  </si>
  <si>
    <t>CPU  (Min requirement)</t>
  </si>
  <si>
    <t>intel i5; 12th generation</t>
  </si>
  <si>
    <t>16GB -x1- DDR4-2400Mhz-SODIMM; (2 slot- 1slot is free)</t>
  </si>
  <si>
    <t>512GB m2</t>
  </si>
  <si>
    <t>Backlight</t>
  </si>
  <si>
    <t>1.4კგ მაქს</t>
  </si>
  <si>
    <t>1.35კგ მაქს</t>
  </si>
  <si>
    <t>13-14"; FHD;touchscreen;2-in-1</t>
  </si>
  <si>
    <t>Win 11 pro</t>
  </si>
  <si>
    <t>Lenovo Thinkpad T Series Gen3</t>
  </si>
  <si>
    <t xml:space="preserve">input 220v, 200W; თავისუფალი sata power port x 1. </t>
  </si>
  <si>
    <t>HP / Dell / Lenovo (Business class)</t>
  </si>
  <si>
    <t>512 GB m2/ 1x free Sata or M.2 slot</t>
  </si>
  <si>
    <t>16:9 QHD</t>
  </si>
  <si>
    <t>175/175 (min)</t>
  </si>
  <si>
    <t xml:space="preserve">Audio signal, Leds </t>
  </si>
  <si>
    <t xml:space="preserve">intel core i5 (12 geneterion ) </t>
  </si>
  <si>
    <t>USB-A 3.2 Gen 1 
1 x USB-C Thunderbolt™ 4 (Power Delivery, Data Transfer, DisplayPort)
HDMI 2.0
RJ45</t>
  </si>
  <si>
    <t>DDR4- 32GB</t>
  </si>
  <si>
    <t>14" FHD (1920 x 1080)</t>
  </si>
  <si>
    <t xml:space="preserve">512 GB m2 </t>
  </si>
  <si>
    <t>14"; FHD (1920 x 1080)</t>
  </si>
  <si>
    <t>USB 3.0; USB-type-C (Power+display);</t>
  </si>
  <si>
    <t>USB 3.0; USB-type-C (Power+display)</t>
  </si>
  <si>
    <t>15" FHD (1920 x 1080)</t>
  </si>
  <si>
    <t>IPS;VA</t>
  </si>
  <si>
    <t xml:space="preserve">250 (min)  (cd/m2)                                                                                                                                 </t>
  </si>
  <si>
    <t>178/178 (min)</t>
  </si>
  <si>
    <t>6ms max</t>
  </si>
  <si>
    <t>Dell / Hp / Lenovo / Fujitsu / Samsung</t>
  </si>
  <si>
    <t>მინიმუმ 2 ვიდეო პორტი: Display port და HDMI</t>
  </si>
  <si>
    <t>მინიმუმ 2 ვიდეო პორტი:  Display port და HDMI</t>
  </si>
  <si>
    <t xml:space="preserve"> 220-240V, 50/60 Hz; 2.8A Continental europe standard outputs min X3-FROM BATTERY;</t>
  </si>
  <si>
    <t xml:space="preserve"> 220-240V~2.0A(max), 50/60 Hz;Schuko CEE 7/7P</t>
  </si>
  <si>
    <t>standard, 12v, 7ah, maintenance free.</t>
  </si>
  <si>
    <t xml:space="preserve">front-2X USB , audio in, audio out   
rear: 4 X USB , audio in/out, 1 X RJ45
2 ვიდეო პორტი : HDMI min 1.4 და DisplayPort 
2-ვე პორტი ერთდროულად უნდა მოუშაობდეს 2 მონიტორზე.(Multiple Displays)                                                       </t>
  </si>
  <si>
    <t>ნოუთბუქი კატეგორია A</t>
  </si>
  <si>
    <t>ნოუთბუქი კატეგორია B</t>
  </si>
  <si>
    <t>ნოუთბუქი კატეგორია E</t>
  </si>
  <si>
    <t>ნოუთბუქი კატეგორია C</t>
  </si>
  <si>
    <t>ნოუთბუქი კატეგორია D</t>
  </si>
  <si>
    <t>1-3Y</t>
  </si>
  <si>
    <t>USB-A 3.0  
1 x USB-C Thunderbolt™ 4 (Power Delivery, Data Transfer, DisplayPort)
HDMI 1.4
RJ45</t>
  </si>
  <si>
    <t>USB-A 3.0 
1 x USB-C Thunderbolt™ 4 (Power Delivery, Data Transfer, DisplayPort)
HDMI 2.0
RJ45</t>
  </si>
  <si>
    <t>Power</t>
  </si>
  <si>
    <t>8GB DDR4 DIMM 2400Mhz</t>
  </si>
  <si>
    <t>დანართი N2</t>
  </si>
  <si>
    <t>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</si>
</sst>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3" borderId="10" xfId="0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6" fillId="0" borderId="17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24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D116"/>
  <sheetViews>
    <sheetView tabSelected="1" zoomScaleNormal="100" workbookViewId="0">
      <selection activeCell="A110" sqref="A110"/>
    </sheetView>
  </sheetViews>
  <sheetFormatPr defaultRowHeight="14.4" outlineLevelRow="2" x14ac:dyDescent="0.3"/>
  <cols>
    <col min="1" max="1" width="30.109375" style="20" bestFit="1" customWidth="1"/>
    <col min="2" max="3" width="29.77734375" style="1" customWidth="1"/>
    <col min="4" max="4" width="8.88671875" style="1" customWidth="1"/>
    <col min="5" max="16384" width="8.88671875" style="1"/>
  </cols>
  <sheetData>
    <row r="1" spans="1:4" ht="18" customHeight="1" x14ac:dyDescent="0.35">
      <c r="A1" s="45" t="s">
        <v>122</v>
      </c>
      <c r="B1" s="45"/>
      <c r="C1" s="45"/>
      <c r="D1" s="45"/>
    </row>
    <row r="2" spans="1:4" ht="15" thickBot="1" x14ac:dyDescent="0.35"/>
    <row r="3" spans="1:4" ht="16.2" thickBot="1" x14ac:dyDescent="0.35">
      <c r="A3" s="21" t="s">
        <v>68</v>
      </c>
      <c r="B3" s="6"/>
      <c r="C3" s="7"/>
      <c r="D3" s="8"/>
    </row>
    <row r="4" spans="1:4" ht="41.4" x14ac:dyDescent="0.3">
      <c r="A4" s="50" t="s">
        <v>18</v>
      </c>
      <c r="B4" s="51"/>
      <c r="C4" s="52"/>
      <c r="D4" s="9" t="s">
        <v>67</v>
      </c>
    </row>
    <row r="5" spans="1:4" ht="27.6" customHeight="1" outlineLevel="1" collapsed="1" thickBot="1" x14ac:dyDescent="0.35">
      <c r="A5" s="5" t="s">
        <v>13</v>
      </c>
      <c r="B5" s="48" t="s">
        <v>0</v>
      </c>
      <c r="C5" s="49"/>
      <c r="D5" s="10">
        <f>25+40+20</f>
        <v>85</v>
      </c>
    </row>
    <row r="6" spans="1:4" ht="14.4" hidden="1" customHeight="1" outlineLevel="2" x14ac:dyDescent="0.3">
      <c r="A6" s="15" t="s">
        <v>1</v>
      </c>
      <c r="B6" s="46" t="s">
        <v>14</v>
      </c>
      <c r="C6" s="47"/>
      <c r="D6" s="11"/>
    </row>
    <row r="7" spans="1:4" ht="14.4" hidden="1" customHeight="1" outlineLevel="2" x14ac:dyDescent="0.3">
      <c r="A7" s="15" t="s">
        <v>2</v>
      </c>
      <c r="B7" s="34" t="s">
        <v>92</v>
      </c>
      <c r="C7" s="35"/>
      <c r="D7" s="11"/>
    </row>
    <row r="8" spans="1:4" ht="32.4" hidden="1" customHeight="1" outlineLevel="2" x14ac:dyDescent="0.3">
      <c r="A8" s="15" t="s">
        <v>3</v>
      </c>
      <c r="B8" s="34" t="s">
        <v>121</v>
      </c>
      <c r="C8" s="35"/>
      <c r="D8" s="11"/>
    </row>
    <row r="9" spans="1:4" ht="14.4" hidden="1" customHeight="1" outlineLevel="2" x14ac:dyDescent="0.3">
      <c r="A9" s="15" t="s">
        <v>4</v>
      </c>
      <c r="B9" s="34" t="s">
        <v>19</v>
      </c>
      <c r="C9" s="35"/>
      <c r="D9" s="11"/>
    </row>
    <row r="10" spans="1:4" ht="14.4" hidden="1" customHeight="1" outlineLevel="2" x14ac:dyDescent="0.3">
      <c r="A10" s="15" t="s">
        <v>15</v>
      </c>
      <c r="B10" s="38" t="s">
        <v>16</v>
      </c>
      <c r="C10" s="39"/>
      <c r="D10" s="11"/>
    </row>
    <row r="11" spans="1:4" ht="80.400000000000006" hidden="1" customHeight="1" outlineLevel="2" x14ac:dyDescent="0.3">
      <c r="A11" s="15" t="s">
        <v>5</v>
      </c>
      <c r="B11" s="34" t="s">
        <v>111</v>
      </c>
      <c r="C11" s="35"/>
      <c r="D11" s="11"/>
    </row>
    <row r="12" spans="1:4" ht="14.4" hidden="1" customHeight="1" outlineLevel="2" x14ac:dyDescent="0.3">
      <c r="A12" s="15" t="s">
        <v>6</v>
      </c>
      <c r="B12" s="34" t="s">
        <v>7</v>
      </c>
      <c r="C12" s="35"/>
      <c r="D12" s="11"/>
    </row>
    <row r="13" spans="1:4" ht="14.4" hidden="1" customHeight="1" outlineLevel="2" x14ac:dyDescent="0.3">
      <c r="A13" s="15" t="s">
        <v>8</v>
      </c>
      <c r="B13" s="34" t="s">
        <v>86</v>
      </c>
      <c r="C13" s="35"/>
      <c r="D13" s="11"/>
    </row>
    <row r="14" spans="1:4" ht="14.4" hidden="1" customHeight="1" outlineLevel="2" x14ac:dyDescent="0.3">
      <c r="A14" s="15" t="s">
        <v>9</v>
      </c>
      <c r="B14" s="38" t="s">
        <v>10</v>
      </c>
      <c r="C14" s="39"/>
      <c r="D14" s="11"/>
    </row>
    <row r="15" spans="1:4" ht="14.4" hidden="1" customHeight="1" outlineLevel="2" x14ac:dyDescent="0.3">
      <c r="A15" s="15" t="s">
        <v>11</v>
      </c>
      <c r="B15" s="34" t="s">
        <v>117</v>
      </c>
      <c r="C15" s="35"/>
      <c r="D15" s="11"/>
    </row>
    <row r="16" spans="1:4" ht="14.4" hidden="1" customHeight="1" outlineLevel="2" x14ac:dyDescent="0.3">
      <c r="A16" s="15" t="s">
        <v>12</v>
      </c>
      <c r="B16" s="34" t="s">
        <v>84</v>
      </c>
      <c r="C16" s="35"/>
      <c r="D16" s="11"/>
    </row>
    <row r="17" spans="1:4" ht="15.6" hidden="1" outlineLevel="2" x14ac:dyDescent="0.3">
      <c r="A17" s="22"/>
      <c r="B17" s="2"/>
      <c r="C17" s="4"/>
      <c r="D17" s="11"/>
    </row>
    <row r="18" spans="1:4" ht="16.2" hidden="1" outlineLevel="2" thickBot="1" x14ac:dyDescent="0.35">
      <c r="A18" s="22"/>
      <c r="B18" s="2"/>
      <c r="C18" s="4"/>
      <c r="D18" s="11"/>
    </row>
    <row r="19" spans="1:4" ht="15.6" customHeight="1" thickBot="1" x14ac:dyDescent="0.35">
      <c r="A19" s="21" t="s">
        <v>69</v>
      </c>
      <c r="B19" s="2"/>
      <c r="C19" s="4"/>
      <c r="D19" s="11"/>
    </row>
    <row r="20" spans="1:4" ht="41.4" x14ac:dyDescent="0.3">
      <c r="A20" s="25" t="s">
        <v>20</v>
      </c>
      <c r="B20" s="36"/>
      <c r="C20" s="37"/>
      <c r="D20" s="9" t="s">
        <v>67</v>
      </c>
    </row>
    <row r="21" spans="1:4" outlineLevel="1" collapsed="1" x14ac:dyDescent="0.3">
      <c r="A21" s="16" t="s">
        <v>112</v>
      </c>
      <c r="B21" s="40" t="s">
        <v>0</v>
      </c>
      <c r="C21" s="41"/>
      <c r="D21" s="12">
        <v>10</v>
      </c>
    </row>
    <row r="22" spans="1:4" ht="14.4" hidden="1" customHeight="1" outlineLevel="2" x14ac:dyDescent="0.3">
      <c r="A22" s="15" t="s">
        <v>21</v>
      </c>
      <c r="B22" s="38" t="s">
        <v>85</v>
      </c>
      <c r="C22" s="39"/>
      <c r="D22" s="11"/>
    </row>
    <row r="23" spans="1:4" ht="14.4" hidden="1" customHeight="1" outlineLevel="2" x14ac:dyDescent="0.3">
      <c r="A23" s="15" t="s">
        <v>22</v>
      </c>
      <c r="B23" s="34" t="s">
        <v>33</v>
      </c>
      <c r="C23" s="35"/>
      <c r="D23" s="11"/>
    </row>
    <row r="24" spans="1:4" ht="14.4" hidden="1" customHeight="1" outlineLevel="2" x14ac:dyDescent="0.3">
      <c r="A24" s="15" t="s">
        <v>23</v>
      </c>
      <c r="B24" s="34" t="s">
        <v>73</v>
      </c>
      <c r="C24" s="35"/>
      <c r="D24" s="11"/>
    </row>
    <row r="25" spans="1:4" ht="14.4" hidden="1" customHeight="1" outlineLevel="2" x14ac:dyDescent="0.3">
      <c r="A25" s="15" t="s">
        <v>24</v>
      </c>
      <c r="B25" s="34" t="s">
        <v>94</v>
      </c>
      <c r="C25" s="35"/>
      <c r="D25" s="11"/>
    </row>
    <row r="26" spans="1:4" ht="14.4" hidden="1" customHeight="1" outlineLevel="2" x14ac:dyDescent="0.3">
      <c r="A26" s="15" t="s">
        <v>4</v>
      </c>
      <c r="B26" s="34" t="s">
        <v>29</v>
      </c>
      <c r="C26" s="35"/>
      <c r="D26" s="11"/>
    </row>
    <row r="27" spans="1:4" ht="14.4" hidden="1" customHeight="1" outlineLevel="2" x14ac:dyDescent="0.3">
      <c r="A27" s="15" t="s">
        <v>31</v>
      </c>
      <c r="B27" s="38" t="s">
        <v>32</v>
      </c>
      <c r="C27" s="39"/>
      <c r="D27" s="11"/>
    </row>
    <row r="28" spans="1:4" ht="79.2" hidden="1" customHeight="1" outlineLevel="2" x14ac:dyDescent="0.3">
      <c r="A28" s="15" t="s">
        <v>25</v>
      </c>
      <c r="B28" s="34" t="s">
        <v>93</v>
      </c>
      <c r="C28" s="35"/>
      <c r="D28" s="11"/>
    </row>
    <row r="29" spans="1:4" ht="14.4" hidden="1" customHeight="1" outlineLevel="2" x14ac:dyDescent="0.3">
      <c r="A29" s="15" t="s">
        <v>27</v>
      </c>
      <c r="B29" s="34" t="s">
        <v>84</v>
      </c>
      <c r="C29" s="35"/>
      <c r="D29" s="11"/>
    </row>
    <row r="30" spans="1:4" ht="14.4" hidden="1" customHeight="1" outlineLevel="2" x14ac:dyDescent="0.3">
      <c r="A30" s="15" t="s">
        <v>28</v>
      </c>
      <c r="B30" s="34" t="s">
        <v>30</v>
      </c>
      <c r="C30" s="35"/>
      <c r="D30" s="11"/>
    </row>
    <row r="31" spans="1:4" ht="14.4" hidden="1" customHeight="1" outlineLevel="2" x14ac:dyDescent="0.3">
      <c r="A31" s="15" t="s">
        <v>11</v>
      </c>
      <c r="B31" s="34" t="s">
        <v>117</v>
      </c>
      <c r="C31" s="35"/>
      <c r="D31" s="11"/>
    </row>
    <row r="32" spans="1:4" outlineLevel="1" collapsed="1" x14ac:dyDescent="0.3">
      <c r="A32" s="17" t="s">
        <v>113</v>
      </c>
      <c r="B32" s="40" t="s">
        <v>0</v>
      </c>
      <c r="C32" s="41"/>
      <c r="D32" s="12">
        <v>30</v>
      </c>
    </row>
    <row r="33" spans="1:4" ht="14.4" hidden="1" customHeight="1" outlineLevel="2" x14ac:dyDescent="0.3">
      <c r="A33" s="15" t="s">
        <v>21</v>
      </c>
      <c r="B33" s="34" t="s">
        <v>87</v>
      </c>
      <c r="C33" s="35"/>
      <c r="D33" s="11"/>
    </row>
    <row r="34" spans="1:4" ht="14.4" hidden="1" customHeight="1" outlineLevel="2" x14ac:dyDescent="0.3">
      <c r="A34" s="15" t="s">
        <v>22</v>
      </c>
      <c r="B34" s="34" t="s">
        <v>95</v>
      </c>
      <c r="C34" s="35"/>
      <c r="D34" s="11"/>
    </row>
    <row r="35" spans="1:4" ht="14.4" hidden="1" customHeight="1" outlineLevel="2" x14ac:dyDescent="0.3">
      <c r="A35" s="15" t="s">
        <v>23</v>
      </c>
      <c r="B35" s="34" t="s">
        <v>73</v>
      </c>
      <c r="C35" s="35"/>
      <c r="D35" s="11"/>
    </row>
    <row r="36" spans="1:4" ht="14.4" hidden="1" customHeight="1" outlineLevel="2" x14ac:dyDescent="0.3">
      <c r="A36" s="15" t="s">
        <v>24</v>
      </c>
      <c r="B36" s="34" t="s">
        <v>34</v>
      </c>
      <c r="C36" s="35"/>
      <c r="D36" s="11"/>
    </row>
    <row r="37" spans="1:4" ht="14.4" hidden="1" customHeight="1" outlineLevel="2" x14ac:dyDescent="0.3">
      <c r="A37" s="15" t="s">
        <v>4</v>
      </c>
      <c r="B37" s="34" t="s">
        <v>96</v>
      </c>
      <c r="C37" s="35"/>
      <c r="D37" s="11"/>
    </row>
    <row r="38" spans="1:4" ht="14.4" hidden="1" customHeight="1" outlineLevel="2" x14ac:dyDescent="0.3">
      <c r="A38" s="15" t="s">
        <v>31</v>
      </c>
      <c r="B38" s="34" t="s">
        <v>32</v>
      </c>
      <c r="C38" s="35"/>
      <c r="D38" s="11"/>
    </row>
    <row r="39" spans="1:4" ht="71.400000000000006" hidden="1" customHeight="1" outlineLevel="2" x14ac:dyDescent="0.3">
      <c r="A39" s="15" t="s">
        <v>25</v>
      </c>
      <c r="B39" s="34" t="s">
        <v>119</v>
      </c>
      <c r="C39" s="35"/>
      <c r="D39" s="11"/>
    </row>
    <row r="40" spans="1:4" ht="14.4" hidden="1" customHeight="1" outlineLevel="2" x14ac:dyDescent="0.3">
      <c r="A40" s="15" t="s">
        <v>27</v>
      </c>
      <c r="B40" s="34" t="s">
        <v>84</v>
      </c>
      <c r="C40" s="35"/>
      <c r="D40" s="11"/>
    </row>
    <row r="41" spans="1:4" ht="14.4" hidden="1" customHeight="1" outlineLevel="2" x14ac:dyDescent="0.3">
      <c r="A41" s="15" t="s">
        <v>28</v>
      </c>
      <c r="B41" s="34" t="s">
        <v>30</v>
      </c>
      <c r="C41" s="35"/>
      <c r="D41" s="11"/>
    </row>
    <row r="42" spans="1:4" ht="14.4" hidden="1" customHeight="1" outlineLevel="2" x14ac:dyDescent="0.3">
      <c r="A42" s="15" t="s">
        <v>11</v>
      </c>
      <c r="B42" s="34" t="s">
        <v>117</v>
      </c>
      <c r="C42" s="35"/>
      <c r="D42" s="11"/>
    </row>
    <row r="43" spans="1:4" ht="14.4" customHeight="1" outlineLevel="1" collapsed="1" x14ac:dyDescent="0.3">
      <c r="A43" s="17" t="s">
        <v>115</v>
      </c>
      <c r="B43" s="40" t="s">
        <v>0</v>
      </c>
      <c r="C43" s="43"/>
      <c r="D43" s="24">
        <v>10</v>
      </c>
    </row>
    <row r="44" spans="1:4" ht="14.4" hidden="1" customHeight="1" outlineLevel="2" x14ac:dyDescent="0.3">
      <c r="A44" s="23" t="s">
        <v>21</v>
      </c>
      <c r="B44" s="42" t="s">
        <v>75</v>
      </c>
      <c r="C44" s="42"/>
      <c r="D44" s="19"/>
    </row>
    <row r="45" spans="1:4" ht="14.4" hidden="1" customHeight="1" outlineLevel="2" x14ac:dyDescent="0.3">
      <c r="A45" s="23" t="s">
        <v>22</v>
      </c>
      <c r="B45" s="42" t="s">
        <v>97</v>
      </c>
      <c r="C45" s="42"/>
      <c r="D45" s="19"/>
    </row>
    <row r="46" spans="1:4" ht="14.4" hidden="1" customHeight="1" outlineLevel="2" x14ac:dyDescent="0.3">
      <c r="A46" s="23" t="s">
        <v>76</v>
      </c>
      <c r="B46" s="42" t="s">
        <v>77</v>
      </c>
      <c r="C46" s="42"/>
      <c r="D46" s="19"/>
    </row>
    <row r="47" spans="1:4" ht="14.4" hidden="1" customHeight="1" outlineLevel="2" x14ac:dyDescent="0.3">
      <c r="A47" s="23" t="s">
        <v>24</v>
      </c>
      <c r="B47" s="42" t="s">
        <v>78</v>
      </c>
      <c r="C47" s="42"/>
      <c r="D47" s="19"/>
    </row>
    <row r="48" spans="1:4" ht="14.4" hidden="1" customHeight="1" outlineLevel="2" x14ac:dyDescent="0.3">
      <c r="A48" s="23" t="s">
        <v>4</v>
      </c>
      <c r="B48" s="42" t="s">
        <v>79</v>
      </c>
      <c r="C48" s="42"/>
      <c r="D48" s="19"/>
    </row>
    <row r="49" spans="1:4" ht="14.4" hidden="1" customHeight="1" outlineLevel="2" x14ac:dyDescent="0.3">
      <c r="A49" s="44" t="s">
        <v>25</v>
      </c>
      <c r="B49" s="42" t="s">
        <v>98</v>
      </c>
      <c r="C49" s="42"/>
      <c r="D49" s="19"/>
    </row>
    <row r="50" spans="1:4" ht="14.4" hidden="1" customHeight="1" outlineLevel="2" x14ac:dyDescent="0.3">
      <c r="A50" s="44"/>
      <c r="B50" s="42"/>
      <c r="C50" s="42"/>
      <c r="D50" s="19"/>
    </row>
    <row r="51" spans="1:4" ht="14.4" hidden="1" customHeight="1" outlineLevel="2" x14ac:dyDescent="0.3">
      <c r="A51" s="23" t="s">
        <v>26</v>
      </c>
      <c r="B51" s="42" t="s">
        <v>80</v>
      </c>
      <c r="C51" s="42"/>
      <c r="D51" s="19"/>
    </row>
    <row r="52" spans="1:4" ht="14.4" hidden="1" customHeight="1" outlineLevel="2" x14ac:dyDescent="0.3">
      <c r="A52" s="15" t="s">
        <v>27</v>
      </c>
      <c r="B52" s="34" t="s">
        <v>84</v>
      </c>
      <c r="C52" s="35"/>
      <c r="D52" s="19"/>
    </row>
    <row r="53" spans="1:4" ht="14.4" hidden="1" customHeight="1" outlineLevel="2" x14ac:dyDescent="0.3">
      <c r="A53" s="15" t="s">
        <v>11</v>
      </c>
      <c r="B53" s="34" t="s">
        <v>117</v>
      </c>
      <c r="C53" s="35"/>
      <c r="D53" s="19"/>
    </row>
    <row r="54" spans="1:4" ht="14.4" hidden="1" customHeight="1" outlineLevel="2" x14ac:dyDescent="0.3">
      <c r="A54" s="23" t="s">
        <v>28</v>
      </c>
      <c r="B54" s="42" t="s">
        <v>81</v>
      </c>
      <c r="C54" s="42"/>
      <c r="D54" s="19"/>
    </row>
    <row r="55" spans="1:4" ht="14.4" customHeight="1" outlineLevel="1" collapsed="1" x14ac:dyDescent="0.3">
      <c r="A55" s="17" t="s">
        <v>116</v>
      </c>
      <c r="B55" s="40" t="s">
        <v>0</v>
      </c>
      <c r="C55" s="41"/>
      <c r="D55" s="11">
        <v>10</v>
      </c>
    </row>
    <row r="56" spans="1:4" ht="14.4" hidden="1" customHeight="1" outlineLevel="2" x14ac:dyDescent="0.3">
      <c r="A56" s="23" t="s">
        <v>21</v>
      </c>
      <c r="B56" s="42" t="s">
        <v>75</v>
      </c>
      <c r="C56" s="42"/>
      <c r="D56" s="11"/>
    </row>
    <row r="57" spans="1:4" ht="14.4" hidden="1" customHeight="1" outlineLevel="2" x14ac:dyDescent="0.3">
      <c r="A57" s="23" t="s">
        <v>22</v>
      </c>
      <c r="B57" s="42" t="s">
        <v>83</v>
      </c>
      <c r="C57" s="42"/>
      <c r="D57" s="11"/>
    </row>
    <row r="58" spans="1:4" ht="14.4" hidden="1" customHeight="1" outlineLevel="2" x14ac:dyDescent="0.3">
      <c r="A58" s="23" t="s">
        <v>76</v>
      </c>
      <c r="B58" s="42" t="s">
        <v>77</v>
      </c>
      <c r="C58" s="42"/>
      <c r="D58" s="11"/>
    </row>
    <row r="59" spans="1:4" ht="14.4" hidden="1" customHeight="1" outlineLevel="2" x14ac:dyDescent="0.3">
      <c r="A59" s="23" t="s">
        <v>24</v>
      </c>
      <c r="B59" s="42" t="s">
        <v>78</v>
      </c>
      <c r="C59" s="42"/>
      <c r="D59" s="11"/>
    </row>
    <row r="60" spans="1:4" ht="14.4" hidden="1" customHeight="1" outlineLevel="2" x14ac:dyDescent="0.3">
      <c r="A60" s="23" t="s">
        <v>4</v>
      </c>
      <c r="B60" s="42" t="s">
        <v>79</v>
      </c>
      <c r="C60" s="42"/>
      <c r="D60" s="11"/>
    </row>
    <row r="61" spans="1:4" ht="14.4" hidden="1" customHeight="1" outlineLevel="2" x14ac:dyDescent="0.3">
      <c r="A61" s="44" t="s">
        <v>25</v>
      </c>
      <c r="B61" s="42" t="s">
        <v>99</v>
      </c>
      <c r="C61" s="42"/>
      <c r="D61" s="11"/>
    </row>
    <row r="62" spans="1:4" ht="14.4" hidden="1" customHeight="1" outlineLevel="2" x14ac:dyDescent="0.3">
      <c r="A62" s="44"/>
      <c r="B62" s="42"/>
      <c r="C62" s="42"/>
      <c r="D62" s="11"/>
    </row>
    <row r="63" spans="1:4" ht="14.4" hidden="1" customHeight="1" outlineLevel="2" x14ac:dyDescent="0.3">
      <c r="A63" s="23" t="s">
        <v>26</v>
      </c>
      <c r="B63" s="42" t="s">
        <v>80</v>
      </c>
      <c r="C63" s="42"/>
      <c r="D63" s="11"/>
    </row>
    <row r="64" spans="1:4" ht="14.4" hidden="1" customHeight="1" outlineLevel="2" x14ac:dyDescent="0.3">
      <c r="A64" s="15" t="s">
        <v>27</v>
      </c>
      <c r="B64" s="34" t="s">
        <v>84</v>
      </c>
      <c r="C64" s="35"/>
      <c r="D64" s="11"/>
    </row>
    <row r="65" spans="1:4" ht="14.4" hidden="1" customHeight="1" outlineLevel="2" x14ac:dyDescent="0.3">
      <c r="A65" s="15" t="s">
        <v>11</v>
      </c>
      <c r="B65" s="34" t="s">
        <v>117</v>
      </c>
      <c r="C65" s="35"/>
      <c r="D65" s="11"/>
    </row>
    <row r="66" spans="1:4" ht="14.4" hidden="1" customHeight="1" outlineLevel="2" x14ac:dyDescent="0.3">
      <c r="A66" s="23" t="s">
        <v>28</v>
      </c>
      <c r="B66" s="42" t="s">
        <v>82</v>
      </c>
      <c r="C66" s="42"/>
      <c r="D66" s="11"/>
    </row>
    <row r="67" spans="1:4" ht="15" outlineLevel="1" collapsed="1" thickBot="1" x14ac:dyDescent="0.35">
      <c r="A67" s="17" t="s">
        <v>114</v>
      </c>
      <c r="B67" s="40" t="s">
        <v>0</v>
      </c>
      <c r="C67" s="41"/>
      <c r="D67" s="12">
        <f>190+70+90</f>
        <v>350</v>
      </c>
    </row>
    <row r="68" spans="1:4" ht="14.4" hidden="1" customHeight="1" outlineLevel="2" x14ac:dyDescent="0.3">
      <c r="A68" s="15" t="s">
        <v>21</v>
      </c>
      <c r="B68" s="38" t="s">
        <v>72</v>
      </c>
      <c r="C68" s="39"/>
      <c r="D68" s="11"/>
    </row>
    <row r="69" spans="1:4" ht="14.4" hidden="1" customHeight="1" outlineLevel="2" x14ac:dyDescent="0.3">
      <c r="A69" s="15" t="s">
        <v>22</v>
      </c>
      <c r="B69" s="34" t="s">
        <v>100</v>
      </c>
      <c r="C69" s="35"/>
      <c r="D69" s="11"/>
    </row>
    <row r="70" spans="1:4" ht="14.4" hidden="1" customHeight="1" outlineLevel="2" x14ac:dyDescent="0.3">
      <c r="A70" s="15" t="s">
        <v>23</v>
      </c>
      <c r="B70" s="34" t="s">
        <v>74</v>
      </c>
      <c r="C70" s="35"/>
      <c r="D70" s="11"/>
    </row>
    <row r="71" spans="1:4" ht="14.4" hidden="1" customHeight="1" outlineLevel="2" x14ac:dyDescent="0.3">
      <c r="A71" s="15" t="s">
        <v>24</v>
      </c>
      <c r="B71" s="34" t="s">
        <v>34</v>
      </c>
      <c r="C71" s="35"/>
      <c r="D71" s="11"/>
    </row>
    <row r="72" spans="1:4" ht="14.4" hidden="1" customHeight="1" outlineLevel="2" x14ac:dyDescent="0.3">
      <c r="A72" s="15" t="s">
        <v>4</v>
      </c>
      <c r="B72" s="34" t="s">
        <v>88</v>
      </c>
      <c r="C72" s="35"/>
      <c r="D72" s="11"/>
    </row>
    <row r="73" spans="1:4" ht="14.4" hidden="1" customHeight="1" outlineLevel="2" x14ac:dyDescent="0.3">
      <c r="A73" s="15" t="s">
        <v>31</v>
      </c>
      <c r="B73" s="38" t="s">
        <v>35</v>
      </c>
      <c r="C73" s="39"/>
      <c r="D73" s="11"/>
    </row>
    <row r="74" spans="1:4" ht="77.400000000000006" hidden="1" customHeight="1" outlineLevel="2" x14ac:dyDescent="0.3">
      <c r="A74" s="15" t="s">
        <v>25</v>
      </c>
      <c r="B74" s="34" t="s">
        <v>118</v>
      </c>
      <c r="C74" s="35"/>
      <c r="D74" s="11"/>
    </row>
    <row r="75" spans="1:4" ht="14.4" hidden="1" customHeight="1" outlineLevel="2" x14ac:dyDescent="0.3">
      <c r="A75" s="15" t="s">
        <v>27</v>
      </c>
      <c r="B75" s="34" t="s">
        <v>84</v>
      </c>
      <c r="C75" s="35"/>
      <c r="D75" s="11"/>
    </row>
    <row r="76" spans="1:4" ht="14.4" hidden="1" customHeight="1" outlineLevel="2" x14ac:dyDescent="0.3">
      <c r="A76" s="15" t="s">
        <v>28</v>
      </c>
      <c r="B76" s="34" t="s">
        <v>36</v>
      </c>
      <c r="C76" s="35"/>
      <c r="D76" s="11"/>
    </row>
    <row r="77" spans="1:4" ht="14.4" hidden="1" customHeight="1" outlineLevel="2" thickBot="1" x14ac:dyDescent="0.35">
      <c r="A77" s="15" t="s">
        <v>11</v>
      </c>
      <c r="B77" s="34" t="s">
        <v>117</v>
      </c>
      <c r="C77" s="35"/>
      <c r="D77" s="11"/>
    </row>
    <row r="78" spans="1:4" ht="16.2" thickBot="1" x14ac:dyDescent="0.35">
      <c r="A78" s="21" t="s">
        <v>70</v>
      </c>
      <c r="B78" s="2"/>
      <c r="C78" s="4"/>
      <c r="D78" s="11"/>
    </row>
    <row r="79" spans="1:4" x14ac:dyDescent="0.3">
      <c r="A79" s="25" t="s">
        <v>37</v>
      </c>
      <c r="B79" s="36"/>
      <c r="C79" s="37"/>
      <c r="D79" s="9" t="s">
        <v>66</v>
      </c>
    </row>
    <row r="80" spans="1:4" ht="28.2" customHeight="1" outlineLevel="1" collapsed="1" x14ac:dyDescent="0.3">
      <c r="A80" s="17" t="s">
        <v>38</v>
      </c>
      <c r="B80" s="40" t="s">
        <v>0</v>
      </c>
      <c r="C80" s="41"/>
      <c r="D80" s="12">
        <f>30+5+10</f>
        <v>45</v>
      </c>
    </row>
    <row r="81" spans="1:4" ht="14.4" hidden="1" customHeight="1" outlineLevel="2" x14ac:dyDescent="0.3">
      <c r="A81" s="15" t="s">
        <v>1</v>
      </c>
      <c r="B81" s="34" t="s">
        <v>105</v>
      </c>
      <c r="C81" s="35"/>
      <c r="D81" s="11"/>
    </row>
    <row r="82" spans="1:4" hidden="1" outlineLevel="2" x14ac:dyDescent="0.3">
      <c r="A82" s="15" t="s">
        <v>39</v>
      </c>
      <c r="B82" s="34" t="s">
        <v>101</v>
      </c>
      <c r="C82" s="35"/>
      <c r="D82" s="11"/>
    </row>
    <row r="83" spans="1:4" ht="14.4" hidden="1" customHeight="1" outlineLevel="2" x14ac:dyDescent="0.3">
      <c r="A83" s="15" t="s">
        <v>40</v>
      </c>
      <c r="B83" s="34">
        <v>27</v>
      </c>
      <c r="C83" s="35"/>
      <c r="D83" s="11"/>
    </row>
    <row r="84" spans="1:4" ht="14.4" hidden="1" customHeight="1" outlineLevel="2" x14ac:dyDescent="0.3">
      <c r="A84" s="15" t="s">
        <v>49</v>
      </c>
      <c r="B84" s="38" t="s">
        <v>50</v>
      </c>
      <c r="C84" s="39"/>
      <c r="D84" s="11"/>
    </row>
    <row r="85" spans="1:4" ht="14.4" hidden="1" customHeight="1" outlineLevel="2" x14ac:dyDescent="0.3">
      <c r="A85" s="15" t="s">
        <v>41</v>
      </c>
      <c r="B85" s="34" t="s">
        <v>89</v>
      </c>
      <c r="C85" s="35"/>
      <c r="D85" s="11"/>
    </row>
    <row r="86" spans="1:4" ht="14.4" hidden="1" customHeight="1" outlineLevel="2" x14ac:dyDescent="0.3">
      <c r="A86" s="15" t="s">
        <v>43</v>
      </c>
      <c r="B86" s="34" t="s">
        <v>103</v>
      </c>
      <c r="C86" s="35"/>
      <c r="D86" s="11"/>
    </row>
    <row r="87" spans="1:4" ht="14.4" hidden="1" customHeight="1" outlineLevel="2" x14ac:dyDescent="0.3">
      <c r="A87" s="15" t="s">
        <v>44</v>
      </c>
      <c r="B87" s="34" t="s">
        <v>104</v>
      </c>
      <c r="C87" s="35"/>
      <c r="D87" s="11"/>
    </row>
    <row r="88" spans="1:4" ht="14.4" hidden="1" customHeight="1" outlineLevel="2" x14ac:dyDescent="0.3">
      <c r="A88" s="15" t="s">
        <v>45</v>
      </c>
      <c r="B88" s="34" t="s">
        <v>106</v>
      </c>
      <c r="C88" s="35"/>
      <c r="D88" s="11"/>
    </row>
    <row r="89" spans="1:4" ht="14.4" hidden="1" customHeight="1" outlineLevel="2" x14ac:dyDescent="0.3">
      <c r="A89" s="15" t="s">
        <v>46</v>
      </c>
      <c r="B89" s="34" t="s">
        <v>47</v>
      </c>
      <c r="C89" s="35"/>
      <c r="D89" s="11"/>
    </row>
    <row r="90" spans="1:4" ht="14.4" hidden="1" customHeight="1" outlineLevel="2" x14ac:dyDescent="0.3">
      <c r="A90" s="15" t="s">
        <v>52</v>
      </c>
      <c r="B90" s="34" t="s">
        <v>53</v>
      </c>
      <c r="C90" s="35"/>
      <c r="D90" s="11"/>
    </row>
    <row r="91" spans="1:4" ht="14.4" hidden="1" customHeight="1" outlineLevel="2" x14ac:dyDescent="0.3">
      <c r="A91" s="15" t="s">
        <v>11</v>
      </c>
      <c r="B91" s="34" t="s">
        <v>17</v>
      </c>
      <c r="C91" s="35"/>
      <c r="D91" s="11"/>
    </row>
    <row r="92" spans="1:4" ht="14.4" hidden="1" customHeight="1" outlineLevel="2" x14ac:dyDescent="0.3">
      <c r="A92" s="15" t="s">
        <v>48</v>
      </c>
      <c r="B92" s="34" t="s">
        <v>102</v>
      </c>
      <c r="C92" s="35"/>
      <c r="D92" s="11"/>
    </row>
    <row r="93" spans="1:4" ht="27.6" customHeight="1" outlineLevel="1" collapsed="1" thickBot="1" x14ac:dyDescent="0.35">
      <c r="A93" s="17" t="s">
        <v>54</v>
      </c>
      <c r="B93" s="40" t="s">
        <v>0</v>
      </c>
      <c r="C93" s="41"/>
      <c r="D93" s="12">
        <f>35+20+20</f>
        <v>75</v>
      </c>
    </row>
    <row r="94" spans="1:4" ht="14.4" hidden="1" customHeight="1" outlineLevel="2" x14ac:dyDescent="0.3">
      <c r="A94" s="15" t="s">
        <v>1</v>
      </c>
      <c r="B94" s="34" t="s">
        <v>105</v>
      </c>
      <c r="C94" s="35"/>
      <c r="D94" s="11"/>
    </row>
    <row r="95" spans="1:4" hidden="1" outlineLevel="2" x14ac:dyDescent="0.3">
      <c r="A95" s="15" t="s">
        <v>39</v>
      </c>
      <c r="B95" s="34" t="s">
        <v>101</v>
      </c>
      <c r="C95" s="35"/>
      <c r="D95" s="11"/>
    </row>
    <row r="96" spans="1:4" hidden="1" outlineLevel="2" x14ac:dyDescent="0.3">
      <c r="A96" s="15" t="s">
        <v>40</v>
      </c>
      <c r="B96" s="34" t="s">
        <v>51</v>
      </c>
      <c r="C96" s="35"/>
      <c r="D96" s="11"/>
    </row>
    <row r="97" spans="1:4" ht="14.4" hidden="1" customHeight="1" outlineLevel="2" x14ac:dyDescent="0.3">
      <c r="A97" s="15" t="s">
        <v>49</v>
      </c>
      <c r="B97" s="38" t="s">
        <v>50</v>
      </c>
      <c r="C97" s="39"/>
      <c r="D97" s="11"/>
    </row>
    <row r="98" spans="1:4" hidden="1" outlineLevel="2" x14ac:dyDescent="0.3">
      <c r="A98" s="15" t="s">
        <v>41</v>
      </c>
      <c r="B98" s="34" t="s">
        <v>42</v>
      </c>
      <c r="C98" s="35"/>
      <c r="D98" s="11"/>
    </row>
    <row r="99" spans="1:4" ht="14.4" hidden="1" customHeight="1" outlineLevel="2" x14ac:dyDescent="0.3">
      <c r="A99" s="15" t="s">
        <v>43</v>
      </c>
      <c r="B99" s="34" t="s">
        <v>90</v>
      </c>
      <c r="C99" s="35"/>
      <c r="D99" s="11"/>
    </row>
    <row r="100" spans="1:4" ht="14.4" hidden="1" customHeight="1" outlineLevel="2" x14ac:dyDescent="0.3">
      <c r="A100" s="15" t="s">
        <v>44</v>
      </c>
      <c r="B100" s="34" t="s">
        <v>104</v>
      </c>
      <c r="C100" s="35"/>
      <c r="D100" s="11"/>
    </row>
    <row r="101" spans="1:4" ht="14.4" hidden="1" customHeight="1" outlineLevel="2" x14ac:dyDescent="0.3">
      <c r="A101" s="15" t="s">
        <v>45</v>
      </c>
      <c r="B101" s="34" t="s">
        <v>107</v>
      </c>
      <c r="C101" s="35"/>
      <c r="D101" s="11"/>
    </row>
    <row r="102" spans="1:4" ht="14.4" hidden="1" customHeight="1" outlineLevel="2" x14ac:dyDescent="0.3">
      <c r="A102" s="15" t="s">
        <v>46</v>
      </c>
      <c r="B102" s="34" t="s">
        <v>47</v>
      </c>
      <c r="C102" s="35"/>
      <c r="D102" s="11"/>
    </row>
    <row r="103" spans="1:4" ht="14.4" hidden="1" customHeight="1" outlineLevel="2" x14ac:dyDescent="0.3">
      <c r="A103" s="15" t="s">
        <v>52</v>
      </c>
      <c r="B103" s="34" t="s">
        <v>53</v>
      </c>
      <c r="C103" s="35"/>
      <c r="D103" s="11"/>
    </row>
    <row r="104" spans="1:4" hidden="1" outlineLevel="2" x14ac:dyDescent="0.3">
      <c r="A104" s="15" t="s">
        <v>11</v>
      </c>
      <c r="B104" s="34" t="s">
        <v>17</v>
      </c>
      <c r="C104" s="35"/>
      <c r="D104" s="11"/>
    </row>
    <row r="105" spans="1:4" ht="14.4" hidden="1" customHeight="1" outlineLevel="2" thickBot="1" x14ac:dyDescent="0.35">
      <c r="A105" s="15" t="s">
        <v>48</v>
      </c>
      <c r="B105" s="34" t="s">
        <v>102</v>
      </c>
      <c r="C105" s="35"/>
      <c r="D105" s="11"/>
    </row>
    <row r="106" spans="1:4" ht="16.2" thickBot="1" x14ac:dyDescent="0.35">
      <c r="A106" s="21" t="s">
        <v>71</v>
      </c>
      <c r="B106" s="2"/>
      <c r="C106" s="4"/>
      <c r="D106" s="11"/>
    </row>
    <row r="107" spans="1:4" ht="41.4" x14ac:dyDescent="0.3">
      <c r="A107" s="25" t="s">
        <v>55</v>
      </c>
      <c r="B107" s="26"/>
      <c r="C107" s="27"/>
      <c r="D107" s="9" t="s">
        <v>67</v>
      </c>
    </row>
    <row r="108" spans="1:4" ht="27.6" customHeight="1" outlineLevel="1" collapsed="1" thickBot="1" x14ac:dyDescent="0.35">
      <c r="A108" s="18" t="s">
        <v>56</v>
      </c>
      <c r="B108" s="30" t="s">
        <v>0</v>
      </c>
      <c r="C108" s="31"/>
      <c r="D108" s="13">
        <f>25+20+15</f>
        <v>60</v>
      </c>
    </row>
    <row r="109" spans="1:4" ht="14.4" hidden="1" customHeight="1" outlineLevel="2" x14ac:dyDescent="0.3">
      <c r="A109" s="14" t="s">
        <v>1</v>
      </c>
      <c r="B109" s="32" t="s">
        <v>64</v>
      </c>
      <c r="C109" s="33"/>
    </row>
    <row r="110" spans="1:4" ht="14.4" hidden="1" customHeight="1" outlineLevel="2" x14ac:dyDescent="0.3">
      <c r="A110" s="3" t="s">
        <v>57</v>
      </c>
      <c r="B110" s="28" t="s">
        <v>58</v>
      </c>
      <c r="C110" s="29"/>
    </row>
    <row r="111" spans="1:4" ht="14.4" hidden="1" customHeight="1" outlineLevel="2" x14ac:dyDescent="0.3">
      <c r="A111" s="3" t="s">
        <v>120</v>
      </c>
      <c r="B111" s="28" t="s">
        <v>65</v>
      </c>
      <c r="C111" s="29"/>
    </row>
    <row r="112" spans="1:4" ht="14.4" hidden="1" customHeight="1" outlineLevel="2" x14ac:dyDescent="0.3">
      <c r="A112" s="3" t="s">
        <v>59</v>
      </c>
      <c r="B112" s="28" t="s">
        <v>91</v>
      </c>
      <c r="C112" s="29"/>
    </row>
    <row r="113" spans="1:3" ht="14.4" hidden="1" customHeight="1" outlineLevel="2" x14ac:dyDescent="0.3">
      <c r="A113" s="3" t="s">
        <v>123</v>
      </c>
      <c r="B113" s="28" t="s">
        <v>60</v>
      </c>
      <c r="C113" s="29"/>
    </row>
    <row r="114" spans="1:3" ht="14.4" hidden="1" customHeight="1" outlineLevel="2" x14ac:dyDescent="0.3">
      <c r="A114" s="3" t="s">
        <v>61</v>
      </c>
      <c r="B114" s="28" t="s">
        <v>108</v>
      </c>
      <c r="C114" s="29"/>
    </row>
    <row r="115" spans="1:3" ht="14.4" hidden="1" customHeight="1" outlineLevel="2" x14ac:dyDescent="0.3">
      <c r="A115" s="3" t="s">
        <v>62</v>
      </c>
      <c r="B115" s="28" t="s">
        <v>109</v>
      </c>
      <c r="C115" s="29"/>
    </row>
    <row r="116" spans="1:3" ht="24.6" hidden="1" customHeight="1" outlineLevel="2" x14ac:dyDescent="0.3">
      <c r="A116" s="3" t="s">
        <v>63</v>
      </c>
      <c r="B116" s="28" t="s">
        <v>110</v>
      </c>
      <c r="C116" s="29"/>
    </row>
  </sheetData>
  <mergeCells count="109">
    <mergeCell ref="A1:D1"/>
    <mergeCell ref="B27:C27"/>
    <mergeCell ref="B26:C26"/>
    <mergeCell ref="B28:C28"/>
    <mergeCell ref="B32:C32"/>
    <mergeCell ref="B33:C33"/>
    <mergeCell ref="B34:C34"/>
    <mergeCell ref="B35:C35"/>
    <mergeCell ref="B29:C29"/>
    <mergeCell ref="B30:C30"/>
    <mergeCell ref="B31:C31"/>
    <mergeCell ref="B6:C6"/>
    <mergeCell ref="B7:C7"/>
    <mergeCell ref="B8:C8"/>
    <mergeCell ref="B5:C5"/>
    <mergeCell ref="B9:C9"/>
    <mergeCell ref="A4:C4"/>
    <mergeCell ref="A20:C20"/>
    <mergeCell ref="B43:C43"/>
    <mergeCell ref="A61:A62"/>
    <mergeCell ref="B61:C62"/>
    <mergeCell ref="B56:C56"/>
    <mergeCell ref="B57:C57"/>
    <mergeCell ref="B58:C58"/>
    <mergeCell ref="B59:C59"/>
    <mergeCell ref="B60:C60"/>
    <mergeCell ref="B55:C55"/>
    <mergeCell ref="A49:A50"/>
    <mergeCell ref="B44:C44"/>
    <mergeCell ref="B45:C45"/>
    <mergeCell ref="B46:C46"/>
    <mergeCell ref="B47:C47"/>
    <mergeCell ref="B48:C48"/>
    <mergeCell ref="B49:C50"/>
    <mergeCell ref="B51:C51"/>
    <mergeCell ref="B54:C54"/>
    <mergeCell ref="B40:C40"/>
    <mergeCell ref="B101:C101"/>
    <mergeCell ref="B102:C102"/>
    <mergeCell ref="B104:C104"/>
    <mergeCell ref="B105:C105"/>
    <mergeCell ref="B103:C103"/>
    <mergeCell ref="B95:C95"/>
    <mergeCell ref="B96:C96"/>
    <mergeCell ref="B97:C97"/>
    <mergeCell ref="B98:C98"/>
    <mergeCell ref="B99:C99"/>
    <mergeCell ref="B100:C100"/>
    <mergeCell ref="B91:C91"/>
    <mergeCell ref="B92:C92"/>
    <mergeCell ref="B84:C84"/>
    <mergeCell ref="B93:C93"/>
    <mergeCell ref="B94:C94"/>
    <mergeCell ref="B90:C90"/>
    <mergeCell ref="B83:C83"/>
    <mergeCell ref="B85:C85"/>
    <mergeCell ref="B86:C86"/>
    <mergeCell ref="B87:C87"/>
    <mergeCell ref="B88:C88"/>
    <mergeCell ref="B89:C89"/>
    <mergeCell ref="B66:C66"/>
    <mergeCell ref="B80:C80"/>
    <mergeCell ref="B81:C81"/>
    <mergeCell ref="B82:C82"/>
    <mergeCell ref="B63:C63"/>
    <mergeCell ref="B76:C76"/>
    <mergeCell ref="B77:C77"/>
    <mergeCell ref="B73:C73"/>
    <mergeCell ref="B74:C74"/>
    <mergeCell ref="B75:C75"/>
    <mergeCell ref="B67:C67"/>
    <mergeCell ref="B68:C68"/>
    <mergeCell ref="B69:C69"/>
    <mergeCell ref="B70:C70"/>
    <mergeCell ref="B71:C71"/>
    <mergeCell ref="B41:C41"/>
    <mergeCell ref="B42:C42"/>
    <mergeCell ref="A79:C79"/>
    <mergeCell ref="B16:C16"/>
    <mergeCell ref="B10:C10"/>
    <mergeCell ref="B11:C11"/>
    <mergeCell ref="B12:C12"/>
    <mergeCell ref="B13:C13"/>
    <mergeCell ref="B14:C14"/>
    <mergeCell ref="B15:C15"/>
    <mergeCell ref="B21:C21"/>
    <mergeCell ref="B22:C22"/>
    <mergeCell ref="B23:C23"/>
    <mergeCell ref="B24:C24"/>
    <mergeCell ref="B25:C25"/>
    <mergeCell ref="B52:C52"/>
    <mergeCell ref="B64:C64"/>
    <mergeCell ref="B72:C72"/>
    <mergeCell ref="B53:C53"/>
    <mergeCell ref="B65:C65"/>
    <mergeCell ref="B36:C36"/>
    <mergeCell ref="B37:C37"/>
    <mergeCell ref="B38:C38"/>
    <mergeCell ref="B39:C39"/>
    <mergeCell ref="A107:C107"/>
    <mergeCell ref="B115:C115"/>
    <mergeCell ref="B116:C116"/>
    <mergeCell ref="B108:C108"/>
    <mergeCell ref="B109:C109"/>
    <mergeCell ref="B110:C110"/>
    <mergeCell ref="B111:C111"/>
    <mergeCell ref="B112:C112"/>
    <mergeCell ref="B113:C113"/>
    <mergeCell ref="B114:C1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მოთხოვნილი სპეციფიკაცია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Mkhatvrishvili</dc:creator>
  <cp:lastModifiedBy>Irakli Dzneladze</cp:lastModifiedBy>
  <dcterms:created xsi:type="dcterms:W3CDTF">2015-06-05T18:17:20Z</dcterms:created>
  <dcterms:modified xsi:type="dcterms:W3CDTF">2023-04-04T14:18:17Z</dcterms:modified>
</cp:coreProperties>
</file>