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სატენდერო'!$A$1:$F$162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3" l="1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54" i="13" l="1"/>
  <c r="F155" i="13" l="1"/>
  <c r="F156" i="13" s="1"/>
  <c r="F157" i="13" l="1"/>
  <c r="F158" i="13" s="1"/>
  <c r="F159" i="13" l="1"/>
  <c r="F160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<sst xmlns="http://schemas.openxmlformats.org/spreadsheetml/2006/main" count="6958" uniqueCount="951">
  <si>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</si>
  <si>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</si>
  <si>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</si>
  <si>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</si>
  <si>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</si>
  <si>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</si>
  <si>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</si>
  <si>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</si>
  <si>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</si>
  <si>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</si>
  <si>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</si>
  <si>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</si>
  <si>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</si>
  <si>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</si>
  <si>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</si>
  <si>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</si>
  <si>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</si>
  <si>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</si>
  <si>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</si>
  <si>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</si>
  <si>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</si>
  <si>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</si>
  <si>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</si>
  <si>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</si>
  <si>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</si>
  <si>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</si>
  <si>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</si>
  <si>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</si>
  <si>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</si>
  <si>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</si>
  <si>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</si>
  <si>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</si>
  <si>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</si>
  <si>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</si>
  <si>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</si>
  <si>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</si>
  <si>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</si>
  <si>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</si>
  <si>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</si>
  <si>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</si>
  <si>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</si>
  <si>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</si>
  <si>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</si>
  <si>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</si>
  <si>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</si>
  <si>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</si>
  <si>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</si>
  <si>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</si>
  <si>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</si>
  <si>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</si>
  <si>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</si>
  <si>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</si>
  <si>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</si>
  <si>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</si>
  <si>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</si>
  <si>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</si>
  <si>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</si>
  <si>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</si>
  <si>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</si>
  <si>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</si>
  <si>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</si>
  <si>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</si>
  <si>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</si>
  <si>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</si>
  <si>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</si>
  <si>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</si>
  <si>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</si>
  <si>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</si>
  <si>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</si>
  <si>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</si>
  <si>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</si>
  <si>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</si>
  <si>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</si>
  <si>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</si>
  <si>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</si>
  <si>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</si>
  <si>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</si>
  <si>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</si>
  <si>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</si>
  <si>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</si>
  <si>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</si>
  <si>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</si>
  <si>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</si>
  <si>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</si>
  <si>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</si>
  <si>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</si>
  <si>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</si>
  <si>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</si>
  <si>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</si>
  <si>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</si>
  <si>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</si>
  <si>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</si>
  <si>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</si>
  <si>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</si>
  <si>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</si>
  <si>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</si>
  <si>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</si>
  <si>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</si>
  <si>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</si>
  <si>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</si>
  <si>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</si>
  <si>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</si>
  <si>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</si>
  <si>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</si>
  <si>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</si>
  <si>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</si>
  <si>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</si>
  <si>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</si>
  <si>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</si>
  <si>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</si>
  <si>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</si>
  <si>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</si>
  <si>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</si>
  <si>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</si>
  <si>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</si>
  <si>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</si>
  <si>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</si>
  <si>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</si>
  <si>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</si>
  <si>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</si>
  <si>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</si>
  <si>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</si>
  <si>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</si>
  <si>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</si>
  <si>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</si>
  <si>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</si>
  <si>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</si>
  <si>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</si>
  <si>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</si>
  <si>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</si>
  <si>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</si>
  <si>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</si>
  <si>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</si>
  <si>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</si>
  <si>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</si>
  <si>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</si>
  <si>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</si>
  <si>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</si>
  <si>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</si>
  <si>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</si>
  <si>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</si>
  <si>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</si>
  <si>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</si>
  <si>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</si>
  <si>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</si>
  <si>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</si>
  <si>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</si>
  <si>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</si>
  <si>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</si>
  <si>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</si>
  <si>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</si>
  <si>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</si>
  <si>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</si>
  <si>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</si>
  <si>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</si>
  <si>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</si>
  <si>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</si>
  <si>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</si>
  <si>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</si>
  <si>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</si>
  <si>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</si>
  <si>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</si>
  <si>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</si>
  <si>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</si>
  <si>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</si>
  <si>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</si>
  <si>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</si>
  <si>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</si>
  <si>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</si>
  <si>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</si>
  <si>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</si>
  <si>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</si>
  <si>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</si>
  <si>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</si>
  <si>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</si>
  <si>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</si>
  <si>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</si>
  <si>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</si>
  <si>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</si>
  <si>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</si>
  <si>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</si>
  <si>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</si>
  <si>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</si>
  <si>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</si>
  <si>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</si>
  <si>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</si>
  <si>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</si>
  <si>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</si>
  <si>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</si>
  <si>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</si>
  <si>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</si>
  <si>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</si>
  <si>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</si>
  <si>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</si>
  <si>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</si>
  <si>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</si>
  <si>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</si>
  <si>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</si>
  <si>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</si>
  <si>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</si>
  <si>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</si>
  <si>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</si>
  <si>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</si>
  <si>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</si>
  <si>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</si>
  <si>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</si>
  <si>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</si>
  <si>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</si>
  <si>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</si>
  <si>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</si>
  <si>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</si>
  <si>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</si>
  <si>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</si>
  <si>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</si>
  <si>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</si>
  <si>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</si>
  <si>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</si>
  <si>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</si>
  <si>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</si>
  <si>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</si>
  <si>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</si>
  <si>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</si>
  <si>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</si>
  <si>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</si>
  <si>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</si>
  <si>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</si>
  <si>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</si>
  <si>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</si>
  <si>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</si>
  <si>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</si>
  <si>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</si>
  <si>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</si>
  <si>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</si>
  <si>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</si>
  <si>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</si>
  <si>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</si>
  <si>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</si>
  <si>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</si>
  <si>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</si>
  <si>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</si>
  <si>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</si>
  <si>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</si>
  <si>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</si>
  <si>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</si>
  <si>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</si>
  <si>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</si>
  <si>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</si>
  <si>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</si>
  <si>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</si>
  <si>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</si>
  <si>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</si>
  <si>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</si>
  <si>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</si>
  <si>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</si>
  <si>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</si>
  <si>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</si>
  <si>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</si>
  <si>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</si>
  <si>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</si>
  <si>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</si>
  <si>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</si>
  <si>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</si>
  <si>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</si>
  <si>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</si>
  <si>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</si>
  <si>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</si>
  <si>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</si>
  <si>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</si>
  <si>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</si>
  <si>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</si>
  <si>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</si>
  <si>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</si>
  <si>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</si>
  <si>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</si>
  <si>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</si>
  <si>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</si>
  <si>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</si>
  <si>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</si>
  <si>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</si>
  <si>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</si>
  <si>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</si>
  <si>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</si>
  <si>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</si>
  <si>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</si>
  <si>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</si>
  <si>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</si>
  <si>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</si>
  <si>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</si>
  <si>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</si>
  <si>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</si>
  <si>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</si>
  <si>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</si>
  <si>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</si>
  <si>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</si>
  <si>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</si>
  <si>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</si>
  <si>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</si>
  <si>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</si>
  <si>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</si>
  <si>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</si>
  <si>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</si>
  <si>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</si>
  <si>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</si>
  <si>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</si>
  <si>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</si>
  <si>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</si>
  <si>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</si>
  <si>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</si>
  <si>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</si>
  <si>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</si>
  <si>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</si>
  <si>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</si>
  <si>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</si>
  <si>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</si>
  <si>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</si>
  <si>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</si>
  <si>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</si>
  <si>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</si>
  <si>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</si>
  <si>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</si>
  <si>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</si>
  <si>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</si>
  <si>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</si>
  <si>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</si>
  <si>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</si>
  <si>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</si>
  <si>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</si>
  <si>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</si>
  <si>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</si>
  <si>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</si>
  <si>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</si>
  <si>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</si>
  <si>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</si>
  <si>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</si>
  <si>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</si>
  <si>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</si>
  <si>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</si>
  <si>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</si>
  <si>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</si>
  <si>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</si>
  <si>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</si>
  <si>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</si>
  <si>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</si>
  <si>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</si>
  <si>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</si>
  <si>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</si>
  <si>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</si>
  <si>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</si>
  <si>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</si>
  <si>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</si>
  <si>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</si>
  <si>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</si>
  <si>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</si>
  <si>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</si>
  <si>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</si>
  <si>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</si>
  <si>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</si>
  <si>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</si>
  <si>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</si>
  <si>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</si>
  <si>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</si>
  <si>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</si>
  <si>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</si>
  <si>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</si>
  <si>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</si>
  <si>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</si>
  <si>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</si>
  <si>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</si>
  <si>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</si>
  <si>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</si>
  <si>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</si>
  <si>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</si>
  <si>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</si>
  <si>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</si>
  <si>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</si>
  <si>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</si>
  <si>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</si>
  <si>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</si>
  <si>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</si>
  <si>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</si>
  <si>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</si>
  <si>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</si>
  <si>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</si>
  <si>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</si>
  <si>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</si>
  <si>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</si>
  <si>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</si>
  <si>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</si>
  <si>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</si>
  <si>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</si>
  <si>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</si>
  <si>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</si>
  <si>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</si>
  <si>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</si>
  <si>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</si>
  <si>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</si>
  <si>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</si>
  <si>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</si>
  <si>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</si>
  <si>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</si>
  <si>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</si>
  <si>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</si>
  <si>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</si>
  <si>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</si>
  <si>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</si>
  <si>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</si>
  <si>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</si>
  <si>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</si>
  <si>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</si>
  <si>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</si>
  <si>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</si>
  <si>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</si>
  <si>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</si>
  <si>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</si>
  <si>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</si>
  <si>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</si>
  <si>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</si>
  <si>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</si>
  <si>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</si>
  <si>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</si>
  <si>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</si>
  <si>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</si>
  <si>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</si>
  <si>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</si>
  <si>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</si>
  <si>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</si>
  <si>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</si>
  <si>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</si>
  <si>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</si>
  <si>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</si>
  <si>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</si>
  <si>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</si>
  <si>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</si>
  <si>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</si>
  <si>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</si>
  <si>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</si>
  <si>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</si>
  <si>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</si>
  <si>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</si>
  <si>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</si>
  <si>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</si>
  <si>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</si>
  <si>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</si>
  <si>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</si>
  <si>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</si>
  <si>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</si>
  <si>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</si>
  <si>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</si>
  <si>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</si>
  <si>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</si>
  <si>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</si>
  <si>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</si>
  <si>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</si>
  <si>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</si>
  <si>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</si>
  <si>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</si>
  <si>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</si>
  <si>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</si>
  <si>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</si>
  <si>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</si>
  <si>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</si>
  <si>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</si>
  <si>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</si>
  <si>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</si>
  <si>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</si>
  <si>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</si>
  <si>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</si>
  <si>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</si>
  <si>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</si>
  <si>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</si>
  <si>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</si>
  <si>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</si>
  <si>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</si>
  <si>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</si>
  <si>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</si>
  <si>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</si>
  <si>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</si>
  <si>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</si>
  <si>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</si>
  <si>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</si>
  <si>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</si>
  <si>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</si>
  <si>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</si>
  <si>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</si>
  <si>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</si>
  <si>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</si>
  <si>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</si>
  <si>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</si>
  <si>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</si>
  <si>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</si>
  <si>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</si>
  <si>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</si>
  <si>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</si>
  <si>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</si>
  <si>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</si>
  <si>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</si>
  <si>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</si>
  <si>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</si>
  <si>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</si>
  <si>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</si>
  <si>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</si>
  <si>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</si>
  <si>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</si>
  <si>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</si>
  <si>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</si>
  <si>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</si>
  <si>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</si>
  <si>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</si>
  <si>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</si>
  <si>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</si>
  <si>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</si>
  <si>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</si>
  <si>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</si>
  <si>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</si>
  <si>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</si>
  <si>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</si>
  <si>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</si>
  <si>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</si>
  <si>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</si>
  <si>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</si>
  <si>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</si>
  <si>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</si>
  <si>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</si>
  <si>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</si>
  <si>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</si>
  <si>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</si>
  <si>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</si>
  <si>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</si>
  <si>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</si>
  <si>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</si>
  <si>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</si>
  <si>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</si>
  <si>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</si>
  <si>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</si>
  <si>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</si>
  <si>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</si>
  <si>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</si>
  <si>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</si>
  <si>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</si>
  <si>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</si>
  <si>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</si>
  <si>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</si>
  <si>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</si>
  <si>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</si>
  <si>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</si>
  <si>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</si>
  <si>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</si>
  <si>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</si>
  <si>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</si>
  <si>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</si>
  <si>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</si>
  <si>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</si>
  <si>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</si>
  <si>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</si>
  <si>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</si>
  <si>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</si>
  <si>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</si>
  <si>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</si>
  <si>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</si>
  <si>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</si>
  <si>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</si>
  <si>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</si>
  <si>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</si>
  <si>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</si>
  <si>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</si>
  <si>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</si>
  <si>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</si>
  <si>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</si>
  <si>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</si>
  <si>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</si>
  <si>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</si>
  <si>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</si>
  <si>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</si>
  <si>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</si>
  <si>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</si>
  <si>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</si>
  <si>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</si>
  <si>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</si>
  <si>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</si>
  <si>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</si>
  <si>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</si>
  <si>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</si>
  <si>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</si>
  <si>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</si>
  <si>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</si>
  <si>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</si>
  <si>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</si>
  <si>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</si>
  <si>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</si>
  <si>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</si>
  <si>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</si>
  <si>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</si>
  <si>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</si>
  <si>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</si>
  <si>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</si>
  <si>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</si>
  <si>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</si>
  <si>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</si>
  <si>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</si>
  <si>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</si>
  <si>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</si>
  <si>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</si>
  <si>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</si>
  <si>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</si>
  <si>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</si>
  <si>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</si>
  <si>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</si>
  <si>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</si>
  <si>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</si>
  <si>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</si>
  <si>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</si>
  <si>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</si>
  <si>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</si>
  <si>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</si>
  <si>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</si>
  <si>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</si>
  <si>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</si>
  <si>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</si>
  <si>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</si>
  <si>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</si>
  <si>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</si>
  <si>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</si>
  <si>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</si>
  <si>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</si>
  <si>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</si>
  <si>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</si>
  <si>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</si>
  <si>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</si>
  <si>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</si>
  <si>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</si>
  <si>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</si>
  <si>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</si>
  <si>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</si>
  <si>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</si>
  <si>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</si>
  <si>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</si>
  <si>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</si>
  <si>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</si>
  <si>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</si>
  <si>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</si>
  <si>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</si>
  <si>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</si>
  <si>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</si>
  <si>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</si>
  <si>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</si>
  <si>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</si>
  <si>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</si>
  <si>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</si>
  <si>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</si>
  <si>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</si>
  <si>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</si>
  <si>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</si>
  <si>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</si>
  <si>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</si>
  <si>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</si>
  <si>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</si>
  <si>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</si>
  <si>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</si>
  <si>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</si>
  <si>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</si>
  <si>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</si>
  <si>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</si>
  <si>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</si>
  <si>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</si>
  <si>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</si>
  <si>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</si>
  <si>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</si>
  <si>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</si>
  <si>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</si>
  <si>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</si>
  <si>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</si>
  <si>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</si>
  <si>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</si>
  <si>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</si>
  <si>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</si>
  <si>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</si>
  <si>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</si>
  <si>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</si>
  <si>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</si>
  <si>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</si>
  <si>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</si>
  <si>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</si>
  <si>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</si>
  <si>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</si>
  <si>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</si>
  <si>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</si>
  <si>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</si>
  <si>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</si>
  <si>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</si>
  <si>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</si>
  <si>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</si>
  <si>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</si>
  <si>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</si>
  <si>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</si>
  <si>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</si>
  <si>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</si>
  <si>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</si>
  <si>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</si>
  <si>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</si>
  <si>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</si>
  <si>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</si>
  <si>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</si>
  <si>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</si>
  <si>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</si>
  <si>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</si>
  <si>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</si>
  <si>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</si>
  <si>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</si>
  <si>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</si>
  <si>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</si>
  <si>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</si>
  <si>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</si>
  <si>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</si>
  <si>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</si>
  <si>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</si>
  <si>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</si>
  <si>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</si>
  <si>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</si>
  <si>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</si>
  <si>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</si>
  <si>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</si>
  <si>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</si>
  <si>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</si>
  <si>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</si>
  <si>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</si>
  <si>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</si>
  <si>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</si>
  <si>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</si>
  <si>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</si>
  <si>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</si>
  <si>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</si>
  <si>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</si>
  <si>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</si>
  <si>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</si>
  <si>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</si>
  <si>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</si>
  <si>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</si>
  <si>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</si>
  <si>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</si>
  <si>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</si>
  <si>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</si>
  <si>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</si>
  <si>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</si>
  <si>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</si>
  <si>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</si>
  <si>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</si>
  <si>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</si>
  <si>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</si>
  <si>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</si>
  <si>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</si>
  <si>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</si>
  <si>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</si>
  <si>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</si>
  <si>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</si>
  <si>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</si>
  <si>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</si>
  <si>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</si>
  <si>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</si>
  <si>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</si>
  <si>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</si>
  <si>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</si>
  <si>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</si>
  <si>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</si>
  <si>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</si>
  <si>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</si>
  <si>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</si>
  <si>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</si>
  <si>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</si>
  <si>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</si>
  <si>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</si>
  <si>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</si>
  <si>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</si>
  <si>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</si>
  <si>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</si>
  <si>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</si>
  <si>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</si>
  <si>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</si>
  <si>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</si>
  <si>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</si>
  <si>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</si>
  <si>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</si>
  <si>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</si>
  <si>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</si>
  <si>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</si>
  <si>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</si>
  <si>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</si>
  <si>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</si>
  <si>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</si>
  <si>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</si>
  <si>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</si>
  <si>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</si>
  <si>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</si>
  <si>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</si>
  <si>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</si>
  <si>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</si>
  <si>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</si>
  <si>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</si>
  <si>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</si>
  <si>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</si>
  <si>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</si>
  <si>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</si>
  <si>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</si>
  <si>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</si>
  <si>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</si>
  <si>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</si>
  <si>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</si>
  <si>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</si>
  <si>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</si>
  <si>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</si>
  <si>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</si>
  <si>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</si>
  <si>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თუჯის d=100 PN16 ურდული</t>
  </si>
  <si>
    <t>პოლიეთილენის ადაპტორი d=110 მმ</t>
  </si>
  <si>
    <t>ადაპტორის მილტუჩი d=110 მმ</t>
  </si>
  <si>
    <t>თუჯის უნივერსალური ქურო d=150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</si>
  <si>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</si>
  <si>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</si>
  <si>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</si>
  <si>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</si>
  <si>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</t>
  </si>
  <si>
    <t>ზედნადები ხარჯები</t>
  </si>
  <si>
    <t>დ.ღ.გ.</t>
  </si>
  <si>
    <t>gwp</t>
  </si>
  <si>
    <t>ოსიაურის ქუჩის წყალსადენის ქსელის რეაბილიტაცია</t>
  </si>
  <si>
    <t>1</t>
  </si>
  <si>
    <t>ავტოთვითმცლელით გატანა 28 კმ</t>
  </si>
  <si>
    <t>ავტოთვითმცლელით გატანა 28კმ</t>
  </si>
  <si>
    <t>6-1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</si>
  <si>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</si>
  <si>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7-1</t>
  </si>
  <si>
    <t>0-80 მმ; 0-120 მმ მმ ფრაქციის ქვიშა-ხრეშოვანი ნარევით თხრილის შევსება და დატკეპნა</t>
  </si>
  <si>
    <t>12</t>
  </si>
  <si>
    <t>13</t>
  </si>
  <si>
    <t>14</t>
  </si>
  <si>
    <t>14-1</t>
  </si>
  <si>
    <t>16</t>
  </si>
  <si>
    <t>17-1</t>
  </si>
  <si>
    <t>19</t>
  </si>
  <si>
    <t>20-1</t>
  </si>
  <si>
    <t>29</t>
  </si>
  <si>
    <t>30</t>
  </si>
  <si>
    <t>34-2</t>
  </si>
  <si>
    <t>ჩობალის d=165/4.5 მმ მოწყობა (2 ცალი)</t>
  </si>
  <si>
    <t>კმოპ.</t>
  </si>
  <si>
    <t>პოლიეთილენის მილის პირაპირა შედუღების ადგილების შემოწმება d=110 მმ</t>
  </si>
  <si>
    <t>საპროექტო პოლიეთილენის d=25 მმ-იანი მილის გადაერთება არსებულ პოლიეთილენის d=25 მმ-იან მილზე</t>
  </si>
  <si>
    <t>საპროექტო პოლიეთილენის d=25 მმ-იანი მილის გადაერთება არსებულ ფოლადის d=20 მმ-იან მილზე</t>
  </si>
  <si>
    <t>48</t>
  </si>
  <si>
    <t>წყალმზომის კვანძის მოწყობა d=25 მმ მილზე</t>
  </si>
  <si>
    <t>წყალმზომის ოთხკუთხა კომპოზიტური პლასტმასის ჭის (485X485X415) მმმოწყობა</t>
  </si>
  <si>
    <t>წყლის ფილტრი d=20 მმ</t>
  </si>
  <si>
    <t>დამაკავშირებელი (сгон) d=20 მმ</t>
  </si>
  <si>
    <t>66</t>
  </si>
  <si>
    <t>გაზინთული (გაპოხილი) ძენძი ჩობალებისთვის (11.28 მ)</t>
  </si>
  <si>
    <t>გაზინთული (გაპოხილი) ძენძი ჩობალებისთვის (3.4 მ)</t>
  </si>
  <si>
    <t>სახანძრო მიწისქვედა ჰიდრანტი შემადგენლობით:</t>
  </si>
  <si>
    <t>85</t>
  </si>
  <si>
    <t>86</t>
  </si>
  <si>
    <t>90-1</t>
  </si>
  <si>
    <t>93</t>
  </si>
  <si>
    <t>პოლიეთილენის გადამყვანის შეძენა, მოწყობა d=110X90 მმ</t>
  </si>
  <si>
    <t>პოლიეთილენის გადამყვანი d=110X90 მმ</t>
  </si>
  <si>
    <t>95-2</t>
  </si>
  <si>
    <t>პოლიეთილენის ადაპტორის მილტუჩი d=90მმ</t>
  </si>
  <si>
    <t>მ²</t>
  </si>
  <si>
    <t>არსებული პოლიეთილენის d=25 მმ მილის დემონტაჟი</t>
  </si>
  <si>
    <t>ასფალტის საფარის (200 მ) ჩახერხვა მოხსნა და დატვირთვა ავტოთვითმცლელებზე</t>
  </si>
  <si>
    <t>IV კატ. გრუნტის დამუშავება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</si>
  <si>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თხრილის შევსება ღორღით (0-40მმ) ფრაქცია მექანიზმის გამოყენებით დატკეპნა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</si>
  <si>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</si>
  <si>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</si>
  <si>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(0.5-5 მმ ფრაქცია) ქვიშით თხრილის შევსება და დატკეპნა</t>
  </si>
  <si>
    <t>ჭის ქვეშ ქვიშა-ხრეშოვანი (ფრაქცია 0-56 მმ) ნარევის ბალიშის მოწყობა 10 სმ</t>
  </si>
  <si>
    <t>ჭის ქვაბულის კედლების გამაგრება ფარებით</t>
  </si>
  <si>
    <t>წყალსადენის პოლიეთილენის მილის PE 100 SDR 11 PN 16 d=110 მმ (პირაპირა შედუღებით) მოწყობა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</si>
  <si>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</si>
  <si>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PE 100 SDR 11 PN 16 d=25 მმ შეძენა, მონტაჟი-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</si>
  <si>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</si>
  <si>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</si>
  <si>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ფოლადის სწორ ნაკერიანი გარე ქარხნული იზოლაციით, შიდა იზოლაციის გარეშე, d=114/4.5მმ PN16 მილის შეძენა და მონტაჟი (მილყელი)</t>
  </si>
  <si>
    <t>ფოლადის სწორ ნაკერიანი გარე ქარხნული იზოლაციით, შიდა იზოლაციის გარეშე, d=114/4.5მმ PN16 მილი</t>
  </si>
  <si>
    <t>ფოლადის სწორ ნაკერიანი გარე ქარხნული იზოლაციით, შიდა იზოლაციის გარეშე, d=114/4.5მმ PN25 მილის ჰიდრავლიკური გამოცდა</t>
  </si>
  <si>
    <t>ფოლადის სწორ ნაკერიანი გარე ქარხნული იზოლაციით, შიდა იზოლაციის გარეშე, d=114/4.5მმ PN25 მილის გარეცხვა ქლორიანი წყლით</t>
  </si>
  <si>
    <t>რ/ბ ანაკრები წრიული ჭის D=1.0 მ Hსრ=1.8 მ (1 კომპ) B-22.5 M-300 შეძენა-მონტაჟი,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</si>
  <si>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</si>
  <si>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</si>
  <si>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თუჯის d=100 PN16 ურდულის მოწყობა</t>
  </si>
  <si>
    <t>ფოლადის სამკაპის d=150X100X150 მმ PN16 მოწყობა (1 ცალი)</t>
  </si>
  <si>
    <t>ფოლადის სამკაპის d=150X100X150 მმ PN16</t>
  </si>
  <si>
    <t>პოლიეთილენის სამკაპის d=110X25X110 მმ შეძენა მოწყობა</t>
  </si>
  <si>
    <t>პოლიეთილენის სამკაპი d=110X25X110 მმ</t>
  </si>
  <si>
    <t>თუჯის უნივერსალური ქუროს d=150 მმ მოწყობა</t>
  </si>
  <si>
    <t>ადაპტორი d=110 მმ მილტუჩით მოწყობა</t>
  </si>
  <si>
    <t>ფოლადის მილტუჩის მოწყობა d=100 მმ PN16</t>
  </si>
  <si>
    <t>ფოლადის მილტუჩი d=100 მმ PN16</t>
  </si>
  <si>
    <t>გაზინთული (გაპოხილი) თოკი ჩობალებისათვის (4.14 მ)</t>
  </si>
  <si>
    <t>საყრდენი ფოლადის მილის d=51/3 მმ L=300 მმ (1 ცალი) ; ფოლადის ფურცლით 100X100მმ სისქით 6 მმ (2 ცალი) შეძენა და მოწყობა (1 კომპ.)</t>
  </si>
  <si>
    <t>პოლიეთილენის ქუროს d=110 მმ მონტაჟი</t>
  </si>
  <si>
    <t>პოლიეთილენის ქურო d=110 მმ</t>
  </si>
  <si>
    <t>პოლიეთილენის მუხლის d=110 მმ 600 მონტაჟი</t>
  </si>
  <si>
    <t>პოლიეთილენის მუხლი d=110მმ 600</t>
  </si>
  <si>
    <t>სასიგნალო ლენტის შეძენა და მოწყობა თხრილში</t>
  </si>
  <si>
    <t>საპროექტო ფოლადის d=114/4.5 მმ მილის შეჭრა არსებულ თუჯის d=150 მმ-იანი მილზე</t>
  </si>
  <si>
    <t>საპროექტო ფოლადის d=89/4.5 მმ მილის შეჭრა არსებულ თუჯის d=150 მმ-იანი მილზე</t>
  </si>
  <si>
    <t>პოლიეთილენის PE100 ქურო შ/ხრ d=25X¾" მმ მოწყობა</t>
  </si>
  <si>
    <t>პოლიეთილენის ქურო PE100 ქურო შ/ხრ d=25X¾" მმ</t>
  </si>
  <si>
    <t>ფოლადის მილზე d=25 მმ გარეხრახნის მოჭრა</t>
  </si>
  <si>
    <t>საპროექტო პოლიეთილენის მილის PE100 SDR11 PN16 d=50 მმ მოწყობა ზედმეტი და გამოყენებული წყლის (რეცხვა) გადამღვრელისთვის</t>
  </si>
  <si>
    <t>პოლიეთილენის მილი d=50 მმ 16 ატმ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</si>
  <si>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</si>
  <si>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</si>
  <si>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ფოლადის d=100 მმ მილის დემონტაჟი</t>
  </si>
  <si>
    <t>არსებული ფოლადის d=20 მმ მილის დემონტაჟი</t>
  </si>
  <si>
    <t>დემონტირებული ფოლადის მილების დატვირთვა გატანა და ავტოთვითმცლელზე</t>
  </si>
  <si>
    <t>არსებული სახანძრო ჰიდრანტის დემონტაჟი</t>
  </si>
  <si>
    <t>დემონტირებული სახანძრო ჰიდრანტის დატვირთვა ავტოთვითმცლელზე გატანა და გადმოტვირთვა 11კმ-ზე</t>
  </si>
  <si>
    <t>წყალმზომის ოთხკუთხა კომპოზიტური ოთხკუთხა პლასტმასის ჭ(485X485X415) მმ</t>
  </si>
  <si>
    <t>პოლიეთილენის მუხლის მოწყობა d=25მმ 900</t>
  </si>
  <si>
    <t>პოლიეთილენის მუხლი d=25მმ 900</t>
  </si>
  <si>
    <t>პოლ/ ფოლადზე გადამყვანის d=25/20 მმ მოწყობა</t>
  </si>
  <si>
    <t>პოლ/ ფოლადზე გადამყვანი d=25/20 მმ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</si>
  <si>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</si>
  <si>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</si>
  <si>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</si>
  <si>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წყალმზომისა და მოძრავი ქანჩის d=20 მმ მოწყობა</t>
  </si>
  <si>
    <t>წყალმზომი d=20 მმ</t>
  </si>
  <si>
    <t>მოძრავი ქანჩი (შტუცერი) d=20 მმ</t>
  </si>
  <si>
    <t>დამაკავშირებელის (сгон) მოწყობა d=20 მმ (12 ცალი)</t>
  </si>
  <si>
    <t>ჩობალის d=80 მმ შეძენა-მოწყობა (24 ცალი)</t>
  </si>
  <si>
    <t>რ/ბ ანაკრები წრიული ჭის D=1.0 მ Hსრ=1.8 მ (1 კომპ) B-22.5 M-300 შეძენა-მონტაჟი, რკ/ბ მრგვალი ძირის ფილა;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</si>
  <si>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ბეტონის B-22.5 M-300 მოწყობა სახანძრო ჰიდრანტის გარშემო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</si>
  <si>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</si>
  <si>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</si>
  <si>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</si>
  <si>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</si>
  <si>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ფოლადის მილის პირიპირა შედუღებით ადგილების შემოწმება d=80(89X4.5)მმ</t>
  </si>
  <si>
    <t>თუჯის უნივერსალური ქუროს d=150 მმ შეძენა-მოწყობა</t>
  </si>
  <si>
    <t>ფოლადის მილტუჩის მოწყობა d=80 მმ</t>
  </si>
  <si>
    <t>ფოლადის მილტუჩი d=80 მმ</t>
  </si>
  <si>
    <t>თუჯის d=80 PN16 ურდულის მოწყობა</t>
  </si>
  <si>
    <t>ფოლადის სამკაპის d=150X80X150 მმ PN16 შეძენა-მოწყობა (1 ცალი)</t>
  </si>
  <si>
    <t>ფოლადის სამკაპის d=150X80X150 მმ PN16</t>
  </si>
  <si>
    <t>ჩობალის d=140 მმ შეძენა- მოწყობა (2 ცალი)</t>
  </si>
  <si>
    <t>ბეტონის საყრდენი ბალიშის მოწყობა, ბეტონის მარკა B-25 (0.4*0.4*0.2) მ (1 ცალი)</t>
  </si>
  <si>
    <t>სახანძრო მიწისქვედა ჰიდრანტების (კომპლექტი) შეძენა, მოწყობა d=80 მმ</t>
  </si>
  <si>
    <t>წყალსადენის პოლიეთილენის მილის შეძენა, მონტაჟი PE 100 SDR 11 PN 16 d=90 მმ</t>
  </si>
  <si>
    <t>პოლიეთილენის მილი d=90 მმ 16 ატმ</t>
  </si>
  <si>
    <t>ფოლადის d=80(89X4.5)მმ ქარხნული იზოლაციით მილის შეძენა და მონტაჟი</t>
  </si>
  <si>
    <t>ფოლადის მილის d=89/4.5 მმ პირაპირა შედუღების ადგილის შემოწმება</t>
  </si>
  <si>
    <t>პოლიეთილენის ადაპტორის მილტუჩით d=90 მმ მოწყობა</t>
  </si>
  <si>
    <t>ჩობალის d=140 მმ მოწყობა (2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</si>
</sst>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6" fontId="12" fillId="2" borderId="17" xfId="0" applyNumberFormat="1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6" t="s">
        <v>0</v>
      </c>
      <c r="B5" s="298" t="s">
        <v>1</v>
      </c>
      <c r="C5" s="294" t="s">
        <v>2</v>
      </c>
      <c r="D5" s="294" t="s">
        <v>3</v>
      </c>
      <c r="E5" s="294" t="s">
        <v>4</v>
      </c>
      <c r="F5" s="294" t="s">
        <v>5</v>
      </c>
      <c r="G5" s="293" t="s">
        <v>6</v>
      </c>
      <c r="H5" s="293"/>
      <c r="I5" s="293" t="s">
        <v>7</v>
      </c>
      <c r="J5" s="293"/>
      <c r="K5" s="294" t="s">
        <v>8</v>
      </c>
      <c r="L5" s="294"/>
      <c r="M5" s="244" t="s">
        <v>9</v>
      </c>
    </row>
    <row r="6" spans="1:26" ht="16.5" thickBot="1" x14ac:dyDescent="0.4">
      <c r="A6" s="297"/>
      <c r="B6" s="299"/>
      <c r="C6" s="300"/>
      <c r="D6" s="300"/>
      <c r="E6" s="300"/>
      <c r="F6" s="30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C162"/>
  <sheetViews>
    <sheetView showGridLines="0" tabSelected="1" zoomScale="80" zoomScaleNormal="80" workbookViewId="0">
      <pane xSplit="2" ySplit="6" topLeftCell="C150" activePane="bottomRight" state="frozen"/>
      <selection pane="topRight" activeCell="C1" sqref="C1"/>
      <selection pane="bottomLeft" activeCell="A7" sqref="A7"/>
      <selection pane="bottomRight" activeCell="B168" sqref="B16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9" x14ac:dyDescent="0.35">
      <c r="A1" s="25" t="s">
        <v>823</v>
      </c>
      <c r="B1" s="2"/>
      <c r="C1" s="2"/>
      <c r="D1" s="2"/>
      <c r="E1" s="2"/>
      <c r="F1" s="2"/>
    </row>
    <row r="2" spans="1:9" ht="16.5" thickBot="1" x14ac:dyDescent="0.4">
      <c r="A2" s="27"/>
      <c r="B2" s="239"/>
      <c r="C2" s="239"/>
      <c r="D2" s="239"/>
      <c r="E2" s="239"/>
      <c r="F2" s="239"/>
      <c r="G2" s="269"/>
    </row>
    <row r="3" spans="1:9" ht="21.75" customHeight="1" thickBot="1" x14ac:dyDescent="0.4">
      <c r="A3" s="28"/>
      <c r="C3" s="29"/>
      <c r="D3" s="29"/>
      <c r="E3" s="29"/>
      <c r="F3" s="29"/>
      <c r="G3" s="270"/>
    </row>
    <row r="4" spans="1:9" ht="18" customHeight="1" thickBot="1" x14ac:dyDescent="0.4">
      <c r="A4" s="296" t="s">
        <v>0</v>
      </c>
      <c r="B4" s="294" t="s">
        <v>2</v>
      </c>
      <c r="C4" s="294" t="s">
        <v>3</v>
      </c>
      <c r="D4" s="294" t="s">
        <v>767</v>
      </c>
      <c r="E4" s="301" t="s">
        <v>10</v>
      </c>
      <c r="F4" s="298" t="s">
        <v>768</v>
      </c>
      <c r="G4" s="271"/>
    </row>
    <row r="5" spans="1:9" ht="16.5" thickBot="1" x14ac:dyDescent="0.4">
      <c r="A5" s="297"/>
      <c r="B5" s="300"/>
      <c r="C5" s="300"/>
      <c r="D5" s="300"/>
      <c r="E5" s="302"/>
      <c r="F5" s="299"/>
      <c r="G5" s="272"/>
      <c r="H5" s="268"/>
      <c r="I5" s="268"/>
    </row>
    <row r="6" spans="1:9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9" s="42" customFormat="1" x14ac:dyDescent="0.35">
      <c r="A7" s="49" t="s">
        <v>824</v>
      </c>
      <c r="B7" s="278" t="s">
        <v>866</v>
      </c>
      <c r="C7" s="39" t="s">
        <v>23</v>
      </c>
      <c r="D7" s="285">
        <v>53.050000000000004</v>
      </c>
      <c r="E7" s="192"/>
      <c r="F7" s="181">
        <f>D7*E7</f>
        <v>0</v>
      </c>
      <c r="G7" s="254" t="s">
        <v>805</v>
      </c>
    </row>
    <row r="8" spans="1:9" s="67" customFormat="1" x14ac:dyDescent="0.35">
      <c r="A8" s="49" t="s">
        <v>117</v>
      </c>
      <c r="B8" s="252" t="s">
        <v>825</v>
      </c>
      <c r="C8" s="84" t="s">
        <v>19</v>
      </c>
      <c r="D8" s="71">
        <v>106.10000000000001</v>
      </c>
      <c r="E8" s="192"/>
      <c r="F8" s="181">
        <f t="shared" ref="F8:F71" si="0">D8*E8</f>
        <v>0</v>
      </c>
      <c r="G8" s="254" t="s">
        <v>805</v>
      </c>
    </row>
    <row r="9" spans="1:9" s="67" customFormat="1" ht="16.5" x14ac:dyDescent="0.35">
      <c r="A9" s="68" t="s">
        <v>118</v>
      </c>
      <c r="B9" s="252" t="s">
        <v>867</v>
      </c>
      <c r="C9" s="84" t="s">
        <v>773</v>
      </c>
      <c r="D9" s="286">
        <v>106.1</v>
      </c>
      <c r="E9" s="192"/>
      <c r="F9" s="181">
        <f t="shared" si="0"/>
        <v>0</v>
      </c>
      <c r="G9" s="254" t="s">
        <v>805</v>
      </c>
    </row>
    <row r="10" spans="1:9" s="67" customFormat="1" x14ac:dyDescent="0.35">
      <c r="A10" s="43" t="s">
        <v>248</v>
      </c>
      <c r="B10" s="287" t="s">
        <v>826</v>
      </c>
      <c r="C10" s="84" t="s">
        <v>19</v>
      </c>
      <c r="D10" s="53">
        <v>206.89499999999998</v>
      </c>
      <c r="E10" s="192"/>
      <c r="F10" s="181">
        <f t="shared" si="0"/>
        <v>0</v>
      </c>
      <c r="G10" s="254" t="s">
        <v>805</v>
      </c>
    </row>
    <row r="11" spans="1:9" ht="16.5" x14ac:dyDescent="0.35">
      <c r="A11" s="82" t="s">
        <v>119</v>
      </c>
      <c r="B11" s="255" t="s">
        <v>868</v>
      </c>
      <c r="C11" s="84" t="s">
        <v>773</v>
      </c>
      <c r="D11" s="288">
        <v>106.1</v>
      </c>
      <c r="E11" s="192"/>
      <c r="F11" s="181">
        <f t="shared" si="0"/>
        <v>0</v>
      </c>
      <c r="G11" s="254" t="s">
        <v>805</v>
      </c>
    </row>
    <row r="12" spans="1:9" ht="16.5" x14ac:dyDescent="0.35">
      <c r="A12" s="82" t="s">
        <v>251</v>
      </c>
      <c r="B12" s="8" t="s">
        <v>869</v>
      </c>
      <c r="C12" s="84" t="s">
        <v>777</v>
      </c>
      <c r="D12" s="56">
        <v>530.5</v>
      </c>
      <c r="E12" s="192"/>
      <c r="F12" s="181">
        <f t="shared" si="0"/>
        <v>0</v>
      </c>
      <c r="G12" s="254" t="s">
        <v>805</v>
      </c>
    </row>
    <row r="13" spans="1:9" x14ac:dyDescent="0.35">
      <c r="A13" s="82" t="s">
        <v>827</v>
      </c>
      <c r="B13" s="8" t="s">
        <v>90</v>
      </c>
      <c r="C13" s="84" t="s">
        <v>19</v>
      </c>
      <c r="D13" s="85">
        <v>0.31829999999999997</v>
      </c>
      <c r="E13" s="192"/>
      <c r="F13" s="181">
        <f t="shared" si="0"/>
        <v>0</v>
      </c>
      <c r="G13" s="254" t="s">
        <v>804</v>
      </c>
    </row>
    <row r="14" spans="1:9" ht="16.5" x14ac:dyDescent="0.35">
      <c r="A14" s="82" t="s">
        <v>252</v>
      </c>
      <c r="B14" s="8" t="s">
        <v>828</v>
      </c>
      <c r="C14" s="84" t="s">
        <v>777</v>
      </c>
      <c r="D14" s="56">
        <v>530.5</v>
      </c>
      <c r="E14" s="192"/>
      <c r="F14" s="181">
        <f t="shared" si="0"/>
        <v>0</v>
      </c>
      <c r="G14" s="254" t="s">
        <v>805</v>
      </c>
    </row>
    <row r="15" spans="1:9" s="67" customFormat="1" x14ac:dyDescent="0.35">
      <c r="A15" s="82" t="s">
        <v>829</v>
      </c>
      <c r="B15" s="8" t="s">
        <v>90</v>
      </c>
      <c r="C15" s="84" t="s">
        <v>19</v>
      </c>
      <c r="D15" s="85">
        <v>0.31829999999999997</v>
      </c>
      <c r="E15" s="192"/>
      <c r="F15" s="181">
        <f t="shared" si="0"/>
        <v>0</v>
      </c>
      <c r="G15" s="254" t="s">
        <v>804</v>
      </c>
    </row>
    <row r="16" spans="1:9" s="67" customFormat="1" ht="16.5" x14ac:dyDescent="0.35">
      <c r="A16" s="68" t="s">
        <v>260</v>
      </c>
      <c r="B16" s="252" t="s">
        <v>870</v>
      </c>
      <c r="C16" s="84" t="s">
        <v>773</v>
      </c>
      <c r="D16" s="286">
        <v>112.93945000000002</v>
      </c>
      <c r="E16" s="192"/>
      <c r="F16" s="181">
        <f t="shared" si="0"/>
        <v>0</v>
      </c>
      <c r="G16" s="254" t="s">
        <v>805</v>
      </c>
    </row>
    <row r="17" spans="1:217" x14ac:dyDescent="0.35">
      <c r="A17" s="43" t="s">
        <v>261</v>
      </c>
      <c r="B17" s="287" t="s">
        <v>826</v>
      </c>
      <c r="C17" s="84" t="s">
        <v>19</v>
      </c>
      <c r="D17" s="53">
        <v>220.23192750000004</v>
      </c>
      <c r="E17" s="192"/>
      <c r="F17" s="181">
        <f t="shared" si="0"/>
        <v>0</v>
      </c>
      <c r="G17" s="254" t="s">
        <v>805</v>
      </c>
    </row>
    <row r="18" spans="1:217" ht="16.5" x14ac:dyDescent="0.35">
      <c r="A18" s="43" t="s">
        <v>155</v>
      </c>
      <c r="B18" s="253" t="s">
        <v>871</v>
      </c>
      <c r="C18" s="84" t="s">
        <v>773</v>
      </c>
      <c r="D18" s="56">
        <v>40.046443150000009</v>
      </c>
      <c r="E18" s="192"/>
      <c r="F18" s="181">
        <f t="shared" si="0"/>
        <v>0</v>
      </c>
      <c r="G18" s="254" t="s">
        <v>805</v>
      </c>
    </row>
    <row r="19" spans="1:217" s="67" customFormat="1" ht="16.5" x14ac:dyDescent="0.35">
      <c r="A19" s="82" t="s">
        <v>305</v>
      </c>
      <c r="B19" s="255" t="s">
        <v>830</v>
      </c>
      <c r="C19" s="84" t="s">
        <v>773</v>
      </c>
      <c r="D19" s="285">
        <v>63.253074225000013</v>
      </c>
      <c r="E19" s="192"/>
      <c r="F19" s="181">
        <f t="shared" si="0"/>
        <v>0</v>
      </c>
      <c r="G19" s="254" t="s">
        <v>805</v>
      </c>
    </row>
    <row r="20" spans="1:217" ht="16.5" x14ac:dyDescent="0.35">
      <c r="A20" s="82" t="s">
        <v>831</v>
      </c>
      <c r="B20" s="8" t="s">
        <v>872</v>
      </c>
      <c r="C20" s="84" t="s">
        <v>773</v>
      </c>
      <c r="D20" s="285">
        <v>2.6520000000000006</v>
      </c>
      <c r="E20" s="192"/>
      <c r="F20" s="181">
        <f t="shared" si="0"/>
        <v>0</v>
      </c>
      <c r="G20" s="254" t="s">
        <v>805</v>
      </c>
    </row>
    <row r="21" spans="1:217" x14ac:dyDescent="0.35">
      <c r="A21" s="82" t="s">
        <v>832</v>
      </c>
      <c r="B21" s="8" t="s">
        <v>873</v>
      </c>
      <c r="C21" s="84" t="s">
        <v>864</v>
      </c>
      <c r="D21" s="285">
        <v>50.16</v>
      </c>
      <c r="E21" s="192"/>
      <c r="F21" s="181">
        <f t="shared" si="0"/>
        <v>0</v>
      </c>
      <c r="G21" s="254" t="s">
        <v>805</v>
      </c>
    </row>
    <row r="22" spans="1:217" x14ac:dyDescent="0.35">
      <c r="A22" s="49" t="s">
        <v>833</v>
      </c>
      <c r="B22" s="257" t="s">
        <v>874</v>
      </c>
      <c r="C22" s="51" t="s">
        <v>27</v>
      </c>
      <c r="D22" s="54">
        <v>80</v>
      </c>
      <c r="E22" s="192"/>
      <c r="F22" s="181">
        <f t="shared" si="0"/>
        <v>0</v>
      </c>
      <c r="G22" s="254" t="s">
        <v>805</v>
      </c>
    </row>
    <row r="23" spans="1:217" x14ac:dyDescent="0.35">
      <c r="A23" s="49" t="s">
        <v>834</v>
      </c>
      <c r="B23" s="257" t="s">
        <v>806</v>
      </c>
      <c r="C23" s="51" t="s">
        <v>27</v>
      </c>
      <c r="D23" s="53">
        <v>80.8</v>
      </c>
      <c r="E23" s="192"/>
      <c r="F23" s="181">
        <f t="shared" si="0"/>
        <v>0</v>
      </c>
      <c r="G23" s="254" t="s">
        <v>822</v>
      </c>
    </row>
    <row r="24" spans="1:217" s="67" customFormat="1" x14ac:dyDescent="0.35">
      <c r="A24" s="49" t="s">
        <v>547</v>
      </c>
      <c r="B24" s="257" t="s">
        <v>807</v>
      </c>
      <c r="C24" s="51" t="s">
        <v>27</v>
      </c>
      <c r="D24" s="54">
        <v>80</v>
      </c>
      <c r="E24" s="192"/>
      <c r="F24" s="181">
        <f t="shared" si="0"/>
        <v>0</v>
      </c>
      <c r="G24" s="254" t="s">
        <v>805</v>
      </c>
    </row>
    <row r="25" spans="1:217" x14ac:dyDescent="0.35">
      <c r="A25" s="49" t="s">
        <v>835</v>
      </c>
      <c r="B25" s="257" t="s">
        <v>808</v>
      </c>
      <c r="C25" s="51" t="s">
        <v>27</v>
      </c>
      <c r="D25" s="54">
        <v>80</v>
      </c>
      <c r="E25" s="192"/>
      <c r="F25" s="181">
        <f t="shared" si="0"/>
        <v>0</v>
      </c>
      <c r="G25" s="254" t="s">
        <v>805</v>
      </c>
    </row>
    <row r="26" spans="1:217" x14ac:dyDescent="0.35">
      <c r="A26" s="49" t="s">
        <v>467</v>
      </c>
      <c r="B26" s="257" t="s">
        <v>875</v>
      </c>
      <c r="C26" s="51" t="s">
        <v>27</v>
      </c>
      <c r="D26" s="54">
        <v>2</v>
      </c>
      <c r="E26" s="192"/>
      <c r="F26" s="181">
        <f t="shared" si="0"/>
        <v>0</v>
      </c>
      <c r="G26" s="254" t="s">
        <v>805</v>
      </c>
    </row>
    <row r="27" spans="1:217" x14ac:dyDescent="0.45">
      <c r="A27" s="49" t="s">
        <v>836</v>
      </c>
      <c r="B27" s="257" t="s">
        <v>815</v>
      </c>
      <c r="C27" s="51" t="s">
        <v>27</v>
      </c>
      <c r="D27" s="53">
        <v>2.02</v>
      </c>
      <c r="E27" s="192"/>
      <c r="F27" s="181">
        <f t="shared" si="0"/>
        <v>0</v>
      </c>
      <c r="G27" s="254" t="s">
        <v>822</v>
      </c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</row>
    <row r="28" spans="1:217" x14ac:dyDescent="0.45">
      <c r="A28" s="49" t="s">
        <v>548</v>
      </c>
      <c r="B28" s="257" t="s">
        <v>816</v>
      </c>
      <c r="C28" s="51" t="s">
        <v>27</v>
      </c>
      <c r="D28" s="54">
        <v>2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</row>
    <row r="29" spans="1:217" x14ac:dyDescent="0.45">
      <c r="A29" s="49" t="s">
        <v>837</v>
      </c>
      <c r="B29" s="257" t="s">
        <v>817</v>
      </c>
      <c r="C29" s="51" t="s">
        <v>27</v>
      </c>
      <c r="D29" s="54">
        <v>2</v>
      </c>
      <c r="E29" s="192"/>
      <c r="F29" s="181">
        <f t="shared" si="0"/>
        <v>0</v>
      </c>
      <c r="G29" s="254" t="s">
        <v>805</v>
      </c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</row>
    <row r="30" spans="1:217" s="55" customFormat="1" x14ac:dyDescent="0.35">
      <c r="A30" s="134">
        <v>20</v>
      </c>
      <c r="B30" s="257" t="s">
        <v>876</v>
      </c>
      <c r="C30" s="51" t="s">
        <v>27</v>
      </c>
      <c r="D30" s="56">
        <v>65</v>
      </c>
      <c r="E30" s="192"/>
      <c r="F30" s="181">
        <f t="shared" si="0"/>
        <v>0</v>
      </c>
      <c r="G30" s="254" t="s">
        <v>805</v>
      </c>
    </row>
    <row r="31" spans="1:217" s="55" customFormat="1" x14ac:dyDescent="0.35">
      <c r="A31" s="134" t="s">
        <v>838</v>
      </c>
      <c r="B31" s="257" t="s">
        <v>877</v>
      </c>
      <c r="C31" s="51" t="s">
        <v>27</v>
      </c>
      <c r="D31" s="52">
        <v>65.650000000000006</v>
      </c>
      <c r="E31" s="192"/>
      <c r="F31" s="181">
        <f t="shared" si="0"/>
        <v>0</v>
      </c>
      <c r="G31" s="254" t="s">
        <v>822</v>
      </c>
    </row>
    <row r="32" spans="1:217" s="55" customFormat="1" x14ac:dyDescent="0.35">
      <c r="A32" s="134">
        <v>21</v>
      </c>
      <c r="B32" s="257" t="s">
        <v>878</v>
      </c>
      <c r="C32" s="51" t="s">
        <v>27</v>
      </c>
      <c r="D32" s="56">
        <v>65</v>
      </c>
      <c r="E32" s="192"/>
      <c r="F32" s="181">
        <f t="shared" si="0"/>
        <v>0</v>
      </c>
      <c r="G32" s="254" t="s">
        <v>805</v>
      </c>
    </row>
    <row r="33" spans="1:7" s="258" customFormat="1" x14ac:dyDescent="0.45">
      <c r="A33" s="134">
        <v>22</v>
      </c>
      <c r="B33" s="257" t="s">
        <v>809</v>
      </c>
      <c r="C33" s="51" t="s">
        <v>27</v>
      </c>
      <c r="D33" s="56">
        <v>65</v>
      </c>
      <c r="E33" s="192"/>
      <c r="F33" s="181">
        <f t="shared" si="0"/>
        <v>0</v>
      </c>
      <c r="G33" s="254" t="s">
        <v>805</v>
      </c>
    </row>
    <row r="34" spans="1:7" s="256" customFormat="1" x14ac:dyDescent="0.45">
      <c r="A34" s="113">
        <v>23</v>
      </c>
      <c r="B34" s="8" t="s">
        <v>879</v>
      </c>
      <c r="C34" s="84" t="s">
        <v>27</v>
      </c>
      <c r="D34" s="88">
        <v>5</v>
      </c>
      <c r="E34" s="192"/>
      <c r="F34" s="181">
        <f t="shared" si="0"/>
        <v>0</v>
      </c>
      <c r="G34" s="254" t="s">
        <v>805</v>
      </c>
    </row>
    <row r="35" spans="1:7" s="256" customFormat="1" x14ac:dyDescent="0.45">
      <c r="A35" s="113" t="s">
        <v>560</v>
      </c>
      <c r="B35" s="8" t="s">
        <v>880</v>
      </c>
      <c r="C35" s="84" t="s">
        <v>27</v>
      </c>
      <c r="D35" s="88">
        <v>4.99</v>
      </c>
      <c r="E35" s="192"/>
      <c r="F35" s="181">
        <f t="shared" si="0"/>
        <v>0</v>
      </c>
      <c r="G35" s="254" t="s">
        <v>804</v>
      </c>
    </row>
    <row r="36" spans="1:7" s="256" customFormat="1" x14ac:dyDescent="0.45">
      <c r="A36" s="134">
        <v>25</v>
      </c>
      <c r="B36" s="8" t="s">
        <v>881</v>
      </c>
      <c r="C36" s="51" t="s">
        <v>27</v>
      </c>
      <c r="D36" s="56">
        <v>5</v>
      </c>
      <c r="E36" s="192"/>
      <c r="F36" s="181">
        <f t="shared" si="0"/>
        <v>0</v>
      </c>
      <c r="G36" s="254" t="s">
        <v>805</v>
      </c>
    </row>
    <row r="37" spans="1:7" s="256" customFormat="1" x14ac:dyDescent="0.45">
      <c r="A37" s="113">
        <v>26</v>
      </c>
      <c r="B37" s="8" t="s">
        <v>882</v>
      </c>
      <c r="C37" s="84" t="s">
        <v>27</v>
      </c>
      <c r="D37" s="88">
        <v>5</v>
      </c>
      <c r="E37" s="192"/>
      <c r="F37" s="181">
        <f t="shared" si="0"/>
        <v>0</v>
      </c>
      <c r="G37" s="254" t="s">
        <v>805</v>
      </c>
    </row>
    <row r="38" spans="1:7" s="256" customFormat="1" x14ac:dyDescent="0.45">
      <c r="A38" s="43" t="s">
        <v>566</v>
      </c>
      <c r="B38" s="257" t="s">
        <v>883</v>
      </c>
      <c r="C38" s="70" t="s">
        <v>512</v>
      </c>
      <c r="D38" s="280">
        <v>1</v>
      </c>
      <c r="E38" s="192"/>
      <c r="F38" s="181">
        <f t="shared" si="0"/>
        <v>0</v>
      </c>
      <c r="G38" s="254" t="s">
        <v>805</v>
      </c>
    </row>
    <row r="39" spans="1:7" s="256" customFormat="1" x14ac:dyDescent="0.45">
      <c r="A39" s="43" t="s">
        <v>567</v>
      </c>
      <c r="B39" s="257" t="s">
        <v>810</v>
      </c>
      <c r="C39" s="51" t="s">
        <v>28</v>
      </c>
      <c r="D39" s="56">
        <v>1</v>
      </c>
      <c r="E39" s="192"/>
      <c r="F39" s="181">
        <f t="shared" si="0"/>
        <v>0</v>
      </c>
      <c r="G39" s="254" t="s">
        <v>822</v>
      </c>
    </row>
    <row r="40" spans="1:7" x14ac:dyDescent="0.35">
      <c r="A40" s="49" t="s">
        <v>306</v>
      </c>
      <c r="B40" s="253" t="s">
        <v>884</v>
      </c>
      <c r="C40" s="70" t="s">
        <v>27</v>
      </c>
      <c r="D40" s="53">
        <v>3.77</v>
      </c>
      <c r="E40" s="192"/>
      <c r="F40" s="181">
        <f t="shared" si="0"/>
        <v>0</v>
      </c>
      <c r="G40" s="254" t="s">
        <v>805</v>
      </c>
    </row>
    <row r="41" spans="1:7" ht="16.5" x14ac:dyDescent="0.35">
      <c r="A41" s="82" t="s">
        <v>839</v>
      </c>
      <c r="B41" s="8" t="s">
        <v>885</v>
      </c>
      <c r="C41" s="84" t="s">
        <v>777</v>
      </c>
      <c r="D41" s="284">
        <v>2.5</v>
      </c>
      <c r="E41" s="192"/>
      <c r="F41" s="181">
        <f t="shared" si="0"/>
        <v>0</v>
      </c>
      <c r="G41" s="254" t="s">
        <v>805</v>
      </c>
    </row>
    <row r="42" spans="1:7" x14ac:dyDescent="0.35">
      <c r="A42" s="82" t="s">
        <v>840</v>
      </c>
      <c r="B42" s="8" t="s">
        <v>886</v>
      </c>
      <c r="C42" s="84" t="s">
        <v>28</v>
      </c>
      <c r="D42" s="279">
        <v>1</v>
      </c>
      <c r="E42" s="192"/>
      <c r="F42" s="181">
        <f t="shared" si="0"/>
        <v>0</v>
      </c>
      <c r="G42" s="254" t="s">
        <v>805</v>
      </c>
    </row>
    <row r="43" spans="1:7" x14ac:dyDescent="0.35">
      <c r="A43" s="82" t="s">
        <v>570</v>
      </c>
      <c r="B43" s="8" t="s">
        <v>811</v>
      </c>
      <c r="C43" s="84" t="s">
        <v>28</v>
      </c>
      <c r="D43" s="88">
        <v>1</v>
      </c>
      <c r="E43" s="192"/>
      <c r="F43" s="181">
        <f t="shared" si="0"/>
        <v>0</v>
      </c>
      <c r="G43" s="254" t="s">
        <v>822</v>
      </c>
    </row>
    <row r="44" spans="1:7" s="55" customFormat="1" x14ac:dyDescent="0.35">
      <c r="A44" s="113">
        <v>31</v>
      </c>
      <c r="B44" s="8" t="s">
        <v>887</v>
      </c>
      <c r="C44" s="84" t="s">
        <v>19</v>
      </c>
      <c r="D44" s="282">
        <v>1.6E-2</v>
      </c>
      <c r="E44" s="192"/>
      <c r="F44" s="181">
        <f t="shared" si="0"/>
        <v>0</v>
      </c>
      <c r="G44" s="254" t="s">
        <v>805</v>
      </c>
    </row>
    <row r="45" spans="1:7" s="55" customFormat="1" x14ac:dyDescent="0.35">
      <c r="A45" s="113" t="s">
        <v>571</v>
      </c>
      <c r="B45" s="8" t="s">
        <v>888</v>
      </c>
      <c r="C45" s="84" t="s">
        <v>28</v>
      </c>
      <c r="D45" s="88">
        <v>1</v>
      </c>
      <c r="E45" s="192"/>
      <c r="F45" s="181">
        <f t="shared" si="0"/>
        <v>0</v>
      </c>
      <c r="G45" s="254" t="s">
        <v>804</v>
      </c>
    </row>
    <row r="46" spans="1:7" x14ac:dyDescent="0.35">
      <c r="A46" s="134">
        <v>32</v>
      </c>
      <c r="B46" s="257" t="s">
        <v>889</v>
      </c>
      <c r="C46" s="51" t="s">
        <v>28</v>
      </c>
      <c r="D46" s="56">
        <v>12</v>
      </c>
      <c r="E46" s="192"/>
      <c r="F46" s="181">
        <f t="shared" si="0"/>
        <v>0</v>
      </c>
      <c r="G46" s="254" t="s">
        <v>805</v>
      </c>
    </row>
    <row r="47" spans="1:7" x14ac:dyDescent="0.35">
      <c r="A47" s="134" t="s">
        <v>573</v>
      </c>
      <c r="B47" s="257" t="s">
        <v>890</v>
      </c>
      <c r="C47" s="51" t="s">
        <v>28</v>
      </c>
      <c r="D47" s="56">
        <v>12</v>
      </c>
      <c r="E47" s="192"/>
      <c r="F47" s="181">
        <f t="shared" si="0"/>
        <v>0</v>
      </c>
      <c r="G47" s="254" t="s">
        <v>822</v>
      </c>
    </row>
    <row r="48" spans="1:7" x14ac:dyDescent="0.35">
      <c r="A48" s="134">
        <v>33</v>
      </c>
      <c r="B48" s="262" t="s">
        <v>891</v>
      </c>
      <c r="C48" s="51" t="s">
        <v>28</v>
      </c>
      <c r="D48" s="56">
        <v>2</v>
      </c>
      <c r="E48" s="192"/>
      <c r="F48" s="181">
        <f t="shared" si="0"/>
        <v>0</v>
      </c>
      <c r="G48" s="254" t="s">
        <v>805</v>
      </c>
    </row>
    <row r="49" spans="1:7" x14ac:dyDescent="0.35">
      <c r="A49" s="134" t="s">
        <v>575</v>
      </c>
      <c r="B49" s="257" t="s">
        <v>814</v>
      </c>
      <c r="C49" s="51" t="s">
        <v>28</v>
      </c>
      <c r="D49" s="56">
        <v>2</v>
      </c>
      <c r="E49" s="192"/>
      <c r="F49" s="181">
        <f t="shared" si="0"/>
        <v>0</v>
      </c>
      <c r="G49" s="254" t="s">
        <v>822</v>
      </c>
    </row>
    <row r="50" spans="1:7" x14ac:dyDescent="0.35">
      <c r="A50" s="49" t="s">
        <v>576</v>
      </c>
      <c r="B50" s="257" t="s">
        <v>892</v>
      </c>
      <c r="C50" s="51" t="s">
        <v>68</v>
      </c>
      <c r="D50" s="284">
        <v>1</v>
      </c>
      <c r="E50" s="192"/>
      <c r="F50" s="181">
        <f t="shared" si="0"/>
        <v>0</v>
      </c>
      <c r="G50" s="254" t="s">
        <v>805</v>
      </c>
    </row>
    <row r="51" spans="1:7" x14ac:dyDescent="0.35">
      <c r="A51" s="49" t="s">
        <v>577</v>
      </c>
      <c r="B51" s="257" t="s">
        <v>812</v>
      </c>
      <c r="C51" s="51" t="s">
        <v>68</v>
      </c>
      <c r="D51" s="54">
        <v>1</v>
      </c>
      <c r="E51" s="192"/>
      <c r="F51" s="181">
        <f t="shared" si="0"/>
        <v>0</v>
      </c>
      <c r="G51" s="254" t="s">
        <v>822</v>
      </c>
    </row>
    <row r="52" spans="1:7" s="55" customFormat="1" x14ac:dyDescent="0.35">
      <c r="A52" s="49" t="s">
        <v>841</v>
      </c>
      <c r="B52" s="257" t="s">
        <v>813</v>
      </c>
      <c r="C52" s="84" t="s">
        <v>68</v>
      </c>
      <c r="D52" s="109">
        <v>1</v>
      </c>
      <c r="E52" s="192"/>
      <c r="F52" s="181">
        <f t="shared" si="0"/>
        <v>0</v>
      </c>
      <c r="G52" s="254" t="s">
        <v>804</v>
      </c>
    </row>
    <row r="53" spans="1:7" s="55" customFormat="1" x14ac:dyDescent="0.35">
      <c r="A53" s="134">
        <v>35</v>
      </c>
      <c r="B53" s="257" t="s">
        <v>893</v>
      </c>
      <c r="C53" s="51" t="s">
        <v>68</v>
      </c>
      <c r="D53" s="279">
        <v>1</v>
      </c>
      <c r="E53" s="192"/>
      <c r="F53" s="181">
        <f t="shared" si="0"/>
        <v>0</v>
      </c>
      <c r="G53" s="254" t="s">
        <v>805</v>
      </c>
    </row>
    <row r="54" spans="1:7" x14ac:dyDescent="0.35">
      <c r="A54" s="134" t="s">
        <v>350</v>
      </c>
      <c r="B54" s="257" t="s">
        <v>894</v>
      </c>
      <c r="C54" s="51" t="s">
        <v>68</v>
      </c>
      <c r="D54" s="56">
        <v>1</v>
      </c>
      <c r="E54" s="192"/>
      <c r="F54" s="181">
        <f t="shared" si="0"/>
        <v>0</v>
      </c>
      <c r="G54" s="254" t="s">
        <v>804</v>
      </c>
    </row>
    <row r="55" spans="1:7" x14ac:dyDescent="0.35">
      <c r="A55" s="43" t="s">
        <v>351</v>
      </c>
      <c r="B55" s="257" t="s">
        <v>842</v>
      </c>
      <c r="C55" s="51" t="s">
        <v>19</v>
      </c>
      <c r="D55" s="80">
        <v>1.6399999999999998E-2</v>
      </c>
      <c r="E55" s="192"/>
      <c r="F55" s="181">
        <f t="shared" si="0"/>
        <v>0</v>
      </c>
      <c r="G55" s="254" t="s">
        <v>805</v>
      </c>
    </row>
    <row r="56" spans="1:7" s="55" customFormat="1" x14ac:dyDescent="0.35">
      <c r="A56" s="82" t="s">
        <v>353</v>
      </c>
      <c r="B56" s="8" t="s">
        <v>895</v>
      </c>
      <c r="C56" s="84" t="s">
        <v>69</v>
      </c>
      <c r="D56" s="109">
        <v>0.62099999999999989</v>
      </c>
      <c r="E56" s="192"/>
      <c r="F56" s="181">
        <f t="shared" si="0"/>
        <v>0</v>
      </c>
      <c r="G56" s="254" t="s">
        <v>805</v>
      </c>
    </row>
    <row r="57" spans="1:7" s="55" customFormat="1" x14ac:dyDescent="0.35">
      <c r="A57" s="49" t="s">
        <v>307</v>
      </c>
      <c r="B57" s="257" t="s">
        <v>896</v>
      </c>
      <c r="C57" s="51" t="s">
        <v>843</v>
      </c>
      <c r="D57" s="279">
        <v>1</v>
      </c>
      <c r="E57" s="192"/>
      <c r="F57" s="181">
        <f t="shared" si="0"/>
        <v>0</v>
      </c>
      <c r="G57" s="254" t="s">
        <v>805</v>
      </c>
    </row>
    <row r="58" spans="1:7" s="55" customFormat="1" x14ac:dyDescent="0.35">
      <c r="A58" s="43" t="s">
        <v>262</v>
      </c>
      <c r="B58" s="257" t="s">
        <v>897</v>
      </c>
      <c r="C58" s="51" t="s">
        <v>28</v>
      </c>
      <c r="D58" s="56">
        <v>1</v>
      </c>
      <c r="E58" s="192"/>
      <c r="F58" s="181">
        <f t="shared" si="0"/>
        <v>0</v>
      </c>
      <c r="G58" s="254" t="s">
        <v>805</v>
      </c>
    </row>
    <row r="59" spans="1:7" s="55" customFormat="1" x14ac:dyDescent="0.35">
      <c r="A59" s="43" t="s">
        <v>580</v>
      </c>
      <c r="B59" s="257" t="s">
        <v>898</v>
      </c>
      <c r="C59" s="51" t="s">
        <v>28</v>
      </c>
      <c r="D59" s="56">
        <v>1</v>
      </c>
      <c r="E59" s="192"/>
      <c r="F59" s="181">
        <f t="shared" si="0"/>
        <v>0</v>
      </c>
      <c r="G59" s="254" t="s">
        <v>822</v>
      </c>
    </row>
    <row r="60" spans="1:7" s="55" customFormat="1" x14ac:dyDescent="0.35">
      <c r="A60" s="43" t="s">
        <v>263</v>
      </c>
      <c r="B60" s="257" t="s">
        <v>899</v>
      </c>
      <c r="C60" s="51" t="s">
        <v>28</v>
      </c>
      <c r="D60" s="56">
        <v>1</v>
      </c>
      <c r="E60" s="192"/>
      <c r="F60" s="181">
        <f t="shared" si="0"/>
        <v>0</v>
      </c>
      <c r="G60" s="254" t="s">
        <v>805</v>
      </c>
    </row>
    <row r="61" spans="1:7" s="55" customFormat="1" x14ac:dyDescent="0.35">
      <c r="A61" s="43" t="s">
        <v>581</v>
      </c>
      <c r="B61" s="257" t="s">
        <v>900</v>
      </c>
      <c r="C61" s="51" t="s">
        <v>28</v>
      </c>
      <c r="D61" s="56">
        <v>1</v>
      </c>
      <c r="E61" s="192"/>
      <c r="F61" s="181">
        <f t="shared" si="0"/>
        <v>0</v>
      </c>
      <c r="G61" s="254" t="s">
        <v>822</v>
      </c>
    </row>
    <row r="62" spans="1:7" s="55" customFormat="1" x14ac:dyDescent="0.35">
      <c r="A62" s="49" t="s">
        <v>264</v>
      </c>
      <c r="B62" s="262" t="s">
        <v>844</v>
      </c>
      <c r="C62" s="51" t="s">
        <v>211</v>
      </c>
      <c r="D62" s="284">
        <v>7</v>
      </c>
      <c r="E62" s="192"/>
      <c r="F62" s="181">
        <f t="shared" si="0"/>
        <v>0</v>
      </c>
      <c r="G62" s="254" t="s">
        <v>805</v>
      </c>
    </row>
    <row r="63" spans="1:7" s="55" customFormat="1" x14ac:dyDescent="0.35">
      <c r="A63" s="82" t="s">
        <v>265</v>
      </c>
      <c r="B63" s="8" t="s">
        <v>901</v>
      </c>
      <c r="C63" s="84" t="s">
        <v>27</v>
      </c>
      <c r="D63" s="109">
        <v>157</v>
      </c>
      <c r="E63" s="192"/>
      <c r="F63" s="181">
        <f t="shared" si="0"/>
        <v>0</v>
      </c>
      <c r="G63" s="254" t="s">
        <v>805</v>
      </c>
    </row>
    <row r="64" spans="1:7" s="55" customFormat="1" x14ac:dyDescent="0.35">
      <c r="A64" s="134">
        <v>43</v>
      </c>
      <c r="B64" s="262" t="s">
        <v>902</v>
      </c>
      <c r="C64" s="51" t="s">
        <v>211</v>
      </c>
      <c r="D64" s="54">
        <v>1</v>
      </c>
      <c r="E64" s="192"/>
      <c r="F64" s="181">
        <f t="shared" si="0"/>
        <v>0</v>
      </c>
      <c r="G64" s="254" t="s">
        <v>805</v>
      </c>
    </row>
    <row r="65" spans="1:7" s="55" customFormat="1" x14ac:dyDescent="0.35">
      <c r="A65" s="134">
        <v>44</v>
      </c>
      <c r="B65" s="262" t="s">
        <v>903</v>
      </c>
      <c r="C65" s="51" t="s">
        <v>211</v>
      </c>
      <c r="D65" s="54">
        <v>1</v>
      </c>
      <c r="E65" s="192"/>
      <c r="F65" s="181">
        <f t="shared" si="0"/>
        <v>0</v>
      </c>
      <c r="G65" s="254" t="s">
        <v>805</v>
      </c>
    </row>
    <row r="66" spans="1:7" s="55" customFormat="1" x14ac:dyDescent="0.35">
      <c r="A66" s="134">
        <v>45</v>
      </c>
      <c r="B66" s="262" t="s">
        <v>845</v>
      </c>
      <c r="C66" s="51" t="s">
        <v>211</v>
      </c>
      <c r="D66" s="54">
        <v>6</v>
      </c>
      <c r="E66" s="192"/>
      <c r="F66" s="181">
        <f t="shared" si="0"/>
        <v>0</v>
      </c>
      <c r="G66" s="254" t="s">
        <v>805</v>
      </c>
    </row>
    <row r="67" spans="1:7" s="55" customFormat="1" x14ac:dyDescent="0.35">
      <c r="A67" s="134" t="s">
        <v>586</v>
      </c>
      <c r="B67" s="257" t="s">
        <v>877</v>
      </c>
      <c r="C67" s="51" t="s">
        <v>27</v>
      </c>
      <c r="D67" s="52">
        <v>2.4000000000000004</v>
      </c>
      <c r="E67" s="192"/>
      <c r="F67" s="181">
        <f t="shared" si="0"/>
        <v>0</v>
      </c>
      <c r="G67" s="254" t="s">
        <v>822</v>
      </c>
    </row>
    <row r="68" spans="1:7" s="55" customFormat="1" x14ac:dyDescent="0.35">
      <c r="A68" s="134">
        <v>46</v>
      </c>
      <c r="B68" s="262" t="s">
        <v>846</v>
      </c>
      <c r="C68" s="51" t="s">
        <v>211</v>
      </c>
      <c r="D68" s="54">
        <v>6</v>
      </c>
      <c r="E68" s="192"/>
      <c r="F68" s="181">
        <f t="shared" si="0"/>
        <v>0</v>
      </c>
      <c r="G68" s="254" t="s">
        <v>805</v>
      </c>
    </row>
    <row r="69" spans="1:7" s="55" customFormat="1" x14ac:dyDescent="0.35">
      <c r="A69" s="134" t="s">
        <v>587</v>
      </c>
      <c r="B69" s="257" t="s">
        <v>877</v>
      </c>
      <c r="C69" s="51" t="s">
        <v>27</v>
      </c>
      <c r="D69" s="52">
        <v>2.4000000000000004</v>
      </c>
      <c r="E69" s="192"/>
      <c r="F69" s="181">
        <f t="shared" si="0"/>
        <v>0</v>
      </c>
      <c r="G69" s="254" t="s">
        <v>822</v>
      </c>
    </row>
    <row r="70" spans="1:7" s="55" customFormat="1" x14ac:dyDescent="0.35">
      <c r="A70" s="43" t="s">
        <v>270</v>
      </c>
      <c r="B70" s="289" t="s">
        <v>904</v>
      </c>
      <c r="C70" s="51" t="s">
        <v>28</v>
      </c>
      <c r="D70" s="56">
        <v>6</v>
      </c>
      <c r="E70" s="192"/>
      <c r="F70" s="181">
        <f t="shared" si="0"/>
        <v>0</v>
      </c>
      <c r="G70" s="254" t="s">
        <v>805</v>
      </c>
    </row>
    <row r="71" spans="1:7" s="55" customFormat="1" x14ac:dyDescent="0.35">
      <c r="A71" s="43" t="s">
        <v>588</v>
      </c>
      <c r="B71" s="257" t="s">
        <v>905</v>
      </c>
      <c r="C71" s="51" t="s">
        <v>28</v>
      </c>
      <c r="D71" s="56">
        <v>6</v>
      </c>
      <c r="E71" s="192"/>
      <c r="F71" s="181">
        <f t="shared" si="0"/>
        <v>0</v>
      </c>
      <c r="G71" s="254" t="s">
        <v>804</v>
      </c>
    </row>
    <row r="72" spans="1:7" s="55" customFormat="1" x14ac:dyDescent="0.35">
      <c r="A72" s="49" t="s">
        <v>847</v>
      </c>
      <c r="B72" s="257" t="s">
        <v>906</v>
      </c>
      <c r="C72" s="51" t="s">
        <v>211</v>
      </c>
      <c r="D72" s="279">
        <v>6</v>
      </c>
      <c r="E72" s="192"/>
      <c r="F72" s="181">
        <f t="shared" ref="F72:F135" si="1">D72*E72</f>
        <v>0</v>
      </c>
      <c r="G72" s="254" t="s">
        <v>805</v>
      </c>
    </row>
    <row r="73" spans="1:7" s="55" customFormat="1" x14ac:dyDescent="0.35">
      <c r="A73" s="134">
        <v>49</v>
      </c>
      <c r="B73" s="262" t="s">
        <v>907</v>
      </c>
      <c r="C73" s="51" t="s">
        <v>27</v>
      </c>
      <c r="D73" s="56">
        <v>30</v>
      </c>
      <c r="E73" s="192"/>
      <c r="F73" s="181">
        <f t="shared" si="1"/>
        <v>0</v>
      </c>
      <c r="G73" s="254" t="s">
        <v>805</v>
      </c>
    </row>
    <row r="74" spans="1:7" s="55" customFormat="1" x14ac:dyDescent="0.35">
      <c r="A74" s="134" t="s">
        <v>590</v>
      </c>
      <c r="B74" s="257" t="s">
        <v>908</v>
      </c>
      <c r="C74" s="51" t="s">
        <v>27</v>
      </c>
      <c r="D74" s="52">
        <v>30.3</v>
      </c>
      <c r="E74" s="192"/>
      <c r="F74" s="181">
        <f t="shared" si="1"/>
        <v>0</v>
      </c>
      <c r="G74" s="254" t="s">
        <v>822</v>
      </c>
    </row>
    <row r="75" spans="1:7" s="55" customFormat="1" x14ac:dyDescent="0.35">
      <c r="A75" s="134">
        <v>50</v>
      </c>
      <c r="B75" s="257" t="s">
        <v>909</v>
      </c>
      <c r="C75" s="51" t="s">
        <v>27</v>
      </c>
      <c r="D75" s="279">
        <v>30</v>
      </c>
      <c r="E75" s="192"/>
      <c r="F75" s="181">
        <f t="shared" si="1"/>
        <v>0</v>
      </c>
      <c r="G75" s="254" t="s">
        <v>805</v>
      </c>
    </row>
    <row r="76" spans="1:7" s="55" customFormat="1" x14ac:dyDescent="0.35">
      <c r="A76" s="134">
        <v>51</v>
      </c>
      <c r="B76" s="257" t="s">
        <v>910</v>
      </c>
      <c r="C76" s="51" t="s">
        <v>27</v>
      </c>
      <c r="D76" s="279">
        <v>30</v>
      </c>
      <c r="E76" s="192"/>
      <c r="F76" s="181">
        <f t="shared" si="1"/>
        <v>0</v>
      </c>
      <c r="G76" s="254" t="s">
        <v>805</v>
      </c>
    </row>
    <row r="77" spans="1:7" s="55" customFormat="1" x14ac:dyDescent="0.35">
      <c r="A77" s="113">
        <v>52</v>
      </c>
      <c r="B77" s="262" t="s">
        <v>911</v>
      </c>
      <c r="C77" s="84" t="s">
        <v>27</v>
      </c>
      <c r="D77" s="88">
        <v>30</v>
      </c>
      <c r="E77" s="192"/>
      <c r="F77" s="181">
        <f t="shared" si="1"/>
        <v>0</v>
      </c>
      <c r="G77" s="254" t="s">
        <v>805</v>
      </c>
    </row>
    <row r="78" spans="1:7" s="55" customFormat="1" x14ac:dyDescent="0.35">
      <c r="A78" s="134">
        <v>53</v>
      </c>
      <c r="B78" s="262" t="s">
        <v>865</v>
      </c>
      <c r="C78" s="51" t="s">
        <v>27</v>
      </c>
      <c r="D78" s="56">
        <v>20</v>
      </c>
      <c r="E78" s="192"/>
      <c r="F78" s="181">
        <f t="shared" si="1"/>
        <v>0</v>
      </c>
      <c r="G78" s="254" t="s">
        <v>805</v>
      </c>
    </row>
    <row r="79" spans="1:7" s="55" customFormat="1" x14ac:dyDescent="0.35">
      <c r="A79" s="113">
        <v>54</v>
      </c>
      <c r="B79" s="262" t="s">
        <v>912</v>
      </c>
      <c r="C79" s="84" t="s">
        <v>27</v>
      </c>
      <c r="D79" s="88">
        <v>25</v>
      </c>
      <c r="E79" s="192"/>
      <c r="F79" s="181">
        <f t="shared" si="1"/>
        <v>0</v>
      </c>
      <c r="G79" s="254" t="s">
        <v>805</v>
      </c>
    </row>
    <row r="80" spans="1:7" s="55" customFormat="1" x14ac:dyDescent="0.35">
      <c r="A80" s="134">
        <v>55</v>
      </c>
      <c r="B80" s="262" t="s">
        <v>913</v>
      </c>
      <c r="C80" s="51" t="s">
        <v>19</v>
      </c>
      <c r="D80" s="283">
        <v>0.39174999999999999</v>
      </c>
      <c r="E80" s="192"/>
      <c r="F80" s="181">
        <f t="shared" si="1"/>
        <v>0</v>
      </c>
      <c r="G80" s="254" t="s">
        <v>805</v>
      </c>
    </row>
    <row r="81" spans="1:7" s="55" customFormat="1" x14ac:dyDescent="0.35">
      <c r="A81" s="49" t="s">
        <v>610</v>
      </c>
      <c r="B81" s="262" t="s">
        <v>914</v>
      </c>
      <c r="C81" s="51" t="s">
        <v>78</v>
      </c>
      <c r="D81" s="56">
        <v>2</v>
      </c>
      <c r="E81" s="192"/>
      <c r="F81" s="181">
        <f t="shared" si="1"/>
        <v>0</v>
      </c>
      <c r="G81" s="254" t="s">
        <v>805</v>
      </c>
    </row>
    <row r="82" spans="1:7" s="55" customFormat="1" x14ac:dyDescent="0.35">
      <c r="A82" s="49" t="s">
        <v>611</v>
      </c>
      <c r="B82" s="262" t="s">
        <v>915</v>
      </c>
      <c r="C82" s="51" t="s">
        <v>19</v>
      </c>
      <c r="D82" s="283">
        <v>0.09</v>
      </c>
      <c r="E82" s="192"/>
      <c r="F82" s="181">
        <f t="shared" si="1"/>
        <v>0</v>
      </c>
      <c r="G82" s="254" t="s">
        <v>805</v>
      </c>
    </row>
    <row r="83" spans="1:7" s="55" customFormat="1" x14ac:dyDescent="0.35">
      <c r="A83" s="43" t="s">
        <v>612</v>
      </c>
      <c r="B83" s="290" t="s">
        <v>848</v>
      </c>
      <c r="C83" s="51"/>
      <c r="D83" s="52"/>
      <c r="E83" s="192"/>
      <c r="F83" s="181"/>
      <c r="G83" s="254" t="s">
        <v>805</v>
      </c>
    </row>
    <row r="84" spans="1:7" s="55" customFormat="1" x14ac:dyDescent="0.35">
      <c r="A84" s="82" t="s">
        <v>614</v>
      </c>
      <c r="B84" s="8" t="s">
        <v>849</v>
      </c>
      <c r="C84" s="84" t="s">
        <v>28</v>
      </c>
      <c r="D84" s="109">
        <v>12</v>
      </c>
      <c r="E84" s="192"/>
      <c r="F84" s="181">
        <f t="shared" si="1"/>
        <v>0</v>
      </c>
      <c r="G84" s="254" t="s">
        <v>805</v>
      </c>
    </row>
    <row r="85" spans="1:7" s="55" customFormat="1" x14ac:dyDescent="0.35">
      <c r="A85" s="82" t="s">
        <v>615</v>
      </c>
      <c r="B85" s="8" t="s">
        <v>916</v>
      </c>
      <c r="C85" s="84" t="s">
        <v>28</v>
      </c>
      <c r="D85" s="109">
        <v>12</v>
      </c>
      <c r="E85" s="192"/>
      <c r="F85" s="181">
        <f t="shared" si="1"/>
        <v>0</v>
      </c>
      <c r="G85" s="254" t="s">
        <v>822</v>
      </c>
    </row>
    <row r="86" spans="1:7" s="55" customFormat="1" x14ac:dyDescent="0.35">
      <c r="A86" s="134">
        <v>60</v>
      </c>
      <c r="B86" s="257" t="s">
        <v>917</v>
      </c>
      <c r="C86" s="51" t="s">
        <v>28</v>
      </c>
      <c r="D86" s="56">
        <v>48</v>
      </c>
      <c r="E86" s="192"/>
      <c r="F86" s="181">
        <f t="shared" si="1"/>
        <v>0</v>
      </c>
      <c r="G86" s="254" t="s">
        <v>805</v>
      </c>
    </row>
    <row r="87" spans="1:7" s="55" customFormat="1" x14ac:dyDescent="0.35">
      <c r="A87" s="134" t="s">
        <v>617</v>
      </c>
      <c r="B87" s="257" t="s">
        <v>918</v>
      </c>
      <c r="C87" s="51" t="s">
        <v>28</v>
      </c>
      <c r="D87" s="56">
        <v>48</v>
      </c>
      <c r="E87" s="192"/>
      <c r="F87" s="181">
        <f t="shared" si="1"/>
        <v>0</v>
      </c>
      <c r="G87" s="254" t="s">
        <v>822</v>
      </c>
    </row>
    <row r="88" spans="1:7" s="55" customFormat="1" x14ac:dyDescent="0.35">
      <c r="A88" s="134">
        <v>61</v>
      </c>
      <c r="B88" s="257" t="s">
        <v>919</v>
      </c>
      <c r="C88" s="51" t="s">
        <v>28</v>
      </c>
      <c r="D88" s="279">
        <v>24</v>
      </c>
      <c r="E88" s="192"/>
      <c r="F88" s="181">
        <f t="shared" si="1"/>
        <v>0</v>
      </c>
      <c r="G88" s="254" t="s">
        <v>805</v>
      </c>
    </row>
    <row r="89" spans="1:7" s="55" customFormat="1" x14ac:dyDescent="0.35">
      <c r="A89" s="134" t="s">
        <v>618</v>
      </c>
      <c r="B89" s="262" t="s">
        <v>920</v>
      </c>
      <c r="C89" s="51" t="s">
        <v>28</v>
      </c>
      <c r="D89" s="56">
        <v>24</v>
      </c>
      <c r="E89" s="192"/>
      <c r="F89" s="181">
        <f t="shared" si="1"/>
        <v>0</v>
      </c>
      <c r="G89" s="254" t="s">
        <v>822</v>
      </c>
    </row>
    <row r="90" spans="1:7" s="55" customFormat="1" x14ac:dyDescent="0.35">
      <c r="A90" s="113">
        <v>62</v>
      </c>
      <c r="B90" s="8" t="s">
        <v>921</v>
      </c>
      <c r="C90" s="51" t="s">
        <v>28</v>
      </c>
      <c r="D90" s="279">
        <v>24</v>
      </c>
      <c r="E90" s="192"/>
      <c r="F90" s="181">
        <f t="shared" si="1"/>
        <v>0</v>
      </c>
      <c r="G90" s="254" t="s">
        <v>805</v>
      </c>
    </row>
    <row r="91" spans="1:7" s="55" customFormat="1" x14ac:dyDescent="0.35">
      <c r="A91" s="113" t="s">
        <v>619</v>
      </c>
      <c r="B91" s="8" t="s">
        <v>922</v>
      </c>
      <c r="C91" s="51" t="s">
        <v>28</v>
      </c>
      <c r="D91" s="88">
        <v>24</v>
      </c>
      <c r="E91" s="192"/>
      <c r="F91" s="181">
        <f t="shared" si="1"/>
        <v>0</v>
      </c>
      <c r="G91" s="254" t="s">
        <v>804</v>
      </c>
    </row>
    <row r="92" spans="1:7" s="55" customFormat="1" x14ac:dyDescent="0.35">
      <c r="A92" s="134">
        <v>63</v>
      </c>
      <c r="B92" s="257" t="s">
        <v>923</v>
      </c>
      <c r="C92" s="51" t="s">
        <v>28</v>
      </c>
      <c r="D92" s="279">
        <v>12</v>
      </c>
      <c r="E92" s="192"/>
      <c r="F92" s="181">
        <f t="shared" si="1"/>
        <v>0</v>
      </c>
      <c r="G92" s="254" t="s">
        <v>805</v>
      </c>
    </row>
    <row r="93" spans="1:7" s="55" customFormat="1" x14ac:dyDescent="0.35">
      <c r="A93" s="134" t="s">
        <v>620</v>
      </c>
      <c r="B93" s="257" t="s">
        <v>850</v>
      </c>
      <c r="C93" s="51" t="s">
        <v>28</v>
      </c>
      <c r="D93" s="56">
        <v>12</v>
      </c>
      <c r="E93" s="192"/>
      <c r="F93" s="181">
        <f t="shared" si="1"/>
        <v>0</v>
      </c>
      <c r="G93" s="254" t="s">
        <v>822</v>
      </c>
    </row>
    <row r="94" spans="1:7" s="55" customFormat="1" x14ac:dyDescent="0.35">
      <c r="A94" s="134">
        <v>64</v>
      </c>
      <c r="B94" s="257" t="s">
        <v>924</v>
      </c>
      <c r="C94" s="51" t="s">
        <v>28</v>
      </c>
      <c r="D94" s="279">
        <v>12</v>
      </c>
      <c r="E94" s="192"/>
      <c r="F94" s="181">
        <f t="shared" si="1"/>
        <v>0</v>
      </c>
      <c r="G94" s="254" t="s">
        <v>805</v>
      </c>
    </row>
    <row r="95" spans="1:7" s="55" customFormat="1" x14ac:dyDescent="0.35">
      <c r="A95" s="134">
        <v>64</v>
      </c>
      <c r="B95" s="257" t="s">
        <v>925</v>
      </c>
      <c r="C95" s="51" t="s">
        <v>28</v>
      </c>
      <c r="D95" s="56">
        <v>12</v>
      </c>
      <c r="E95" s="192"/>
      <c r="F95" s="181">
        <f t="shared" si="1"/>
        <v>0</v>
      </c>
      <c r="G95" s="254" t="s">
        <v>822</v>
      </c>
    </row>
    <row r="96" spans="1:7" s="55" customFormat="1" x14ac:dyDescent="0.35">
      <c r="A96" s="134" t="s">
        <v>621</v>
      </c>
      <c r="B96" s="291" t="s">
        <v>926</v>
      </c>
      <c r="C96" s="51" t="s">
        <v>28</v>
      </c>
      <c r="D96" s="71">
        <v>24</v>
      </c>
      <c r="E96" s="192"/>
      <c r="F96" s="181">
        <f t="shared" si="1"/>
        <v>0</v>
      </c>
      <c r="G96" s="254" t="s">
        <v>804</v>
      </c>
    </row>
    <row r="97" spans="1:7" s="55" customFormat="1" x14ac:dyDescent="0.35">
      <c r="A97" s="134">
        <v>65</v>
      </c>
      <c r="B97" s="257" t="s">
        <v>927</v>
      </c>
      <c r="C97" s="51" t="s">
        <v>28</v>
      </c>
      <c r="D97" s="279">
        <v>12</v>
      </c>
      <c r="E97" s="192"/>
      <c r="F97" s="181">
        <f t="shared" si="1"/>
        <v>0</v>
      </c>
      <c r="G97" s="254" t="s">
        <v>805</v>
      </c>
    </row>
    <row r="98" spans="1:7" s="55" customFormat="1" x14ac:dyDescent="0.35">
      <c r="A98" s="134" t="s">
        <v>623</v>
      </c>
      <c r="B98" s="257" t="s">
        <v>851</v>
      </c>
      <c r="C98" s="51" t="s">
        <v>28</v>
      </c>
      <c r="D98" s="56">
        <v>12</v>
      </c>
      <c r="E98" s="192"/>
      <c r="F98" s="181">
        <f t="shared" si="1"/>
        <v>0</v>
      </c>
      <c r="G98" s="254" t="s">
        <v>804</v>
      </c>
    </row>
    <row r="99" spans="1:7" s="55" customFormat="1" x14ac:dyDescent="0.35">
      <c r="A99" s="43" t="s">
        <v>852</v>
      </c>
      <c r="B99" s="257" t="s">
        <v>928</v>
      </c>
      <c r="C99" s="51" t="s">
        <v>28</v>
      </c>
      <c r="D99" s="56">
        <v>24</v>
      </c>
      <c r="E99" s="192"/>
      <c r="F99" s="181">
        <f t="shared" si="1"/>
        <v>0</v>
      </c>
      <c r="G99" s="254" t="s">
        <v>805</v>
      </c>
    </row>
    <row r="100" spans="1:7" s="55" customFormat="1" x14ac:dyDescent="0.35">
      <c r="A100" s="43" t="s">
        <v>627</v>
      </c>
      <c r="B100" s="8" t="s">
        <v>853</v>
      </c>
      <c r="C100" s="51" t="s">
        <v>69</v>
      </c>
      <c r="D100" s="85">
        <v>1.6919999999999999</v>
      </c>
      <c r="E100" s="192"/>
      <c r="F100" s="181">
        <f t="shared" si="1"/>
        <v>0</v>
      </c>
      <c r="G100" s="254" t="s">
        <v>805</v>
      </c>
    </row>
    <row r="101" spans="1:7" s="55" customFormat="1" x14ac:dyDescent="0.35">
      <c r="A101" s="43" t="s">
        <v>630</v>
      </c>
      <c r="B101" s="257" t="s">
        <v>929</v>
      </c>
      <c r="C101" s="70" t="s">
        <v>512</v>
      </c>
      <c r="D101" s="284">
        <v>1</v>
      </c>
      <c r="E101" s="192"/>
      <c r="F101" s="181">
        <f t="shared" si="1"/>
        <v>0</v>
      </c>
      <c r="G101" s="254" t="s">
        <v>805</v>
      </c>
    </row>
    <row r="102" spans="1:7" s="55" customFormat="1" x14ac:dyDescent="0.35">
      <c r="A102" s="43" t="s">
        <v>632</v>
      </c>
      <c r="B102" s="257" t="s">
        <v>810</v>
      </c>
      <c r="C102" s="51" t="s">
        <v>28</v>
      </c>
      <c r="D102" s="56">
        <v>1</v>
      </c>
      <c r="E102" s="192"/>
      <c r="F102" s="181">
        <f t="shared" si="1"/>
        <v>0</v>
      </c>
      <c r="G102" s="254" t="s">
        <v>822</v>
      </c>
    </row>
    <row r="103" spans="1:7" s="55" customFormat="1" ht="16.5" x14ac:dyDescent="0.35">
      <c r="A103" s="43" t="s">
        <v>631</v>
      </c>
      <c r="B103" s="262" t="s">
        <v>930</v>
      </c>
      <c r="C103" s="39" t="s">
        <v>773</v>
      </c>
      <c r="D103" s="286">
        <v>0.15</v>
      </c>
      <c r="E103" s="192"/>
      <c r="F103" s="181">
        <f t="shared" si="1"/>
        <v>0</v>
      </c>
      <c r="G103" s="254" t="s">
        <v>805</v>
      </c>
    </row>
    <row r="104" spans="1:7" s="55" customFormat="1" x14ac:dyDescent="0.35">
      <c r="A104" s="113">
        <v>70</v>
      </c>
      <c r="B104" s="8" t="s">
        <v>931</v>
      </c>
      <c r="C104" s="84" t="s">
        <v>27</v>
      </c>
      <c r="D104" s="88">
        <v>3</v>
      </c>
      <c r="E104" s="192"/>
      <c r="F104" s="181">
        <f t="shared" si="1"/>
        <v>0</v>
      </c>
      <c r="G104" s="254" t="s">
        <v>805</v>
      </c>
    </row>
    <row r="105" spans="1:7" s="55" customFormat="1" x14ac:dyDescent="0.35">
      <c r="A105" s="113" t="s">
        <v>636</v>
      </c>
      <c r="B105" s="8" t="s">
        <v>932</v>
      </c>
      <c r="C105" s="84" t="s">
        <v>27</v>
      </c>
      <c r="D105" s="88">
        <v>2.9939999999999998</v>
      </c>
      <c r="E105" s="192"/>
      <c r="F105" s="181">
        <f t="shared" si="1"/>
        <v>0</v>
      </c>
      <c r="G105" s="254" t="s">
        <v>804</v>
      </c>
    </row>
    <row r="106" spans="1:7" s="55" customFormat="1" x14ac:dyDescent="0.35">
      <c r="A106" s="134">
        <v>71</v>
      </c>
      <c r="B106" s="8" t="s">
        <v>933</v>
      </c>
      <c r="C106" s="51" t="s">
        <v>27</v>
      </c>
      <c r="D106" s="56">
        <v>3</v>
      </c>
      <c r="E106" s="192"/>
      <c r="F106" s="181">
        <f t="shared" si="1"/>
        <v>0</v>
      </c>
      <c r="G106" s="254" t="s">
        <v>805</v>
      </c>
    </row>
    <row r="107" spans="1:7" s="55" customFormat="1" x14ac:dyDescent="0.35">
      <c r="A107" s="113">
        <v>72</v>
      </c>
      <c r="B107" s="8" t="s">
        <v>934</v>
      </c>
      <c r="C107" s="84" t="s">
        <v>27</v>
      </c>
      <c r="D107" s="88">
        <v>3</v>
      </c>
      <c r="E107" s="192"/>
      <c r="F107" s="181">
        <f t="shared" si="1"/>
        <v>0</v>
      </c>
      <c r="G107" s="254" t="s">
        <v>805</v>
      </c>
    </row>
    <row r="108" spans="1:7" s="55" customFormat="1" x14ac:dyDescent="0.35">
      <c r="A108" s="49" t="s">
        <v>274</v>
      </c>
      <c r="B108" s="262" t="s">
        <v>935</v>
      </c>
      <c r="C108" s="51" t="s">
        <v>211</v>
      </c>
      <c r="D108" s="279">
        <v>1</v>
      </c>
      <c r="E108" s="192"/>
      <c r="F108" s="181">
        <f t="shared" si="1"/>
        <v>0</v>
      </c>
      <c r="G108" s="254" t="s">
        <v>805</v>
      </c>
    </row>
    <row r="109" spans="1:7" s="55" customFormat="1" x14ac:dyDescent="0.35">
      <c r="A109" s="134">
        <v>74</v>
      </c>
      <c r="B109" s="262" t="s">
        <v>936</v>
      </c>
      <c r="C109" s="51" t="s">
        <v>28</v>
      </c>
      <c r="D109" s="56">
        <v>2</v>
      </c>
      <c r="E109" s="192"/>
      <c r="F109" s="181">
        <f t="shared" si="1"/>
        <v>0</v>
      </c>
      <c r="G109" s="254" t="s">
        <v>805</v>
      </c>
    </row>
    <row r="110" spans="1:7" s="55" customFormat="1" x14ac:dyDescent="0.35">
      <c r="A110" s="134" t="s">
        <v>644</v>
      </c>
      <c r="B110" s="257" t="s">
        <v>814</v>
      </c>
      <c r="C110" s="51" t="s">
        <v>28</v>
      </c>
      <c r="D110" s="56">
        <v>2</v>
      </c>
      <c r="E110" s="192"/>
      <c r="F110" s="181">
        <f t="shared" si="1"/>
        <v>0</v>
      </c>
      <c r="G110" s="254" t="s">
        <v>822</v>
      </c>
    </row>
    <row r="111" spans="1:7" s="55" customFormat="1" x14ac:dyDescent="0.35">
      <c r="A111" s="134">
        <v>75</v>
      </c>
      <c r="B111" s="257" t="s">
        <v>937</v>
      </c>
      <c r="C111" s="51" t="s">
        <v>28</v>
      </c>
      <c r="D111" s="279">
        <v>3</v>
      </c>
      <c r="E111" s="192"/>
      <c r="F111" s="181">
        <f t="shared" si="1"/>
        <v>0</v>
      </c>
      <c r="G111" s="254" t="s">
        <v>805</v>
      </c>
    </row>
    <row r="112" spans="1:7" s="55" customFormat="1" x14ac:dyDescent="0.35">
      <c r="A112" s="134" t="s">
        <v>645</v>
      </c>
      <c r="B112" s="257" t="s">
        <v>938</v>
      </c>
      <c r="C112" s="51" t="s">
        <v>28</v>
      </c>
      <c r="D112" s="56">
        <v>3</v>
      </c>
      <c r="E112" s="192"/>
      <c r="F112" s="181">
        <f t="shared" si="1"/>
        <v>0</v>
      </c>
      <c r="G112" s="254" t="s">
        <v>804</v>
      </c>
    </row>
    <row r="113" spans="1:7" s="55" customFormat="1" x14ac:dyDescent="0.35">
      <c r="A113" s="43" t="s">
        <v>276</v>
      </c>
      <c r="B113" s="8" t="s">
        <v>939</v>
      </c>
      <c r="C113" s="84" t="s">
        <v>28</v>
      </c>
      <c r="D113" s="279">
        <v>1</v>
      </c>
      <c r="E113" s="192"/>
      <c r="F113" s="181">
        <f t="shared" si="1"/>
        <v>0</v>
      </c>
      <c r="G113" s="254" t="s">
        <v>805</v>
      </c>
    </row>
    <row r="114" spans="1:7" x14ac:dyDescent="0.35">
      <c r="A114" s="43" t="s">
        <v>646</v>
      </c>
      <c r="B114" s="8" t="s">
        <v>819</v>
      </c>
      <c r="C114" s="84" t="s">
        <v>28</v>
      </c>
      <c r="D114" s="88">
        <v>1</v>
      </c>
      <c r="E114" s="192"/>
      <c r="F114" s="181">
        <f t="shared" si="1"/>
        <v>0</v>
      </c>
      <c r="G114" s="254" t="s">
        <v>822</v>
      </c>
    </row>
    <row r="115" spans="1:7" x14ac:dyDescent="0.35">
      <c r="A115" s="113">
        <v>77</v>
      </c>
      <c r="B115" s="8" t="s">
        <v>940</v>
      </c>
      <c r="C115" s="84" t="s">
        <v>28</v>
      </c>
      <c r="D115" s="279">
        <v>1</v>
      </c>
      <c r="E115" s="192"/>
      <c r="F115" s="181">
        <f t="shared" si="1"/>
        <v>0</v>
      </c>
      <c r="G115" s="254" t="s">
        <v>805</v>
      </c>
    </row>
    <row r="116" spans="1:7" x14ac:dyDescent="0.35">
      <c r="A116" s="113" t="s">
        <v>647</v>
      </c>
      <c r="B116" s="8" t="s">
        <v>941</v>
      </c>
      <c r="C116" s="84" t="s">
        <v>28</v>
      </c>
      <c r="D116" s="88">
        <v>1</v>
      </c>
      <c r="E116" s="192"/>
      <c r="F116" s="181">
        <f t="shared" si="1"/>
        <v>0</v>
      </c>
      <c r="G116" s="254" t="s">
        <v>804</v>
      </c>
    </row>
    <row r="117" spans="1:7" x14ac:dyDescent="0.35">
      <c r="A117" s="43" t="s">
        <v>308</v>
      </c>
      <c r="B117" s="257" t="s">
        <v>942</v>
      </c>
      <c r="C117" s="51" t="s">
        <v>28</v>
      </c>
      <c r="D117" s="56">
        <v>2</v>
      </c>
      <c r="E117" s="192"/>
      <c r="F117" s="181">
        <f t="shared" si="1"/>
        <v>0</v>
      </c>
      <c r="G117" s="254" t="s">
        <v>805</v>
      </c>
    </row>
    <row r="118" spans="1:7" x14ac:dyDescent="0.35">
      <c r="A118" s="43" t="s">
        <v>649</v>
      </c>
      <c r="B118" s="8" t="s">
        <v>854</v>
      </c>
      <c r="C118" s="51" t="s">
        <v>69</v>
      </c>
      <c r="D118" s="85">
        <v>0.51</v>
      </c>
      <c r="E118" s="192"/>
      <c r="F118" s="181">
        <f t="shared" si="1"/>
        <v>0</v>
      </c>
      <c r="G118" s="254" t="s">
        <v>805</v>
      </c>
    </row>
    <row r="119" spans="1:7" x14ac:dyDescent="0.35">
      <c r="A119" s="49" t="s">
        <v>309</v>
      </c>
      <c r="B119" s="253" t="s">
        <v>884</v>
      </c>
      <c r="C119" s="70" t="s">
        <v>27</v>
      </c>
      <c r="D119" s="53">
        <v>3.77</v>
      </c>
      <c r="E119" s="192"/>
      <c r="F119" s="181">
        <f t="shared" si="1"/>
        <v>0</v>
      </c>
      <c r="G119" s="254" t="s">
        <v>805</v>
      </c>
    </row>
    <row r="120" spans="1:7" ht="16.5" x14ac:dyDescent="0.35">
      <c r="A120" s="82" t="s">
        <v>652</v>
      </c>
      <c r="B120" s="8" t="s">
        <v>885</v>
      </c>
      <c r="C120" s="84" t="s">
        <v>777</v>
      </c>
      <c r="D120" s="284">
        <v>2.5</v>
      </c>
      <c r="E120" s="192"/>
      <c r="F120" s="181">
        <f t="shared" si="1"/>
        <v>0</v>
      </c>
      <c r="G120" s="254" t="s">
        <v>805</v>
      </c>
    </row>
    <row r="121" spans="1:7" ht="16.5" x14ac:dyDescent="0.35">
      <c r="A121" s="49" t="s">
        <v>654</v>
      </c>
      <c r="B121" s="257" t="s">
        <v>943</v>
      </c>
      <c r="C121" s="51" t="s">
        <v>773</v>
      </c>
      <c r="D121" s="281">
        <v>3.2000000000000008E-2</v>
      </c>
      <c r="E121" s="192"/>
      <c r="F121" s="181">
        <f t="shared" si="1"/>
        <v>0</v>
      </c>
      <c r="G121" s="254" t="s">
        <v>805</v>
      </c>
    </row>
    <row r="122" spans="1:7" x14ac:dyDescent="0.35">
      <c r="A122" s="49" t="s">
        <v>656</v>
      </c>
      <c r="B122" s="257" t="s">
        <v>896</v>
      </c>
      <c r="C122" s="51" t="s">
        <v>512</v>
      </c>
      <c r="D122" s="279">
        <v>1</v>
      </c>
      <c r="E122" s="192"/>
      <c r="F122" s="181">
        <f t="shared" si="1"/>
        <v>0</v>
      </c>
      <c r="G122" s="254" t="s">
        <v>805</v>
      </c>
    </row>
    <row r="123" spans="1:7" x14ac:dyDescent="0.35">
      <c r="A123" s="49" t="s">
        <v>658</v>
      </c>
      <c r="B123" s="257" t="s">
        <v>944</v>
      </c>
      <c r="C123" s="51" t="s">
        <v>78</v>
      </c>
      <c r="D123" s="56">
        <v>1</v>
      </c>
      <c r="E123" s="192"/>
      <c r="F123" s="181">
        <f t="shared" si="1"/>
        <v>0</v>
      </c>
      <c r="G123" s="254" t="s">
        <v>805</v>
      </c>
    </row>
    <row r="124" spans="1:7" x14ac:dyDescent="0.35">
      <c r="A124" s="49" t="s">
        <v>659</v>
      </c>
      <c r="B124" s="257" t="s">
        <v>855</v>
      </c>
      <c r="C124" s="51" t="s">
        <v>78</v>
      </c>
      <c r="D124" s="56">
        <v>1</v>
      </c>
      <c r="E124" s="192"/>
      <c r="F124" s="181">
        <f t="shared" si="1"/>
        <v>0</v>
      </c>
      <c r="G124" s="254" t="s">
        <v>822</v>
      </c>
    </row>
    <row r="125" spans="1:7" x14ac:dyDescent="0.35">
      <c r="A125" s="43" t="s">
        <v>856</v>
      </c>
      <c r="B125" s="257" t="s">
        <v>929</v>
      </c>
      <c r="C125" s="70" t="s">
        <v>512</v>
      </c>
      <c r="D125" s="280">
        <v>1</v>
      </c>
      <c r="E125" s="192"/>
      <c r="F125" s="181">
        <f t="shared" si="1"/>
        <v>0</v>
      </c>
      <c r="G125" s="254" t="s">
        <v>805</v>
      </c>
    </row>
    <row r="126" spans="1:7" x14ac:dyDescent="0.35">
      <c r="A126" s="43" t="s">
        <v>660</v>
      </c>
      <c r="B126" s="257" t="s">
        <v>810</v>
      </c>
      <c r="C126" s="51" t="s">
        <v>28</v>
      </c>
      <c r="D126" s="56">
        <v>1</v>
      </c>
      <c r="E126" s="192"/>
      <c r="F126" s="181">
        <f t="shared" si="1"/>
        <v>0</v>
      </c>
      <c r="G126" s="254" t="s">
        <v>822</v>
      </c>
    </row>
    <row r="127" spans="1:7" ht="16.5" x14ac:dyDescent="0.35">
      <c r="A127" s="43" t="s">
        <v>857</v>
      </c>
      <c r="B127" s="262" t="s">
        <v>930</v>
      </c>
      <c r="C127" s="39" t="s">
        <v>773</v>
      </c>
      <c r="D127" s="286">
        <v>0.15</v>
      </c>
      <c r="E127" s="192"/>
      <c r="F127" s="181">
        <f t="shared" si="1"/>
        <v>0</v>
      </c>
      <c r="G127" s="254" t="s">
        <v>805</v>
      </c>
    </row>
    <row r="128" spans="1:7" x14ac:dyDescent="0.35">
      <c r="A128" s="134">
        <v>87</v>
      </c>
      <c r="B128" s="257" t="s">
        <v>945</v>
      </c>
      <c r="C128" s="51" t="s">
        <v>27</v>
      </c>
      <c r="D128" s="56">
        <v>2</v>
      </c>
      <c r="E128" s="192"/>
      <c r="F128" s="181">
        <f t="shared" si="1"/>
        <v>0</v>
      </c>
      <c r="G128" s="254" t="s">
        <v>805</v>
      </c>
    </row>
    <row r="129" spans="1:7" x14ac:dyDescent="0.35">
      <c r="A129" s="134" t="s">
        <v>377</v>
      </c>
      <c r="B129" s="257" t="s">
        <v>946</v>
      </c>
      <c r="C129" s="51" t="s">
        <v>27</v>
      </c>
      <c r="D129" s="52">
        <v>2.02</v>
      </c>
      <c r="E129" s="192"/>
      <c r="F129" s="181">
        <f t="shared" si="1"/>
        <v>0</v>
      </c>
      <c r="G129" s="254" t="s">
        <v>822</v>
      </c>
    </row>
    <row r="130" spans="1:7" x14ac:dyDescent="0.35">
      <c r="A130" s="134">
        <v>88</v>
      </c>
      <c r="B130" s="257" t="s">
        <v>816</v>
      </c>
      <c r="C130" s="51" t="s">
        <v>27</v>
      </c>
      <c r="D130" s="56">
        <v>2</v>
      </c>
      <c r="E130" s="192"/>
      <c r="F130" s="181">
        <f t="shared" si="1"/>
        <v>0</v>
      </c>
      <c r="G130" s="254" t="s">
        <v>805</v>
      </c>
    </row>
    <row r="131" spans="1:7" x14ac:dyDescent="0.35">
      <c r="A131" s="134">
        <v>89</v>
      </c>
      <c r="B131" s="257" t="s">
        <v>817</v>
      </c>
      <c r="C131" s="51" t="s">
        <v>27</v>
      </c>
      <c r="D131" s="56">
        <v>2</v>
      </c>
      <c r="E131" s="192"/>
      <c r="F131" s="181">
        <f t="shared" si="1"/>
        <v>0</v>
      </c>
      <c r="G131" s="254" t="s">
        <v>805</v>
      </c>
    </row>
    <row r="132" spans="1:7" x14ac:dyDescent="0.35">
      <c r="A132" s="113">
        <v>90</v>
      </c>
      <c r="B132" s="8" t="s">
        <v>947</v>
      </c>
      <c r="C132" s="84" t="s">
        <v>27</v>
      </c>
      <c r="D132" s="88">
        <v>2</v>
      </c>
      <c r="E132" s="192"/>
      <c r="F132" s="181">
        <f t="shared" si="1"/>
        <v>0</v>
      </c>
      <c r="G132" s="254" t="s">
        <v>805</v>
      </c>
    </row>
    <row r="133" spans="1:7" x14ac:dyDescent="0.35">
      <c r="A133" s="113" t="s">
        <v>858</v>
      </c>
      <c r="B133" s="8" t="s">
        <v>932</v>
      </c>
      <c r="C133" s="84" t="s">
        <v>27</v>
      </c>
      <c r="D133" s="88">
        <v>1.996</v>
      </c>
      <c r="E133" s="192"/>
      <c r="F133" s="181">
        <f t="shared" si="1"/>
        <v>0</v>
      </c>
      <c r="G133" s="254" t="s">
        <v>804</v>
      </c>
    </row>
    <row r="134" spans="1:7" s="55" customFormat="1" x14ac:dyDescent="0.35">
      <c r="A134" s="134">
        <v>91</v>
      </c>
      <c r="B134" s="8" t="s">
        <v>933</v>
      </c>
      <c r="C134" s="51" t="s">
        <v>27</v>
      </c>
      <c r="D134" s="56">
        <v>2</v>
      </c>
      <c r="E134" s="192"/>
      <c r="F134" s="181">
        <f t="shared" si="1"/>
        <v>0</v>
      </c>
      <c r="G134" s="254" t="s">
        <v>805</v>
      </c>
    </row>
    <row r="135" spans="1:7" s="55" customFormat="1" x14ac:dyDescent="0.35">
      <c r="A135" s="113">
        <v>92</v>
      </c>
      <c r="B135" s="8" t="s">
        <v>934</v>
      </c>
      <c r="C135" s="84" t="s">
        <v>27</v>
      </c>
      <c r="D135" s="88">
        <v>2</v>
      </c>
      <c r="E135" s="192"/>
      <c r="F135" s="181">
        <f t="shared" si="1"/>
        <v>0</v>
      </c>
      <c r="G135" s="254" t="s">
        <v>805</v>
      </c>
    </row>
    <row r="136" spans="1:7" s="55" customFormat="1" x14ac:dyDescent="0.35">
      <c r="A136" s="49" t="s">
        <v>859</v>
      </c>
      <c r="B136" s="262" t="s">
        <v>948</v>
      </c>
      <c r="C136" s="51" t="s">
        <v>211</v>
      </c>
      <c r="D136" s="279">
        <v>1</v>
      </c>
      <c r="E136" s="192"/>
      <c r="F136" s="181">
        <f t="shared" ref="F136:F153" si="2">D136*E136</f>
        <v>0</v>
      </c>
      <c r="G136" s="254" t="s">
        <v>805</v>
      </c>
    </row>
    <row r="137" spans="1:7" x14ac:dyDescent="0.35">
      <c r="A137" s="134">
        <v>94</v>
      </c>
      <c r="B137" s="257" t="s">
        <v>860</v>
      </c>
      <c r="C137" s="51" t="s">
        <v>28</v>
      </c>
      <c r="D137" s="56">
        <v>1</v>
      </c>
      <c r="E137" s="192"/>
      <c r="F137" s="181">
        <f t="shared" si="2"/>
        <v>0</v>
      </c>
      <c r="G137" s="254" t="s">
        <v>805</v>
      </c>
    </row>
    <row r="138" spans="1:7" x14ac:dyDescent="0.35">
      <c r="A138" s="134" t="s">
        <v>665</v>
      </c>
      <c r="B138" s="257" t="s">
        <v>861</v>
      </c>
      <c r="C138" s="51" t="s">
        <v>28</v>
      </c>
      <c r="D138" s="56">
        <v>1</v>
      </c>
      <c r="E138" s="192"/>
      <c r="F138" s="181">
        <f t="shared" si="2"/>
        <v>0</v>
      </c>
      <c r="G138" s="254" t="s">
        <v>822</v>
      </c>
    </row>
    <row r="139" spans="1:7" x14ac:dyDescent="0.35">
      <c r="A139" s="43" t="s">
        <v>666</v>
      </c>
      <c r="B139" s="257" t="s">
        <v>949</v>
      </c>
      <c r="C139" s="51" t="s">
        <v>28</v>
      </c>
      <c r="D139" s="279">
        <v>1</v>
      </c>
      <c r="E139" s="192"/>
      <c r="F139" s="181">
        <f t="shared" si="2"/>
        <v>0</v>
      </c>
      <c r="G139" s="254" t="s">
        <v>805</v>
      </c>
    </row>
    <row r="140" spans="1:7" s="55" customFormat="1" x14ac:dyDescent="0.35">
      <c r="A140" s="43" t="s">
        <v>667</v>
      </c>
      <c r="B140" s="257" t="s">
        <v>818</v>
      </c>
      <c r="C140" s="51" t="s">
        <v>28</v>
      </c>
      <c r="D140" s="56">
        <v>1</v>
      </c>
      <c r="E140" s="192"/>
      <c r="F140" s="181">
        <f t="shared" si="2"/>
        <v>0</v>
      </c>
      <c r="G140" s="254" t="s">
        <v>822</v>
      </c>
    </row>
    <row r="141" spans="1:7" s="55" customFormat="1" x14ac:dyDescent="0.35">
      <c r="A141" s="43" t="s">
        <v>862</v>
      </c>
      <c r="B141" s="257" t="s">
        <v>863</v>
      </c>
      <c r="C141" s="51" t="s">
        <v>28</v>
      </c>
      <c r="D141" s="56">
        <v>1</v>
      </c>
      <c r="E141" s="192"/>
      <c r="F141" s="181">
        <f t="shared" si="2"/>
        <v>0</v>
      </c>
      <c r="G141" s="254" t="s">
        <v>804</v>
      </c>
    </row>
    <row r="142" spans="1:7" s="55" customFormat="1" x14ac:dyDescent="0.35">
      <c r="A142" s="134">
        <v>96</v>
      </c>
      <c r="B142" s="257" t="s">
        <v>937</v>
      </c>
      <c r="C142" s="51" t="s">
        <v>28</v>
      </c>
      <c r="D142" s="279">
        <v>2</v>
      </c>
      <c r="E142" s="192"/>
      <c r="F142" s="181">
        <f t="shared" si="2"/>
        <v>0</v>
      </c>
      <c r="G142" s="254" t="s">
        <v>805</v>
      </c>
    </row>
    <row r="143" spans="1:7" s="55" customFormat="1" x14ac:dyDescent="0.35">
      <c r="A143" s="134" t="s">
        <v>669</v>
      </c>
      <c r="B143" s="257" t="s">
        <v>938</v>
      </c>
      <c r="C143" s="51" t="s">
        <v>28</v>
      </c>
      <c r="D143" s="56">
        <v>2</v>
      </c>
      <c r="E143" s="192"/>
      <c r="F143" s="181">
        <f t="shared" si="2"/>
        <v>0</v>
      </c>
      <c r="G143" s="254" t="s">
        <v>804</v>
      </c>
    </row>
    <row r="144" spans="1:7" s="55" customFormat="1" x14ac:dyDescent="0.35">
      <c r="A144" s="43" t="s">
        <v>670</v>
      </c>
      <c r="B144" s="8" t="s">
        <v>939</v>
      </c>
      <c r="C144" s="84" t="s">
        <v>28</v>
      </c>
      <c r="D144" s="279">
        <v>1</v>
      </c>
      <c r="E144" s="192"/>
      <c r="F144" s="181">
        <f t="shared" si="2"/>
        <v>0</v>
      </c>
      <c r="G144" s="254" t="s">
        <v>805</v>
      </c>
    </row>
    <row r="145" spans="1:1019 1263:2043 2287:3067 3311:4091 4335:5115 5359:6139 6383:7163 7407:8187 8431:9211 9455:10235 10479:11259 11503:12283 12527:13307 13551:14331 14575:15355 15599:16123" x14ac:dyDescent="0.35">
      <c r="A145" s="43" t="s">
        <v>671</v>
      </c>
      <c r="B145" s="8" t="s">
        <v>819</v>
      </c>
      <c r="C145" s="84" t="s">
        <v>28</v>
      </c>
      <c r="D145" s="88">
        <v>1</v>
      </c>
      <c r="E145" s="192"/>
      <c r="F145" s="181">
        <f t="shared" si="2"/>
        <v>0</v>
      </c>
      <c r="G145" s="254" t="s">
        <v>822</v>
      </c>
    </row>
    <row r="146" spans="1:1019 1263:2043 2287:3067 3311:4091 4335:5115 5359:6139 6383:7163 7407:8187 8431:9211 9455:10235 10479:11259 11503:12283 12527:13307 13551:14331 14575:15355 15599:16123" s="55" customFormat="1" x14ac:dyDescent="0.35">
      <c r="A146" s="43" t="s">
        <v>280</v>
      </c>
      <c r="B146" s="257" t="s">
        <v>950</v>
      </c>
      <c r="C146" s="51" t="s">
        <v>28</v>
      </c>
      <c r="D146" s="56">
        <v>2</v>
      </c>
      <c r="E146" s="192"/>
      <c r="F146" s="181">
        <f t="shared" si="2"/>
        <v>0</v>
      </c>
      <c r="G146" s="254" t="s">
        <v>805</v>
      </c>
    </row>
    <row r="147" spans="1:1019 1263:2043 2287:3067 3311:4091 4335:5115 5359:6139 6383:7163 7407:8187 8431:9211 9455:10235 10479:11259 11503:12283 12527:13307 13551:14331 14575:15355 15599:16123" s="55" customFormat="1" x14ac:dyDescent="0.35">
      <c r="A147" s="43" t="s">
        <v>673</v>
      </c>
      <c r="B147" s="8" t="s">
        <v>854</v>
      </c>
      <c r="C147" s="51" t="s">
        <v>69</v>
      </c>
      <c r="D147" s="85">
        <v>0.51</v>
      </c>
      <c r="E147" s="192"/>
      <c r="F147" s="181">
        <f t="shared" si="2"/>
        <v>0</v>
      </c>
      <c r="G147" s="254" t="s">
        <v>805</v>
      </c>
    </row>
    <row r="148" spans="1:1019 1263:2043 2287:3067 3311:4091 4335:5115 5359:6139 6383:7163 7407:8187 8431:9211 9455:10235 10479:11259 11503:12283 12527:13307 13551:14331 14575:15355 15599:16123" x14ac:dyDescent="0.35">
      <c r="A148" s="49" t="s">
        <v>675</v>
      </c>
      <c r="B148" s="253" t="s">
        <v>884</v>
      </c>
      <c r="C148" s="70" t="s">
        <v>27</v>
      </c>
      <c r="D148" s="53">
        <v>3.77</v>
      </c>
      <c r="E148" s="192"/>
      <c r="F148" s="181">
        <f t="shared" si="2"/>
        <v>0</v>
      </c>
      <c r="G148" s="254" t="s">
        <v>805</v>
      </c>
    </row>
    <row r="149" spans="1:1019 1263:2043 2287:3067 3311:4091 4335:5115 5359:6139 6383:7163 7407:8187 8431:9211 9455:10235 10479:11259 11503:12283 12527:13307 13551:14331 14575:15355 15599:16123" s="259" customFormat="1" ht="16.5" x14ac:dyDescent="0.45">
      <c r="A149" s="82" t="s">
        <v>281</v>
      </c>
      <c r="B149" s="8" t="s">
        <v>885</v>
      </c>
      <c r="C149" s="84" t="s">
        <v>777</v>
      </c>
      <c r="D149" s="284">
        <v>2.5</v>
      </c>
      <c r="E149" s="192"/>
      <c r="F149" s="181">
        <f t="shared" si="2"/>
        <v>0</v>
      </c>
      <c r="G149" s="254" t="s">
        <v>805</v>
      </c>
    </row>
    <row r="150" spans="1:1019 1263:2043 2287:3067 3311:4091 4335:5115 5359:6139 6383:7163 7407:8187 8431:9211 9455:10235 10479:11259 11503:12283 12527:13307 13551:14331 14575:15355 15599:16123" s="259" customFormat="1" x14ac:dyDescent="0.45">
      <c r="A150" s="49" t="s">
        <v>282</v>
      </c>
      <c r="B150" s="257" t="s">
        <v>943</v>
      </c>
      <c r="C150" s="51" t="s">
        <v>28</v>
      </c>
      <c r="D150" s="279">
        <v>1</v>
      </c>
      <c r="E150" s="192"/>
      <c r="F150" s="181">
        <f t="shared" si="2"/>
        <v>0</v>
      </c>
      <c r="G150" s="254" t="s">
        <v>805</v>
      </c>
    </row>
    <row r="151" spans="1:1019 1263:2043 2287:3067 3311:4091 4335:5115 5359:6139 6383:7163 7407:8187 8431:9211 9455:10235 10479:11259 11503:12283 12527:13307 13551:14331 14575:15355 15599:16123" x14ac:dyDescent="0.35">
      <c r="A151" s="49" t="s">
        <v>283</v>
      </c>
      <c r="B151" s="257" t="s">
        <v>896</v>
      </c>
      <c r="C151" s="51" t="s">
        <v>512</v>
      </c>
      <c r="D151" s="279">
        <v>1</v>
      </c>
      <c r="E151" s="192"/>
      <c r="F151" s="181">
        <f t="shared" si="2"/>
        <v>0</v>
      </c>
      <c r="G151" s="254" t="s">
        <v>805</v>
      </c>
    </row>
    <row r="152" spans="1:1019 1263:2043 2287:3067 3311:4091 4335:5115 5359:6139 6383:7163 7407:8187 8431:9211 9455:10235 10479:11259 11503:12283 12527:13307 13551:14331 14575:15355 15599:16123" x14ac:dyDescent="0.35">
      <c r="A152" s="49" t="s">
        <v>680</v>
      </c>
      <c r="B152" s="257" t="s">
        <v>944</v>
      </c>
      <c r="C152" s="51" t="s">
        <v>78</v>
      </c>
      <c r="D152" s="56">
        <v>1</v>
      </c>
      <c r="E152" s="192"/>
      <c r="F152" s="181">
        <f t="shared" si="2"/>
        <v>0</v>
      </c>
      <c r="G152" s="254" t="s">
        <v>805</v>
      </c>
      <c r="IE152" s="113">
        <v>18</v>
      </c>
      <c r="IF152" s="260" t="s">
        <v>74</v>
      </c>
      <c r="IG152" s="261" t="s">
        <v>75</v>
      </c>
      <c r="IH152" s="84" t="s">
        <v>28</v>
      </c>
      <c r="II152" s="84"/>
      <c r="IJ152" s="168">
        <v>22</v>
      </c>
      <c r="IK152" s="84"/>
      <c r="IL152" s="85"/>
      <c r="IM152" s="84"/>
      <c r="IN152" s="85"/>
      <c r="IO152" s="84"/>
      <c r="IP152" s="85"/>
      <c r="IQ152" s="86"/>
      <c r="SA152" s="113">
        <v>18</v>
      </c>
      <c r="SB152" s="260" t="s">
        <v>74</v>
      </c>
      <c r="SC152" s="261" t="s">
        <v>75</v>
      </c>
      <c r="SD152" s="84" t="s">
        <v>28</v>
      </c>
      <c r="SE152" s="84"/>
      <c r="SF152" s="168">
        <v>22</v>
      </c>
      <c r="SG152" s="84"/>
      <c r="SH152" s="85"/>
      <c r="SI152" s="84"/>
      <c r="SJ152" s="85"/>
      <c r="SK152" s="84"/>
      <c r="SL152" s="85"/>
      <c r="SM152" s="86"/>
      <c r="ABW152" s="113">
        <v>18</v>
      </c>
      <c r="ABX152" s="260" t="s">
        <v>74</v>
      </c>
      <c r="ABY152" s="261" t="s">
        <v>75</v>
      </c>
      <c r="ABZ152" s="84" t="s">
        <v>28</v>
      </c>
      <c r="ACA152" s="84"/>
      <c r="ACB152" s="168">
        <v>22</v>
      </c>
      <c r="ACC152" s="84"/>
      <c r="ACD152" s="85"/>
      <c r="ACE152" s="84"/>
      <c r="ACF152" s="85"/>
      <c r="ACG152" s="84"/>
      <c r="ACH152" s="85"/>
      <c r="ACI152" s="86"/>
      <c r="ALS152" s="113">
        <v>18</v>
      </c>
      <c r="ALT152" s="260" t="s">
        <v>74</v>
      </c>
      <c r="ALU152" s="261" t="s">
        <v>75</v>
      </c>
      <c r="ALV152" s="84" t="s">
        <v>28</v>
      </c>
      <c r="ALW152" s="84"/>
      <c r="ALX152" s="168">
        <v>22</v>
      </c>
      <c r="ALY152" s="84"/>
      <c r="ALZ152" s="85"/>
      <c r="AMA152" s="84"/>
      <c r="AMB152" s="85"/>
      <c r="AMC152" s="84"/>
      <c r="AMD152" s="85"/>
      <c r="AME152" s="86"/>
      <c r="AVO152" s="113">
        <v>18</v>
      </c>
      <c r="AVP152" s="260" t="s">
        <v>74</v>
      </c>
      <c r="AVQ152" s="261" t="s">
        <v>75</v>
      </c>
      <c r="AVR152" s="84" t="s">
        <v>28</v>
      </c>
      <c r="AVS152" s="84"/>
      <c r="AVT152" s="168">
        <v>22</v>
      </c>
      <c r="AVU152" s="84"/>
      <c r="AVV152" s="85"/>
      <c r="AVW152" s="84"/>
      <c r="AVX152" s="85"/>
      <c r="AVY152" s="84"/>
      <c r="AVZ152" s="85"/>
      <c r="AWA152" s="86"/>
      <c r="BFK152" s="113">
        <v>18</v>
      </c>
      <c r="BFL152" s="260" t="s">
        <v>74</v>
      </c>
      <c r="BFM152" s="261" t="s">
        <v>75</v>
      </c>
      <c r="BFN152" s="84" t="s">
        <v>28</v>
      </c>
      <c r="BFO152" s="84"/>
      <c r="BFP152" s="168">
        <v>22</v>
      </c>
      <c r="BFQ152" s="84"/>
      <c r="BFR152" s="85"/>
      <c r="BFS152" s="84"/>
      <c r="BFT152" s="85"/>
      <c r="BFU152" s="84"/>
      <c r="BFV152" s="85"/>
      <c r="BFW152" s="86"/>
      <c r="BPG152" s="113">
        <v>18</v>
      </c>
      <c r="BPH152" s="260" t="s">
        <v>74</v>
      </c>
      <c r="BPI152" s="261" t="s">
        <v>75</v>
      </c>
      <c r="BPJ152" s="84" t="s">
        <v>28</v>
      </c>
      <c r="BPK152" s="84"/>
      <c r="BPL152" s="168">
        <v>22</v>
      </c>
      <c r="BPM152" s="84"/>
      <c r="BPN152" s="85"/>
      <c r="BPO152" s="84"/>
      <c r="BPP152" s="85"/>
      <c r="BPQ152" s="84"/>
      <c r="BPR152" s="85"/>
      <c r="BPS152" s="86"/>
      <c r="BZC152" s="113">
        <v>18</v>
      </c>
      <c r="BZD152" s="260" t="s">
        <v>74</v>
      </c>
      <c r="BZE152" s="261" t="s">
        <v>75</v>
      </c>
      <c r="BZF152" s="84" t="s">
        <v>28</v>
      </c>
      <c r="BZG152" s="84"/>
      <c r="BZH152" s="168">
        <v>22</v>
      </c>
      <c r="BZI152" s="84"/>
      <c r="BZJ152" s="85"/>
      <c r="BZK152" s="84"/>
      <c r="BZL152" s="85"/>
      <c r="BZM152" s="84"/>
      <c r="BZN152" s="85"/>
      <c r="BZO152" s="86"/>
      <c r="CIY152" s="113">
        <v>18</v>
      </c>
      <c r="CIZ152" s="260" t="s">
        <v>74</v>
      </c>
      <c r="CJA152" s="261" t="s">
        <v>75</v>
      </c>
      <c r="CJB152" s="84" t="s">
        <v>28</v>
      </c>
      <c r="CJC152" s="84"/>
      <c r="CJD152" s="168">
        <v>22</v>
      </c>
      <c r="CJE152" s="84"/>
      <c r="CJF152" s="85"/>
      <c r="CJG152" s="84"/>
      <c r="CJH152" s="85"/>
      <c r="CJI152" s="84"/>
      <c r="CJJ152" s="85"/>
      <c r="CJK152" s="86"/>
      <c r="CSU152" s="113">
        <v>18</v>
      </c>
      <c r="CSV152" s="260" t="s">
        <v>74</v>
      </c>
      <c r="CSW152" s="261" t="s">
        <v>75</v>
      </c>
      <c r="CSX152" s="84" t="s">
        <v>28</v>
      </c>
      <c r="CSY152" s="84"/>
      <c r="CSZ152" s="168">
        <v>22</v>
      </c>
      <c r="CTA152" s="84"/>
      <c r="CTB152" s="85"/>
      <c r="CTC152" s="84"/>
      <c r="CTD152" s="85"/>
      <c r="CTE152" s="84"/>
      <c r="CTF152" s="85"/>
      <c r="CTG152" s="86"/>
      <c r="DCQ152" s="113">
        <v>18</v>
      </c>
      <c r="DCR152" s="260" t="s">
        <v>74</v>
      </c>
      <c r="DCS152" s="261" t="s">
        <v>75</v>
      </c>
      <c r="DCT152" s="84" t="s">
        <v>28</v>
      </c>
      <c r="DCU152" s="84"/>
      <c r="DCV152" s="168">
        <v>22</v>
      </c>
      <c r="DCW152" s="84"/>
      <c r="DCX152" s="85"/>
      <c r="DCY152" s="84"/>
      <c r="DCZ152" s="85"/>
      <c r="DDA152" s="84"/>
      <c r="DDB152" s="85"/>
      <c r="DDC152" s="86"/>
      <c r="DMM152" s="113">
        <v>18</v>
      </c>
      <c r="DMN152" s="260" t="s">
        <v>74</v>
      </c>
      <c r="DMO152" s="261" t="s">
        <v>75</v>
      </c>
      <c r="DMP152" s="84" t="s">
        <v>28</v>
      </c>
      <c r="DMQ152" s="84"/>
      <c r="DMR152" s="168">
        <v>22</v>
      </c>
      <c r="DMS152" s="84"/>
      <c r="DMT152" s="85"/>
      <c r="DMU152" s="84"/>
      <c r="DMV152" s="85"/>
      <c r="DMW152" s="84"/>
      <c r="DMX152" s="85"/>
      <c r="DMY152" s="86"/>
      <c r="DWI152" s="113">
        <v>18</v>
      </c>
      <c r="DWJ152" s="260" t="s">
        <v>74</v>
      </c>
      <c r="DWK152" s="261" t="s">
        <v>75</v>
      </c>
      <c r="DWL152" s="84" t="s">
        <v>28</v>
      </c>
      <c r="DWM152" s="84"/>
      <c r="DWN152" s="168">
        <v>22</v>
      </c>
      <c r="DWO152" s="84"/>
      <c r="DWP152" s="85"/>
      <c r="DWQ152" s="84"/>
      <c r="DWR152" s="85"/>
      <c r="DWS152" s="84"/>
      <c r="DWT152" s="85"/>
      <c r="DWU152" s="86"/>
      <c r="EGE152" s="113">
        <v>18</v>
      </c>
      <c r="EGF152" s="260" t="s">
        <v>74</v>
      </c>
      <c r="EGG152" s="261" t="s">
        <v>75</v>
      </c>
      <c r="EGH152" s="84" t="s">
        <v>28</v>
      </c>
      <c r="EGI152" s="84"/>
      <c r="EGJ152" s="168">
        <v>22</v>
      </c>
      <c r="EGK152" s="84"/>
      <c r="EGL152" s="85"/>
      <c r="EGM152" s="84"/>
      <c r="EGN152" s="85"/>
      <c r="EGO152" s="84"/>
      <c r="EGP152" s="85"/>
      <c r="EGQ152" s="86"/>
      <c r="EQA152" s="113">
        <v>18</v>
      </c>
      <c r="EQB152" s="260" t="s">
        <v>74</v>
      </c>
      <c r="EQC152" s="261" t="s">
        <v>75</v>
      </c>
      <c r="EQD152" s="84" t="s">
        <v>28</v>
      </c>
      <c r="EQE152" s="84"/>
      <c r="EQF152" s="168">
        <v>22</v>
      </c>
      <c r="EQG152" s="84"/>
      <c r="EQH152" s="85"/>
      <c r="EQI152" s="84"/>
      <c r="EQJ152" s="85"/>
      <c r="EQK152" s="84"/>
      <c r="EQL152" s="85"/>
      <c r="EQM152" s="86"/>
      <c r="EZW152" s="113">
        <v>18</v>
      </c>
      <c r="EZX152" s="260" t="s">
        <v>74</v>
      </c>
      <c r="EZY152" s="261" t="s">
        <v>75</v>
      </c>
      <c r="EZZ152" s="84" t="s">
        <v>28</v>
      </c>
      <c r="FAA152" s="84"/>
      <c r="FAB152" s="168">
        <v>22</v>
      </c>
      <c r="FAC152" s="84"/>
      <c r="FAD152" s="85"/>
      <c r="FAE152" s="84"/>
      <c r="FAF152" s="85"/>
      <c r="FAG152" s="84"/>
      <c r="FAH152" s="85"/>
      <c r="FAI152" s="86"/>
      <c r="FJS152" s="113">
        <v>18</v>
      </c>
      <c r="FJT152" s="260" t="s">
        <v>74</v>
      </c>
      <c r="FJU152" s="261" t="s">
        <v>75</v>
      </c>
      <c r="FJV152" s="84" t="s">
        <v>28</v>
      </c>
      <c r="FJW152" s="84"/>
      <c r="FJX152" s="168">
        <v>22</v>
      </c>
      <c r="FJY152" s="84"/>
      <c r="FJZ152" s="85"/>
      <c r="FKA152" s="84"/>
      <c r="FKB152" s="85"/>
      <c r="FKC152" s="84"/>
      <c r="FKD152" s="85"/>
      <c r="FKE152" s="86"/>
      <c r="FTO152" s="113">
        <v>18</v>
      </c>
      <c r="FTP152" s="260" t="s">
        <v>74</v>
      </c>
      <c r="FTQ152" s="261" t="s">
        <v>75</v>
      </c>
      <c r="FTR152" s="84" t="s">
        <v>28</v>
      </c>
      <c r="FTS152" s="84"/>
      <c r="FTT152" s="168">
        <v>22</v>
      </c>
      <c r="FTU152" s="84"/>
      <c r="FTV152" s="85"/>
      <c r="FTW152" s="84"/>
      <c r="FTX152" s="85"/>
      <c r="FTY152" s="84"/>
      <c r="FTZ152" s="85"/>
      <c r="FUA152" s="86"/>
      <c r="GDK152" s="113">
        <v>18</v>
      </c>
      <c r="GDL152" s="260" t="s">
        <v>74</v>
      </c>
      <c r="GDM152" s="261" t="s">
        <v>75</v>
      </c>
      <c r="GDN152" s="84" t="s">
        <v>28</v>
      </c>
      <c r="GDO152" s="84"/>
      <c r="GDP152" s="168">
        <v>22</v>
      </c>
      <c r="GDQ152" s="84"/>
      <c r="GDR152" s="85"/>
      <c r="GDS152" s="84"/>
      <c r="GDT152" s="85"/>
      <c r="GDU152" s="84"/>
      <c r="GDV152" s="85"/>
      <c r="GDW152" s="86"/>
      <c r="GNG152" s="113">
        <v>18</v>
      </c>
      <c r="GNH152" s="260" t="s">
        <v>74</v>
      </c>
      <c r="GNI152" s="261" t="s">
        <v>75</v>
      </c>
      <c r="GNJ152" s="84" t="s">
        <v>28</v>
      </c>
      <c r="GNK152" s="84"/>
      <c r="GNL152" s="168">
        <v>22</v>
      </c>
      <c r="GNM152" s="84"/>
      <c r="GNN152" s="85"/>
      <c r="GNO152" s="84"/>
      <c r="GNP152" s="85"/>
      <c r="GNQ152" s="84"/>
      <c r="GNR152" s="85"/>
      <c r="GNS152" s="86"/>
      <c r="GXC152" s="113">
        <v>18</v>
      </c>
      <c r="GXD152" s="260" t="s">
        <v>74</v>
      </c>
      <c r="GXE152" s="261" t="s">
        <v>75</v>
      </c>
      <c r="GXF152" s="84" t="s">
        <v>28</v>
      </c>
      <c r="GXG152" s="84"/>
      <c r="GXH152" s="168">
        <v>22</v>
      </c>
      <c r="GXI152" s="84"/>
      <c r="GXJ152" s="85"/>
      <c r="GXK152" s="84"/>
      <c r="GXL152" s="85"/>
      <c r="GXM152" s="84"/>
      <c r="GXN152" s="85"/>
      <c r="GXO152" s="86"/>
      <c r="HGY152" s="113">
        <v>18</v>
      </c>
      <c r="HGZ152" s="260" t="s">
        <v>74</v>
      </c>
      <c r="HHA152" s="261" t="s">
        <v>75</v>
      </c>
      <c r="HHB152" s="84" t="s">
        <v>28</v>
      </c>
      <c r="HHC152" s="84"/>
      <c r="HHD152" s="168">
        <v>22</v>
      </c>
      <c r="HHE152" s="84"/>
      <c r="HHF152" s="85"/>
      <c r="HHG152" s="84"/>
      <c r="HHH152" s="85"/>
      <c r="HHI152" s="84"/>
      <c r="HHJ152" s="85"/>
      <c r="HHK152" s="86"/>
      <c r="HQU152" s="113">
        <v>18</v>
      </c>
      <c r="HQV152" s="260" t="s">
        <v>74</v>
      </c>
      <c r="HQW152" s="261" t="s">
        <v>75</v>
      </c>
      <c r="HQX152" s="84" t="s">
        <v>28</v>
      </c>
      <c r="HQY152" s="84"/>
      <c r="HQZ152" s="168">
        <v>22</v>
      </c>
      <c r="HRA152" s="84"/>
      <c r="HRB152" s="85"/>
      <c r="HRC152" s="84"/>
      <c r="HRD152" s="85"/>
      <c r="HRE152" s="84"/>
      <c r="HRF152" s="85"/>
      <c r="HRG152" s="86"/>
      <c r="IAQ152" s="113">
        <v>18</v>
      </c>
      <c r="IAR152" s="260" t="s">
        <v>74</v>
      </c>
      <c r="IAS152" s="261" t="s">
        <v>75</v>
      </c>
      <c r="IAT152" s="84" t="s">
        <v>28</v>
      </c>
      <c r="IAU152" s="84"/>
      <c r="IAV152" s="168">
        <v>22</v>
      </c>
      <c r="IAW152" s="84"/>
      <c r="IAX152" s="85"/>
      <c r="IAY152" s="84"/>
      <c r="IAZ152" s="85"/>
      <c r="IBA152" s="84"/>
      <c r="IBB152" s="85"/>
      <c r="IBC152" s="86"/>
      <c r="IKM152" s="113">
        <v>18</v>
      </c>
      <c r="IKN152" s="260" t="s">
        <v>74</v>
      </c>
      <c r="IKO152" s="261" t="s">
        <v>75</v>
      </c>
      <c r="IKP152" s="84" t="s">
        <v>28</v>
      </c>
      <c r="IKQ152" s="84"/>
      <c r="IKR152" s="168">
        <v>22</v>
      </c>
      <c r="IKS152" s="84"/>
      <c r="IKT152" s="85"/>
      <c r="IKU152" s="84"/>
      <c r="IKV152" s="85"/>
      <c r="IKW152" s="84"/>
      <c r="IKX152" s="85"/>
      <c r="IKY152" s="86"/>
      <c r="IUI152" s="113">
        <v>18</v>
      </c>
      <c r="IUJ152" s="260" t="s">
        <v>74</v>
      </c>
      <c r="IUK152" s="261" t="s">
        <v>75</v>
      </c>
      <c r="IUL152" s="84" t="s">
        <v>28</v>
      </c>
      <c r="IUM152" s="84"/>
      <c r="IUN152" s="168">
        <v>22</v>
      </c>
      <c r="IUO152" s="84"/>
      <c r="IUP152" s="85"/>
      <c r="IUQ152" s="84"/>
      <c r="IUR152" s="85"/>
      <c r="IUS152" s="84"/>
      <c r="IUT152" s="85"/>
      <c r="IUU152" s="86"/>
      <c r="JEE152" s="113">
        <v>18</v>
      </c>
      <c r="JEF152" s="260" t="s">
        <v>74</v>
      </c>
      <c r="JEG152" s="261" t="s">
        <v>75</v>
      </c>
      <c r="JEH152" s="84" t="s">
        <v>28</v>
      </c>
      <c r="JEI152" s="84"/>
      <c r="JEJ152" s="168">
        <v>22</v>
      </c>
      <c r="JEK152" s="84"/>
      <c r="JEL152" s="85"/>
      <c r="JEM152" s="84"/>
      <c r="JEN152" s="85"/>
      <c r="JEO152" s="84"/>
      <c r="JEP152" s="85"/>
      <c r="JEQ152" s="86"/>
      <c r="JOA152" s="113">
        <v>18</v>
      </c>
      <c r="JOB152" s="260" t="s">
        <v>74</v>
      </c>
      <c r="JOC152" s="261" t="s">
        <v>75</v>
      </c>
      <c r="JOD152" s="84" t="s">
        <v>28</v>
      </c>
      <c r="JOE152" s="84"/>
      <c r="JOF152" s="168">
        <v>22</v>
      </c>
      <c r="JOG152" s="84"/>
      <c r="JOH152" s="85"/>
      <c r="JOI152" s="84"/>
      <c r="JOJ152" s="85"/>
      <c r="JOK152" s="84"/>
      <c r="JOL152" s="85"/>
      <c r="JOM152" s="86"/>
      <c r="JXW152" s="113">
        <v>18</v>
      </c>
      <c r="JXX152" s="260" t="s">
        <v>74</v>
      </c>
      <c r="JXY152" s="261" t="s">
        <v>75</v>
      </c>
      <c r="JXZ152" s="84" t="s">
        <v>28</v>
      </c>
      <c r="JYA152" s="84"/>
      <c r="JYB152" s="168">
        <v>22</v>
      </c>
      <c r="JYC152" s="84"/>
      <c r="JYD152" s="85"/>
      <c r="JYE152" s="84"/>
      <c r="JYF152" s="85"/>
      <c r="JYG152" s="84"/>
      <c r="JYH152" s="85"/>
      <c r="JYI152" s="86"/>
      <c r="KHS152" s="113">
        <v>18</v>
      </c>
      <c r="KHT152" s="260" t="s">
        <v>74</v>
      </c>
      <c r="KHU152" s="261" t="s">
        <v>75</v>
      </c>
      <c r="KHV152" s="84" t="s">
        <v>28</v>
      </c>
      <c r="KHW152" s="84"/>
      <c r="KHX152" s="168">
        <v>22</v>
      </c>
      <c r="KHY152" s="84"/>
      <c r="KHZ152" s="85"/>
      <c r="KIA152" s="84"/>
      <c r="KIB152" s="85"/>
      <c r="KIC152" s="84"/>
      <c r="KID152" s="85"/>
      <c r="KIE152" s="86"/>
      <c r="KRO152" s="113">
        <v>18</v>
      </c>
      <c r="KRP152" s="260" t="s">
        <v>74</v>
      </c>
      <c r="KRQ152" s="261" t="s">
        <v>75</v>
      </c>
      <c r="KRR152" s="84" t="s">
        <v>28</v>
      </c>
      <c r="KRS152" s="84"/>
      <c r="KRT152" s="168">
        <v>22</v>
      </c>
      <c r="KRU152" s="84"/>
      <c r="KRV152" s="85"/>
      <c r="KRW152" s="84"/>
      <c r="KRX152" s="85"/>
      <c r="KRY152" s="84"/>
      <c r="KRZ152" s="85"/>
      <c r="KSA152" s="86"/>
      <c r="LBK152" s="113">
        <v>18</v>
      </c>
      <c r="LBL152" s="260" t="s">
        <v>74</v>
      </c>
      <c r="LBM152" s="261" t="s">
        <v>75</v>
      </c>
      <c r="LBN152" s="84" t="s">
        <v>28</v>
      </c>
      <c r="LBO152" s="84"/>
      <c r="LBP152" s="168">
        <v>22</v>
      </c>
      <c r="LBQ152" s="84"/>
      <c r="LBR152" s="85"/>
      <c r="LBS152" s="84"/>
      <c r="LBT152" s="85"/>
      <c r="LBU152" s="84"/>
      <c r="LBV152" s="85"/>
      <c r="LBW152" s="86"/>
      <c r="LLG152" s="113">
        <v>18</v>
      </c>
      <c r="LLH152" s="260" t="s">
        <v>74</v>
      </c>
      <c r="LLI152" s="261" t="s">
        <v>75</v>
      </c>
      <c r="LLJ152" s="84" t="s">
        <v>28</v>
      </c>
      <c r="LLK152" s="84"/>
      <c r="LLL152" s="168">
        <v>22</v>
      </c>
      <c r="LLM152" s="84"/>
      <c r="LLN152" s="85"/>
      <c r="LLO152" s="84"/>
      <c r="LLP152" s="85"/>
      <c r="LLQ152" s="84"/>
      <c r="LLR152" s="85"/>
      <c r="LLS152" s="86"/>
      <c r="LVC152" s="113">
        <v>18</v>
      </c>
      <c r="LVD152" s="260" t="s">
        <v>74</v>
      </c>
      <c r="LVE152" s="261" t="s">
        <v>75</v>
      </c>
      <c r="LVF152" s="84" t="s">
        <v>28</v>
      </c>
      <c r="LVG152" s="84"/>
      <c r="LVH152" s="168">
        <v>22</v>
      </c>
      <c r="LVI152" s="84"/>
      <c r="LVJ152" s="85"/>
      <c r="LVK152" s="84"/>
      <c r="LVL152" s="85"/>
      <c r="LVM152" s="84"/>
      <c r="LVN152" s="85"/>
      <c r="LVO152" s="86"/>
      <c r="MEY152" s="113">
        <v>18</v>
      </c>
      <c r="MEZ152" s="260" t="s">
        <v>74</v>
      </c>
      <c r="MFA152" s="261" t="s">
        <v>75</v>
      </c>
      <c r="MFB152" s="84" t="s">
        <v>28</v>
      </c>
      <c r="MFC152" s="84"/>
      <c r="MFD152" s="168">
        <v>22</v>
      </c>
      <c r="MFE152" s="84"/>
      <c r="MFF152" s="85"/>
      <c r="MFG152" s="84"/>
      <c r="MFH152" s="85"/>
      <c r="MFI152" s="84"/>
      <c r="MFJ152" s="85"/>
      <c r="MFK152" s="86"/>
      <c r="MOU152" s="113">
        <v>18</v>
      </c>
      <c r="MOV152" s="260" t="s">
        <v>74</v>
      </c>
      <c r="MOW152" s="261" t="s">
        <v>75</v>
      </c>
      <c r="MOX152" s="84" t="s">
        <v>28</v>
      </c>
      <c r="MOY152" s="84"/>
      <c r="MOZ152" s="168">
        <v>22</v>
      </c>
      <c r="MPA152" s="84"/>
      <c r="MPB152" s="85"/>
      <c r="MPC152" s="84"/>
      <c r="MPD152" s="85"/>
      <c r="MPE152" s="84"/>
      <c r="MPF152" s="85"/>
      <c r="MPG152" s="86"/>
      <c r="MYQ152" s="113">
        <v>18</v>
      </c>
      <c r="MYR152" s="260" t="s">
        <v>74</v>
      </c>
      <c r="MYS152" s="261" t="s">
        <v>75</v>
      </c>
      <c r="MYT152" s="84" t="s">
        <v>28</v>
      </c>
      <c r="MYU152" s="84"/>
      <c r="MYV152" s="168">
        <v>22</v>
      </c>
      <c r="MYW152" s="84"/>
      <c r="MYX152" s="85"/>
      <c r="MYY152" s="84"/>
      <c r="MYZ152" s="85"/>
      <c r="MZA152" s="84"/>
      <c r="MZB152" s="85"/>
      <c r="MZC152" s="86"/>
      <c r="NIM152" s="113">
        <v>18</v>
      </c>
      <c r="NIN152" s="260" t="s">
        <v>74</v>
      </c>
      <c r="NIO152" s="261" t="s">
        <v>75</v>
      </c>
      <c r="NIP152" s="84" t="s">
        <v>28</v>
      </c>
      <c r="NIQ152" s="84"/>
      <c r="NIR152" s="168">
        <v>22</v>
      </c>
      <c r="NIS152" s="84"/>
      <c r="NIT152" s="85"/>
      <c r="NIU152" s="84"/>
      <c r="NIV152" s="85"/>
      <c r="NIW152" s="84"/>
      <c r="NIX152" s="85"/>
      <c r="NIY152" s="86"/>
      <c r="NSI152" s="113">
        <v>18</v>
      </c>
      <c r="NSJ152" s="260" t="s">
        <v>74</v>
      </c>
      <c r="NSK152" s="261" t="s">
        <v>75</v>
      </c>
      <c r="NSL152" s="84" t="s">
        <v>28</v>
      </c>
      <c r="NSM152" s="84"/>
      <c r="NSN152" s="168">
        <v>22</v>
      </c>
      <c r="NSO152" s="84"/>
      <c r="NSP152" s="85"/>
      <c r="NSQ152" s="84"/>
      <c r="NSR152" s="85"/>
      <c r="NSS152" s="84"/>
      <c r="NST152" s="85"/>
      <c r="NSU152" s="86"/>
      <c r="OCE152" s="113">
        <v>18</v>
      </c>
      <c r="OCF152" s="260" t="s">
        <v>74</v>
      </c>
      <c r="OCG152" s="261" t="s">
        <v>75</v>
      </c>
      <c r="OCH152" s="84" t="s">
        <v>28</v>
      </c>
      <c r="OCI152" s="84"/>
      <c r="OCJ152" s="168">
        <v>22</v>
      </c>
      <c r="OCK152" s="84"/>
      <c r="OCL152" s="85"/>
      <c r="OCM152" s="84"/>
      <c r="OCN152" s="85"/>
      <c r="OCO152" s="84"/>
      <c r="OCP152" s="85"/>
      <c r="OCQ152" s="86"/>
      <c r="OMA152" s="113">
        <v>18</v>
      </c>
      <c r="OMB152" s="260" t="s">
        <v>74</v>
      </c>
      <c r="OMC152" s="261" t="s">
        <v>75</v>
      </c>
      <c r="OMD152" s="84" t="s">
        <v>28</v>
      </c>
      <c r="OME152" s="84"/>
      <c r="OMF152" s="168">
        <v>22</v>
      </c>
      <c r="OMG152" s="84"/>
      <c r="OMH152" s="85"/>
      <c r="OMI152" s="84"/>
      <c r="OMJ152" s="85"/>
      <c r="OMK152" s="84"/>
      <c r="OML152" s="85"/>
      <c r="OMM152" s="86"/>
      <c r="OVW152" s="113">
        <v>18</v>
      </c>
      <c r="OVX152" s="260" t="s">
        <v>74</v>
      </c>
      <c r="OVY152" s="261" t="s">
        <v>75</v>
      </c>
      <c r="OVZ152" s="84" t="s">
        <v>28</v>
      </c>
      <c r="OWA152" s="84"/>
      <c r="OWB152" s="168">
        <v>22</v>
      </c>
      <c r="OWC152" s="84"/>
      <c r="OWD152" s="85"/>
      <c r="OWE152" s="84"/>
      <c r="OWF152" s="85"/>
      <c r="OWG152" s="84"/>
      <c r="OWH152" s="85"/>
      <c r="OWI152" s="86"/>
      <c r="PFS152" s="113">
        <v>18</v>
      </c>
      <c r="PFT152" s="260" t="s">
        <v>74</v>
      </c>
      <c r="PFU152" s="261" t="s">
        <v>75</v>
      </c>
      <c r="PFV152" s="84" t="s">
        <v>28</v>
      </c>
      <c r="PFW152" s="84"/>
      <c r="PFX152" s="168">
        <v>22</v>
      </c>
      <c r="PFY152" s="84"/>
      <c r="PFZ152" s="85"/>
      <c r="PGA152" s="84"/>
      <c r="PGB152" s="85"/>
      <c r="PGC152" s="84"/>
      <c r="PGD152" s="85"/>
      <c r="PGE152" s="86"/>
      <c r="PPO152" s="113">
        <v>18</v>
      </c>
      <c r="PPP152" s="260" t="s">
        <v>74</v>
      </c>
      <c r="PPQ152" s="261" t="s">
        <v>75</v>
      </c>
      <c r="PPR152" s="84" t="s">
        <v>28</v>
      </c>
      <c r="PPS152" s="84"/>
      <c r="PPT152" s="168">
        <v>22</v>
      </c>
      <c r="PPU152" s="84"/>
      <c r="PPV152" s="85"/>
      <c r="PPW152" s="84"/>
      <c r="PPX152" s="85"/>
      <c r="PPY152" s="84"/>
      <c r="PPZ152" s="85"/>
      <c r="PQA152" s="86"/>
      <c r="PZK152" s="113">
        <v>18</v>
      </c>
      <c r="PZL152" s="260" t="s">
        <v>74</v>
      </c>
      <c r="PZM152" s="261" t="s">
        <v>75</v>
      </c>
      <c r="PZN152" s="84" t="s">
        <v>28</v>
      </c>
      <c r="PZO152" s="84"/>
      <c r="PZP152" s="168">
        <v>22</v>
      </c>
      <c r="PZQ152" s="84"/>
      <c r="PZR152" s="85"/>
      <c r="PZS152" s="84"/>
      <c r="PZT152" s="85"/>
      <c r="PZU152" s="84"/>
      <c r="PZV152" s="85"/>
      <c r="PZW152" s="86"/>
      <c r="QJG152" s="113">
        <v>18</v>
      </c>
      <c r="QJH152" s="260" t="s">
        <v>74</v>
      </c>
      <c r="QJI152" s="261" t="s">
        <v>75</v>
      </c>
      <c r="QJJ152" s="84" t="s">
        <v>28</v>
      </c>
      <c r="QJK152" s="84"/>
      <c r="QJL152" s="168">
        <v>22</v>
      </c>
      <c r="QJM152" s="84"/>
      <c r="QJN152" s="85"/>
      <c r="QJO152" s="84"/>
      <c r="QJP152" s="85"/>
      <c r="QJQ152" s="84"/>
      <c r="QJR152" s="85"/>
      <c r="QJS152" s="86"/>
      <c r="QTC152" s="113">
        <v>18</v>
      </c>
      <c r="QTD152" s="260" t="s">
        <v>74</v>
      </c>
      <c r="QTE152" s="261" t="s">
        <v>75</v>
      </c>
      <c r="QTF152" s="84" t="s">
        <v>28</v>
      </c>
      <c r="QTG152" s="84"/>
      <c r="QTH152" s="168">
        <v>22</v>
      </c>
      <c r="QTI152" s="84"/>
      <c r="QTJ152" s="85"/>
      <c r="QTK152" s="84"/>
      <c r="QTL152" s="85"/>
      <c r="QTM152" s="84"/>
      <c r="QTN152" s="85"/>
      <c r="QTO152" s="86"/>
      <c r="RCY152" s="113">
        <v>18</v>
      </c>
      <c r="RCZ152" s="260" t="s">
        <v>74</v>
      </c>
      <c r="RDA152" s="261" t="s">
        <v>75</v>
      </c>
      <c r="RDB152" s="84" t="s">
        <v>28</v>
      </c>
      <c r="RDC152" s="84"/>
      <c r="RDD152" s="168">
        <v>22</v>
      </c>
      <c r="RDE152" s="84"/>
      <c r="RDF152" s="85"/>
      <c r="RDG152" s="84"/>
      <c r="RDH152" s="85"/>
      <c r="RDI152" s="84"/>
      <c r="RDJ152" s="85"/>
      <c r="RDK152" s="86"/>
      <c r="RMU152" s="113">
        <v>18</v>
      </c>
      <c r="RMV152" s="260" t="s">
        <v>74</v>
      </c>
      <c r="RMW152" s="261" t="s">
        <v>75</v>
      </c>
      <c r="RMX152" s="84" t="s">
        <v>28</v>
      </c>
      <c r="RMY152" s="84"/>
      <c r="RMZ152" s="168">
        <v>22</v>
      </c>
      <c r="RNA152" s="84"/>
      <c r="RNB152" s="85"/>
      <c r="RNC152" s="84"/>
      <c r="RND152" s="85"/>
      <c r="RNE152" s="84"/>
      <c r="RNF152" s="85"/>
      <c r="RNG152" s="86"/>
      <c r="RWQ152" s="113">
        <v>18</v>
      </c>
      <c r="RWR152" s="260" t="s">
        <v>74</v>
      </c>
      <c r="RWS152" s="261" t="s">
        <v>75</v>
      </c>
      <c r="RWT152" s="84" t="s">
        <v>28</v>
      </c>
      <c r="RWU152" s="84"/>
      <c r="RWV152" s="168">
        <v>22</v>
      </c>
      <c r="RWW152" s="84"/>
      <c r="RWX152" s="85"/>
      <c r="RWY152" s="84"/>
      <c r="RWZ152" s="85"/>
      <c r="RXA152" s="84"/>
      <c r="RXB152" s="85"/>
      <c r="RXC152" s="86"/>
      <c r="SGM152" s="113">
        <v>18</v>
      </c>
      <c r="SGN152" s="260" t="s">
        <v>74</v>
      </c>
      <c r="SGO152" s="261" t="s">
        <v>75</v>
      </c>
      <c r="SGP152" s="84" t="s">
        <v>28</v>
      </c>
      <c r="SGQ152" s="84"/>
      <c r="SGR152" s="168">
        <v>22</v>
      </c>
      <c r="SGS152" s="84"/>
      <c r="SGT152" s="85"/>
      <c r="SGU152" s="84"/>
      <c r="SGV152" s="85"/>
      <c r="SGW152" s="84"/>
      <c r="SGX152" s="85"/>
      <c r="SGY152" s="86"/>
      <c r="SQI152" s="113">
        <v>18</v>
      </c>
      <c r="SQJ152" s="260" t="s">
        <v>74</v>
      </c>
      <c r="SQK152" s="261" t="s">
        <v>75</v>
      </c>
      <c r="SQL152" s="84" t="s">
        <v>28</v>
      </c>
      <c r="SQM152" s="84"/>
      <c r="SQN152" s="168">
        <v>22</v>
      </c>
      <c r="SQO152" s="84"/>
      <c r="SQP152" s="85"/>
      <c r="SQQ152" s="84"/>
      <c r="SQR152" s="85"/>
      <c r="SQS152" s="84"/>
      <c r="SQT152" s="85"/>
      <c r="SQU152" s="86"/>
      <c r="TAE152" s="113">
        <v>18</v>
      </c>
      <c r="TAF152" s="260" t="s">
        <v>74</v>
      </c>
      <c r="TAG152" s="261" t="s">
        <v>75</v>
      </c>
      <c r="TAH152" s="84" t="s">
        <v>28</v>
      </c>
      <c r="TAI152" s="84"/>
      <c r="TAJ152" s="168">
        <v>22</v>
      </c>
      <c r="TAK152" s="84"/>
      <c r="TAL152" s="85"/>
      <c r="TAM152" s="84"/>
      <c r="TAN152" s="85"/>
      <c r="TAO152" s="84"/>
      <c r="TAP152" s="85"/>
      <c r="TAQ152" s="86"/>
      <c r="TKA152" s="113">
        <v>18</v>
      </c>
      <c r="TKB152" s="260" t="s">
        <v>74</v>
      </c>
      <c r="TKC152" s="261" t="s">
        <v>75</v>
      </c>
      <c r="TKD152" s="84" t="s">
        <v>28</v>
      </c>
      <c r="TKE152" s="84"/>
      <c r="TKF152" s="168">
        <v>22</v>
      </c>
      <c r="TKG152" s="84"/>
      <c r="TKH152" s="85"/>
      <c r="TKI152" s="84"/>
      <c r="TKJ152" s="85"/>
      <c r="TKK152" s="84"/>
      <c r="TKL152" s="85"/>
      <c r="TKM152" s="86"/>
      <c r="TTW152" s="113">
        <v>18</v>
      </c>
      <c r="TTX152" s="260" t="s">
        <v>74</v>
      </c>
      <c r="TTY152" s="261" t="s">
        <v>75</v>
      </c>
      <c r="TTZ152" s="84" t="s">
        <v>28</v>
      </c>
      <c r="TUA152" s="84"/>
      <c r="TUB152" s="168">
        <v>22</v>
      </c>
      <c r="TUC152" s="84"/>
      <c r="TUD152" s="85"/>
      <c r="TUE152" s="84"/>
      <c r="TUF152" s="85"/>
      <c r="TUG152" s="84"/>
      <c r="TUH152" s="85"/>
      <c r="TUI152" s="86"/>
      <c r="UDS152" s="113">
        <v>18</v>
      </c>
      <c r="UDT152" s="260" t="s">
        <v>74</v>
      </c>
      <c r="UDU152" s="261" t="s">
        <v>75</v>
      </c>
      <c r="UDV152" s="84" t="s">
        <v>28</v>
      </c>
      <c r="UDW152" s="84"/>
      <c r="UDX152" s="168">
        <v>22</v>
      </c>
      <c r="UDY152" s="84"/>
      <c r="UDZ152" s="85"/>
      <c r="UEA152" s="84"/>
      <c r="UEB152" s="85"/>
      <c r="UEC152" s="84"/>
      <c r="UED152" s="85"/>
      <c r="UEE152" s="86"/>
      <c r="UNO152" s="113">
        <v>18</v>
      </c>
      <c r="UNP152" s="260" t="s">
        <v>74</v>
      </c>
      <c r="UNQ152" s="261" t="s">
        <v>75</v>
      </c>
      <c r="UNR152" s="84" t="s">
        <v>28</v>
      </c>
      <c r="UNS152" s="84"/>
      <c r="UNT152" s="168">
        <v>22</v>
      </c>
      <c r="UNU152" s="84"/>
      <c r="UNV152" s="85"/>
      <c r="UNW152" s="84"/>
      <c r="UNX152" s="85"/>
      <c r="UNY152" s="84"/>
      <c r="UNZ152" s="85"/>
      <c r="UOA152" s="86"/>
      <c r="UXK152" s="113">
        <v>18</v>
      </c>
      <c r="UXL152" s="260" t="s">
        <v>74</v>
      </c>
      <c r="UXM152" s="261" t="s">
        <v>75</v>
      </c>
      <c r="UXN152" s="84" t="s">
        <v>28</v>
      </c>
      <c r="UXO152" s="84"/>
      <c r="UXP152" s="168">
        <v>22</v>
      </c>
      <c r="UXQ152" s="84"/>
      <c r="UXR152" s="85"/>
      <c r="UXS152" s="84"/>
      <c r="UXT152" s="85"/>
      <c r="UXU152" s="84"/>
      <c r="UXV152" s="85"/>
      <c r="UXW152" s="86"/>
      <c r="VHG152" s="113">
        <v>18</v>
      </c>
      <c r="VHH152" s="260" t="s">
        <v>74</v>
      </c>
      <c r="VHI152" s="261" t="s">
        <v>75</v>
      </c>
      <c r="VHJ152" s="84" t="s">
        <v>28</v>
      </c>
      <c r="VHK152" s="84"/>
      <c r="VHL152" s="168">
        <v>22</v>
      </c>
      <c r="VHM152" s="84"/>
      <c r="VHN152" s="85"/>
      <c r="VHO152" s="84"/>
      <c r="VHP152" s="85"/>
      <c r="VHQ152" s="84"/>
      <c r="VHR152" s="85"/>
      <c r="VHS152" s="86"/>
      <c r="VRC152" s="113">
        <v>18</v>
      </c>
      <c r="VRD152" s="260" t="s">
        <v>74</v>
      </c>
      <c r="VRE152" s="261" t="s">
        <v>75</v>
      </c>
      <c r="VRF152" s="84" t="s">
        <v>28</v>
      </c>
      <c r="VRG152" s="84"/>
      <c r="VRH152" s="168">
        <v>22</v>
      </c>
      <c r="VRI152" s="84"/>
      <c r="VRJ152" s="85"/>
      <c r="VRK152" s="84"/>
      <c r="VRL152" s="85"/>
      <c r="VRM152" s="84"/>
      <c r="VRN152" s="85"/>
      <c r="VRO152" s="86"/>
      <c r="WAY152" s="113">
        <v>18</v>
      </c>
      <c r="WAZ152" s="260" t="s">
        <v>74</v>
      </c>
      <c r="WBA152" s="261" t="s">
        <v>75</v>
      </c>
      <c r="WBB152" s="84" t="s">
        <v>28</v>
      </c>
      <c r="WBC152" s="84"/>
      <c r="WBD152" s="168">
        <v>22</v>
      </c>
      <c r="WBE152" s="84"/>
      <c r="WBF152" s="85"/>
      <c r="WBG152" s="84"/>
      <c r="WBH152" s="85"/>
      <c r="WBI152" s="84"/>
      <c r="WBJ152" s="85"/>
      <c r="WBK152" s="86"/>
      <c r="WKU152" s="113">
        <v>18</v>
      </c>
      <c r="WKV152" s="260" t="s">
        <v>74</v>
      </c>
      <c r="WKW152" s="261" t="s">
        <v>75</v>
      </c>
      <c r="WKX152" s="84" t="s">
        <v>28</v>
      </c>
      <c r="WKY152" s="84"/>
      <c r="WKZ152" s="168">
        <v>22</v>
      </c>
      <c r="WLA152" s="84"/>
      <c r="WLB152" s="85"/>
      <c r="WLC152" s="84"/>
      <c r="WLD152" s="85"/>
      <c r="WLE152" s="84"/>
      <c r="WLF152" s="85"/>
      <c r="WLG152" s="86"/>
      <c r="WUQ152" s="113">
        <v>18</v>
      </c>
      <c r="WUR152" s="260" t="s">
        <v>74</v>
      </c>
      <c r="WUS152" s="261" t="s">
        <v>75</v>
      </c>
      <c r="WUT152" s="84" t="s">
        <v>28</v>
      </c>
      <c r="WUU152" s="84"/>
      <c r="WUV152" s="168">
        <v>22</v>
      </c>
      <c r="WUW152" s="84"/>
      <c r="WUX152" s="85"/>
      <c r="WUY152" s="84"/>
      <c r="WUZ152" s="85"/>
      <c r="WVA152" s="84"/>
      <c r="WVB152" s="85"/>
      <c r="WVC152" s="86"/>
    </row>
    <row r="153" spans="1:1019 1263:2043 2287:3067 3311:4091 4335:5115 5359:6139 6383:7163 7407:8187 8431:9211 9455:10235 10479:11259 11503:12283 12527:13307 13551:14331 14575:15355 15599:16123" ht="16.5" thickBot="1" x14ac:dyDescent="0.4">
      <c r="A153" s="49" t="s">
        <v>681</v>
      </c>
      <c r="B153" s="257" t="s">
        <v>855</v>
      </c>
      <c r="C153" s="51" t="s">
        <v>78</v>
      </c>
      <c r="D153" s="56">
        <v>1</v>
      </c>
      <c r="E153" s="192"/>
      <c r="F153" s="181">
        <f t="shared" si="2"/>
        <v>0</v>
      </c>
      <c r="G153" s="254" t="s">
        <v>822</v>
      </c>
    </row>
    <row r="154" spans="1:1019 1263:2043 2287:3067 3311:4091 4335:5115 5359:6139 6383:7163 7407:8187 8431:9211 9455:10235 10479:11259 11503:12283 12527:13307 13551:14331 14575:15355 15599:16123" ht="16.5" thickBot="1" x14ac:dyDescent="0.4">
      <c r="A154" s="215"/>
      <c r="B154" s="263" t="s">
        <v>30</v>
      </c>
      <c r="C154" s="218"/>
      <c r="D154" s="273"/>
      <c r="E154" s="273"/>
      <c r="F154" s="221">
        <f>SUM(F7:F153)</f>
        <v>0</v>
      </c>
    </row>
    <row r="155" spans="1:1019 1263:2043 2287:3067 3311:4091 4335:5115 5359:6139 6383:7163 7407:8187 8431:9211 9455:10235 10479:11259 11503:12283 12527:13307 13551:14331 14575:15355 15599:16123" ht="16.5" thickBot="1" x14ac:dyDescent="0.4">
      <c r="A155" s="231"/>
      <c r="B155" s="264" t="s">
        <v>820</v>
      </c>
      <c r="C155" s="226"/>
      <c r="D155" s="274"/>
      <c r="E155" s="274"/>
      <c r="F155" s="275">
        <f>F154*C155</f>
        <v>0</v>
      </c>
    </row>
    <row r="156" spans="1:1019 1263:2043 2287:3067 3311:4091 4335:5115 5359:6139 6383:7163 7407:8187 8431:9211 9455:10235 10479:11259 11503:12283 12527:13307 13551:14331 14575:15355 15599:16123" ht="16.5" thickBot="1" x14ac:dyDescent="0.4">
      <c r="A156" s="224"/>
      <c r="B156" s="265" t="s">
        <v>32</v>
      </c>
      <c r="C156" s="227"/>
      <c r="D156" s="276"/>
      <c r="E156" s="276"/>
      <c r="F156" s="221">
        <f>SUM(F154:F155)</f>
        <v>0</v>
      </c>
    </row>
    <row r="157" spans="1:1019 1263:2043 2287:3067 3311:4091 4335:5115 5359:6139 6383:7163 7407:8187 8431:9211 9455:10235 10479:11259 11503:12283 12527:13307 13551:14331 14575:15355 15599:16123" ht="16.5" thickBot="1" x14ac:dyDescent="0.4">
      <c r="A157" s="231"/>
      <c r="B157" s="264" t="s">
        <v>34</v>
      </c>
      <c r="C157" s="226"/>
      <c r="D157" s="274"/>
      <c r="E157" s="274"/>
      <c r="F157" s="275">
        <f>F156*C157</f>
        <v>0</v>
      </c>
    </row>
    <row r="158" spans="1:1019 1263:2043 2287:3067 3311:4091 4335:5115 5359:6139 6383:7163 7407:8187 8431:9211 9455:10235 10479:11259 11503:12283 12527:13307 13551:14331 14575:15355 15599:16123" ht="16.5" thickBot="1" x14ac:dyDescent="0.4">
      <c r="A158" s="224"/>
      <c r="B158" s="265" t="s">
        <v>32</v>
      </c>
      <c r="C158" s="227"/>
      <c r="D158" s="276"/>
      <c r="E158" s="276"/>
      <c r="F158" s="221">
        <f>SUM(F156:F157)</f>
        <v>0</v>
      </c>
    </row>
    <row r="159" spans="1:1019 1263:2043 2287:3067 3311:4091 4335:5115 5359:6139 6383:7163 7407:8187 8431:9211 9455:10235 10479:11259 11503:12283 12527:13307 13551:14331 14575:15355 15599:16123" ht="16.5" thickBot="1" x14ac:dyDescent="0.4">
      <c r="A159" s="224"/>
      <c r="B159" s="266" t="s">
        <v>821</v>
      </c>
      <c r="C159" s="251"/>
      <c r="D159" s="276"/>
      <c r="E159" s="276"/>
      <c r="F159" s="277">
        <f>F158*C159</f>
        <v>0</v>
      </c>
    </row>
    <row r="160" spans="1:1019 1263:2043 2287:3067 3311:4091 4335:5115 5359:6139 6383:7163 7407:8187 8431:9211 9455:10235 10479:11259 11503:12283 12527:13307 13551:14331 14575:15355 15599:16123" ht="16.5" thickBot="1" x14ac:dyDescent="0.4">
      <c r="A160" s="231"/>
      <c r="B160" s="267" t="s">
        <v>32</v>
      </c>
      <c r="C160" s="234"/>
      <c r="D160" s="274"/>
      <c r="E160" s="274"/>
      <c r="F160" s="274">
        <f>SUM(F158:F159)</f>
        <v>0</v>
      </c>
    </row>
    <row r="161" spans="6:6" ht="15" customHeight="1" x14ac:dyDescent="0.35">
      <c r="F161" s="292"/>
    </row>
    <row r="162" spans="6:6" ht="5.25" customHeight="1" x14ac:dyDescent="0.35"/>
  </sheetData>
  <autoFilter ref="A6:G161"/>
  <mergeCells count="6">
    <mergeCell ref="F4:F5"/>
    <mergeCell ref="A4:A5"/>
    <mergeCell ref="B4:B5"/>
    <mergeCell ref="C4:C5"/>
    <mergeCell ref="D4:D5"/>
    <mergeCell ref="E4:E5"/>
  </mergeCells>
  <conditionalFormatting sqref="B108:C108 B57:D57 B55:D55 B81:D81 D103 B117:D118 D127 B146:D147 D18 B151:D153 B142:B143 B136:C138 B128:C131 B122:D124 B111:B112 B99:C100 B97:C97 D86:D100 B83:D85">
    <cfRule type="cellIs" dxfId="16" priority="17" stopIfTrue="1" operator="equal">
      <formula>0</formula>
    </cfRule>
  </conditionalFormatting>
  <conditionalFormatting sqref="B10">
    <cfRule type="cellIs" dxfId="15" priority="16" stopIfTrue="1" operator="equal">
      <formula>0</formula>
    </cfRule>
  </conditionalFormatting>
  <conditionalFormatting sqref="D12 D108 D55 D57 D103 D18 D150:D153 D146:D147 D142:D143 D136:D138 D127:D131 D121:D124 D117:D118 D111:D112 D81:D100">
    <cfRule type="cellIs" dxfId="14" priority="12" stopIfTrue="1" operator="equal">
      <formula>8223.307275</formula>
    </cfRule>
  </conditionalFormatting>
  <conditionalFormatting sqref="B15:D15 B13:B14">
    <cfRule type="cellIs" dxfId="13" priority="15" stopIfTrue="1" operator="equal">
      <formula>0</formula>
    </cfRule>
  </conditionalFormatting>
  <conditionalFormatting sqref="D15">
    <cfRule type="cellIs" dxfId="12" priority="14" stopIfTrue="1" operator="equal">
      <formula>8223.307275</formula>
    </cfRule>
  </conditionalFormatting>
  <conditionalFormatting sqref="D12">
    <cfRule type="cellIs" dxfId="11" priority="13" stopIfTrue="1" operator="equal">
      <formula>0</formula>
    </cfRule>
  </conditionalFormatting>
  <conditionalFormatting sqref="D14">
    <cfRule type="cellIs" dxfId="10" priority="10" stopIfTrue="1" operator="equal">
      <formula>8223.307275</formula>
    </cfRule>
  </conditionalFormatting>
  <conditionalFormatting sqref="D14">
    <cfRule type="cellIs" dxfId="9" priority="11" stopIfTrue="1" operator="equal">
      <formula>0</formula>
    </cfRule>
  </conditionalFormatting>
  <conditionalFormatting sqref="B17">
    <cfRule type="cellIs" dxfId="8" priority="9" stopIfTrue="1" operator="equal">
      <formula>0</formula>
    </cfRule>
  </conditionalFormatting>
  <conditionalFormatting sqref="B82:C82">
    <cfRule type="cellIs" dxfId="7" priority="8" stopIfTrue="1" operator="equal">
      <formula>0</formula>
    </cfRule>
  </conditionalFormatting>
  <conditionalFormatting sqref="B86:B95 B98">
    <cfRule type="cellIs" dxfId="6" priority="7" stopIfTrue="1" operator="equal">
      <formula>0</formula>
    </cfRule>
  </conditionalFormatting>
  <conditionalFormatting sqref="B96">
    <cfRule type="cellIs" dxfId="5" priority="6" stopIfTrue="1" operator="equal">
      <formula>0</formula>
    </cfRule>
  </conditionalFormatting>
  <conditionalFormatting sqref="B121:C121">
    <cfRule type="cellIs" dxfId="4" priority="5" stopIfTrue="1" operator="equal">
      <formula>0</formula>
    </cfRule>
  </conditionalFormatting>
  <conditionalFormatting sqref="B103">
    <cfRule type="cellIs" dxfId="3" priority="4" stopIfTrue="1" operator="equal">
      <formula>0</formula>
    </cfRule>
  </conditionalFormatting>
  <conditionalFormatting sqref="B127">
    <cfRule type="cellIs" dxfId="2" priority="3" stopIfTrue="1" operator="equal">
      <formula>0</formula>
    </cfRule>
  </conditionalFormatting>
  <conditionalFormatting sqref="B150:C150">
    <cfRule type="cellIs" dxfId="1" priority="2" stopIfTrue="1" operator="equal">
      <formula>0</formula>
    </cfRule>
  </conditionalFormatting>
  <conditionalFormatting sqref="C139:C14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2023-03-17T07:25:59Z</dcterms:modified>
</cp:coreProperties>
</file>