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66696510-72BD-4D4F-8D9C-102DF4F677BD}" xr6:coauthVersionLast="45" xr6:coauthVersionMax="45" xr10:uidLastSave="{00000000-0000-0000-0000-000000000000}"/>
  <bookViews>
    <workbookView xWindow="2580" yWindow="660" windowWidth="10728" windowHeight="11700" activeTab="1" xr2:uid="{00000000-000D-0000-FFFF-FFFF00000000}"/>
  </bookViews>
  <sheets>
    <sheet name="კრებსითი" sheetId="3" r:id="rId1"/>
    <sheet name="ავტოსადგომი" sheetId="7" r:id="rId2"/>
  </sheets>
  <definedNames>
    <definedName name="_xlnm._FilterDatabase" localSheetId="1" hidden="1">ავტოსადგომი!$A$6:$L$77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7" l="1"/>
  <c r="E62" i="7" l="1"/>
  <c r="E44" i="7" l="1"/>
  <c r="E32" i="7"/>
  <c r="E59" i="7"/>
  <c r="E61" i="7"/>
  <c r="E60" i="7"/>
  <c r="E58" i="7"/>
  <c r="E51" i="7"/>
  <c r="E52" i="7"/>
  <c r="E54" i="7"/>
  <c r="E53" i="7"/>
  <c r="E50" i="7"/>
  <c r="E56" i="7" s="1"/>
  <c r="E63" i="7" l="1"/>
  <c r="E42" i="7" l="1"/>
  <c r="E41" i="7"/>
  <c r="E40" i="7"/>
  <c r="E39" i="7"/>
  <c r="E36" i="7" l="1"/>
  <c r="E33" i="7" l="1"/>
  <c r="E31" i="7"/>
  <c r="E37" i="7"/>
  <c r="E29" i="7"/>
  <c r="E35" i="7" s="1"/>
  <c r="E25" i="7"/>
  <c r="E24" i="7"/>
  <c r="E30" i="7" l="1"/>
  <c r="E34" i="7"/>
  <c r="G67" i="7" l="1"/>
  <c r="E19" i="7"/>
  <c r="E16" i="7"/>
  <c r="E21" i="7" l="1"/>
  <c r="E15" i="7"/>
  <c r="E11" i="7" l="1"/>
  <c r="L67" i="7" s="1"/>
  <c r="L68" i="7" l="1"/>
  <c r="L69" i="7" l="1"/>
  <c r="L70" i="7" s="1"/>
  <c r="L71" i="7" s="1"/>
  <c r="L72" i="7" s="1"/>
  <c r="L73" i="7" s="1"/>
  <c r="L74" i="7" s="1"/>
  <c r="L75" i="7" s="1"/>
  <c r="L76" i="7" s="1"/>
  <c r="L77" i="7" s="1"/>
  <c r="D10" i="3" s="1"/>
  <c r="D11" i="3" l="1"/>
</calcChain>
</file>

<file path=xl/sharedStrings.xml><?xml version="1.0" encoding="utf-8"?>
<sst xmlns="http://schemas.openxmlformats.org/spreadsheetml/2006/main" count="154" uniqueCount="85">
  <si>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</si>
  <si>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</si>
  <si>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</si>
  <si>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</si>
  <si>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</si>
  <si>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</si>
  <si>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</si>
  <si>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</si>
  <si>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</si>
  <si>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</si>
  <si>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</si>
  <si>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</si>
  <si>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</si>
  <si>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</si>
  <si>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</si>
  <si>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</si>
  <si>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</si>
  <si>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</si>
  <si>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</si>
  <si>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</si>
  <si>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</si>
  <si>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</si>
  <si>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</si>
  <si>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</si>
  <si>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</si>
  <si>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</si>
  <si>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</si>
  <si>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</si>
  <si>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</si>
  <si>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</si>
  <si>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</si>
  <si>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</si>
  <si>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</si>
  <si>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</t>
  </si>
  <si>
    <t>ხარჯთაღრიცხვა #1</t>
  </si>
  <si>
    <t>საფუძველი</t>
  </si>
  <si>
    <t>სამუშაოს დასახელება</t>
  </si>
  <si>
    <t>ღირებულება</t>
  </si>
  <si>
    <t>სულ ხარჯთაღრიცხვით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</si>
  <si>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</si>
  <si>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</si>
  <si>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</si>
  <si>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კბმ</t>
  </si>
  <si>
    <t>მასალა (დამკვეთის მიწოდებით)</t>
  </si>
  <si>
    <t>დღე</t>
  </si>
  <si>
    <t>ბეტონი ბ-25 ( ჰაიდელბერგი )</t>
  </si>
  <si>
    <t>ანტიკოროზიული საღებავი ( დამკვეთთან შეთანხმებით)</t>
  </si>
  <si>
    <t>.</t>
  </si>
  <si>
    <t>შრომის ხარჯი ( ჯი სი ბი )</t>
  </si>
  <si>
    <t>ფასმაჩვენებელი კუნძულის ბორდიურის დემონტაჟი</t>
  </si>
  <si>
    <t>შრომის ხარჯი ( ექსკავატორი )</t>
  </si>
  <si>
    <t>შრომის ხარჯი ( დღიური მუშახელი )</t>
  </si>
  <si>
    <t>ღორღი</t>
  </si>
  <si>
    <t>ბობკატი</t>
  </si>
  <si>
    <t>პნევმოსატკეპნი ( კატოკი )</t>
  </si>
  <si>
    <t>ბეტონტუმბო</t>
  </si>
  <si>
    <t>გლინულა დ-8  ( უკრაინა )</t>
  </si>
  <si>
    <t>არმატურა დ-10  ( უკრაინა )</t>
  </si>
  <si>
    <t>გამომწვარი მავთული</t>
  </si>
  <si>
    <t>ლურსმანი</t>
  </si>
  <si>
    <t>მოვერტალიოტება</t>
  </si>
  <si>
    <t xml:space="preserve">ღორღის საფუძვლის მოწყობა 20სმ რკ/ბეტ. ფილის მოსაწყობად  </t>
  </si>
  <si>
    <t xml:space="preserve"> მონოლითური რ/ბეტონის ფილის მოწყობა  ბ-25 ბეტონისგან სისქით 20 სმ ( მოპრიალებით )</t>
  </si>
  <si>
    <t xml:space="preserve">ბეტონის ბორდიურის მოწყობა </t>
  </si>
  <si>
    <t>ბეტონის ბორდიური 100*30*15</t>
  </si>
  <si>
    <t>ბეტონი ბ-10 ( ჰაიდელბერგი )</t>
  </si>
  <si>
    <t>საგზაო  დამცავი ლითონი ბოძკინტის მოწყობა ( 1000მმ )  დაბეტონებული საძირკვლით ( 200 x 200 x 400 )</t>
  </si>
  <si>
    <t>ლითონის ფურცელი 0.2 მმ</t>
  </si>
  <si>
    <t xml:space="preserve">მილკვადრატი 20*20*2	</t>
  </si>
  <si>
    <t>ანკერი</t>
  </si>
  <si>
    <t>ლითონის საყვავილეების მოწყობა  ( 1400x350x700 ) ბეტონში ჩაანკერებით და ღბვა ანტიკოროზიული საღებავით</t>
  </si>
  <si>
    <t>მრგვალი მილი 50*3</t>
  </si>
  <si>
    <t>ავტოსადგომი</t>
  </si>
  <si>
    <t xml:space="preserve">                                                    ავტოსადგომი</t>
  </si>
  <si>
    <t>თერჯოლის მუნიციპალიტეტი , სოფელი ქვემო სიმონეთში   , შპს "სან პეტროლიუმ ჯორჯია"-ს კუთვნილ მიწის ნაკვეთზე, ავტოსადგომის მოწყობის პროექტი</t>
  </si>
  <si>
    <t>რულონი</t>
  </si>
  <si>
    <t>ასფალტის  და  ბეტონის ფილის  დემონტაჟი 200მმ</t>
  </si>
  <si>
    <t xml:space="preserve">საგზაო ამრეკლი ლენტი </t>
  </si>
  <si>
    <t xml:space="preserve"> </t>
  </si>
  <si>
    <t xml:space="preserve">არსებული ტერიტორიის დახაზვა </t>
  </si>
  <si>
    <t>ნოყიერი ნიადაგის ნაზავი</t>
  </si>
  <si>
    <t>გაზონის საფარის მოწყობა</t>
  </si>
  <si>
    <t>SEMINART | იონჯის თესლი ალფალფა ( დამკვეთთან შეთანხმებით )</t>
  </si>
  <si>
    <t>საგზაო მონიშნვა ცივი (ორკომპონენტიანი) პლასტით (ფლეტი)</t>
  </si>
  <si>
    <t>გზის ზედაპირის მოფრეზვა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</si>
</sst>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2" fontId="7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center"/>
    </xf>
  </cellXfs>
  <cellStyles count="8">
    <cellStyle name="Normal" xfId="0" builtinId="0"/>
    <cellStyle name="Normal 17 3" xfId="3" xr:uid="{00000000-0005-0000-0000-000001000000}"/>
    <cellStyle name="Normal 29 3" xfId="7" xr:uid="{00000000-0005-0000-0000-000002000000}"/>
    <cellStyle name="Normal 53" xfId="6" xr:uid="{00000000-0005-0000-0000-000003000000}"/>
    <cellStyle name="Normal_saobieqto" xfId="1" xr:uid="{00000000-0005-0000-0000-000004000000}"/>
    <cellStyle name="Normal_sida wyalsadeni 3" xfId="2" xr:uid="{00000000-0005-0000-0000-000005000000}"/>
    <cellStyle name="Normal_sida wyalsadeni_xarGaRricxva  remonti maisuraZis q.transp. sammarTvelos" xfId="4" xr:uid="{00000000-0005-0000-0000-000006000000}"/>
    <cellStyle name="Style 1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3D8CDBE6-DAF3-47CF-B29B-E0ABD959E2D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9E3AED95-CF26-49A4-931A-CB62E850775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8400AC26-A31E-4FBC-9D45-82AF1FDC60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2DB7B130-ED1A-443B-8C3A-B6D5BBEDE16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57604B74-54D9-4EBB-B35F-44D0AD9A432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F9077A90-9FC6-44A0-AC22-8056BDFD22B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4E78AA12-8060-4680-95B8-F246CDA68E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1695D002-AF38-489E-9F1A-9506896E5C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963B7CBD-36EB-4F13-88EA-D1427003B53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21E555FE-6B6E-4424-8DC6-46D46E041D6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0B5DE057-4008-44D9-B705-B3764050DABA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C1AD13A0-98FA-4049-B93E-E84770D4FEB6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66E24A82-000A-4091-A6E2-75F5ACAFE80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BD69D995-DC52-4AD0-ADF8-0B61A36F9B3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CBC53FC3-400C-4140-BB82-D8F9071F2AE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9362703D-394C-4942-86A4-27A3721177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DE54BB3-E24E-4AB5-ACB6-91824932C48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73F2DFA9-576C-4289-9A02-E219D568233A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43EE7E90-2862-4287-A6E6-2C34D5C0A16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927138C0-4859-4414-AC36-92B5D20EB62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7A1D728E-E369-4E6D-AF25-5B0E2822B1C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F86D06C3-309B-4BA8-B773-A483BCD125A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1750413-1EE7-4B46-99CA-650DBB2D814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4AC033D3-980C-45D2-B0A8-1A54B5EAE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A7CFBDD9-3243-4DBE-971D-218C83605D1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682BC320-70D5-45B9-9748-E77774AABBC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001A6DC8-3FF2-4CAC-BC25-BF7471C0545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130A23B1-9CFA-49C8-B8BC-CFEBB94FA6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BC915A4-3E19-4B46-B803-EE734E029E1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D9F225E0-963B-48BB-996B-DC6232E0707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D8505B5A-2E94-464D-99B8-EBC0C10543E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6D4A7F21-71C7-427E-96CA-A351A0C733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9AEBCA5F-56AF-4A89-B8D7-AA44E839BD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6A6E5E9D-5509-4F12-8273-BFC172292C9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1550617-6040-4BDD-A810-236B9B7F98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4B023058-D2CC-41F6-9C12-B376AC9D7B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9C429058-5690-4803-9AAE-6EBE74F37C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C9AC02CF-EE1D-46F6-978B-3FEF3CB0C65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5D1C520A-DE02-486D-85D7-31F33D48FA2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7E9872EB-6BC2-4D9A-A0EF-A0F5078AD9D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61D388D-3F30-46AB-A342-94A55DAAFD2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825D7F8B-ED14-40CE-8C16-0120B6DCAEF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34440223-F348-41C3-B515-B06714F686B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75A40B1A-0787-4044-9E16-C55AA40215C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0D9493DB-649A-462E-B90B-D5C72FFE88F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86779C5F-20A2-46FF-9C1A-4176D0C70CE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EC4198BC-673C-4D13-A6E1-5DB5F8CF9B6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66A8010A-6E49-4880-91BD-4A3408381E9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BF6AA121-5C34-4F11-9D6C-95F4F8FA43B3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5596EA61-EA67-4E89-85C1-87E1337B87C8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825284-34B6-4FCF-8244-FE200384C39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11F4FFBD-F00A-43FB-9C46-6D1B17C3DE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35A31629-EF53-46B0-861C-572D1794E9D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DBC0014-4A0B-452F-B8F9-8EE357509FA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D9D9185-FD61-4869-A509-7979717C53E0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B6AD5E47-A468-483F-8BAC-12D0428670EE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5B8A68C4-BCBC-4E9C-B55D-86705FC55CA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ABE08162-B44D-4772-98B2-F164CDA954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29AB5A47-C21D-449F-9352-10361BD9510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F5809C1-4E5D-46CD-9DC9-53ECA5C5A7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18BEAD88-D941-484C-8496-663E946600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B6534C0D-ECB2-407A-BC28-CB9656E492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4EB387AF-B1A1-47C7-A402-D9303D7F0B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AB490CBD-8F8A-4509-9DC8-518679C77C3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1E5809B-FC4A-4630-901D-8D49A0BAE7F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9509238E-B698-4E21-A141-6913A2BF8E8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239E08DF-2FF7-431C-BD1A-445AC1AF546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FB23B2C5-A16C-4622-84AF-766075DA31F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B129EC19-B4FE-42C5-A75E-97A3013DE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1645B7FE-63C7-4D03-8C61-B0B4D40089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A1E47834-1D2F-4B12-88C8-AEE6CEB5A59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C81686DD-E830-463A-AFE4-A88EA226338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511F72F0-6792-45CC-AF97-2AF44AC0257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ABA0E4F-5F56-4AC3-BFF3-8DF6C8F30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666C7DF-5F07-4F64-95D8-B1AE72D190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282DFCD2-6CAC-4C77-9B45-06F4AB9D1E1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69EA5E72-9138-4C10-BA6C-CCE544389C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EBDA749C-9789-45BE-80BD-5E7774FC93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CCCAFEB4-C513-4BD0-BF70-D2E5336875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646D1CC7-2846-4EB9-993E-510E6DC83CD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D4F1C29B-A635-4E18-AF8E-81B829A0F7F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58C70A45-117A-4018-B30E-C07A5832EAB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4684F30E-D346-4C23-8864-28B1C2A3962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5383563E-C360-4F33-A987-92DED4B535B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A0FE28A2-8E6E-42A1-BE3B-0CC16FB202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72FD705-E97E-411C-96DB-316D6B326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8FCD0E66-6756-47FE-BCD0-FF7C9AC71B71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FEFEDC49-CC64-49C8-BED0-220D32B62A1F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EB42745-102E-4C75-AD1E-2AAFDB465C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CC5DAFA0-55E6-4E5F-917D-97FA2C47C75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0AAF5CFA-0AF9-44AB-8753-502B86CDF2A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875BC81-C676-4028-806C-E7DF04646E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B2CC8170-555C-48ED-8210-870EB955A987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FF1174F3-63D4-4A9D-96DB-200D9CAE774F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E80DF644-917E-4F79-AB6C-F52BB3B23BA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3E414C67-287A-4593-BDDD-DDB99EE77D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99CCCB34-4AE9-4E90-9AF9-E02DE38817D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2AA27D9E-D6F9-48B5-AD39-AD306E9D3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198949D9-04C5-4590-9468-BCB21F8A633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8B282517-5836-4DB9-8474-B63FA8A96D1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A07F03BB-F29D-480B-A98D-27A046EA4AE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8088816D-ABC5-45FC-B124-70D1E5C5D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F40F7AC8-06D5-47BF-8A3B-1259DB923E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7263872E-5487-452D-9008-6E6067F7860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9B393C94-9C91-4EA8-ABA3-49A6BEB323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CFC821A5-7B3D-4364-A6DB-1E912006D72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DAEB3380-963C-49ED-99A7-C12C06DD6C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700FAFCF-0CEC-4DC6-AAD6-D3B02C1375B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AE50E1EB-2E55-4B9F-99FC-E83FC977D48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519F6C25-A318-4362-92E8-4FCB1CAB336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778CE846-4507-428D-A842-5FC8A49FC08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DEA21BE3-C445-4AA6-9644-6B4995774DD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ECA35415-26AC-4FA6-AEE5-58410D03BD7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3D4062F6-68F6-4263-8413-3B1406665A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C3F111D5-2099-46A8-A7C7-69BE979B3A9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8051623B-26B2-419E-82C8-9FB73153F5E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4167C494-D854-40DC-979C-A9F3B324FAC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2EA2B3F1-450F-42F3-A60E-EB4B6F0A9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F062B4A8-9034-4281-AF72-8C5F5C7C37B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42697F6F-505C-454A-AA59-7F52BA4E340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1A586804-AE37-49A2-9122-08AADDAD76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5F3F74-4FF9-4068-8E41-2E741126FD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DCF4E7D2-393A-4DFC-8E6A-D3D8F16F846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B5458853-BB27-4E0A-B2A1-E4C85407691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B39A3B93-60CF-4771-91C0-78D03673B3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B11F7D9D-3BA7-4DA1-8B52-FDD30FD4DF3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964E7571-4001-4089-BF00-DDB4422C1D2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DB43108E-56C2-48B8-8DEA-281DE7C360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D77A503D-AF50-46E5-92FC-7439BCA3D094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46A617C6-8A5C-43FF-9DA0-C1D99EF34C2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CF0D914-D4B1-486D-9358-B162D303FED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8EE5F87D-3ABD-4909-92BD-9F2C1DEA11E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6FE14943-0F45-4B3D-9FBE-0EE960E913A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637CE369-1E76-43EE-8EC9-296BC350C4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9DAFE8EF-F0AD-4A9C-A332-8C4F98D08D7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6B0427CD-1917-4BA2-ADB2-5691AB63B5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E968A077-E5EE-4043-B1FA-371BED3BC87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766ADD5D-8854-4B4D-A670-4954788CF67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B782B462-3307-48BC-AA64-96B359D00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1D34318B-0EEC-49E2-A124-5BDEB8C51DD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91F818BF-8EE8-493B-8504-D45EBDF3F9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C0EA02DF-398B-4CC9-B73D-62EC1774D49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8B96EBAC-5A5B-4901-93A0-EB9EF23E84A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95DC069A-71FA-4D95-8449-60288E5841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83FA4195-DB71-4787-9CDE-159D030676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88FBD75-673B-42AB-9D6C-4F59942957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3C9F03BC-ED9D-4354-B13F-8962A9B3B45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DE4607C4-F140-4D23-943E-9FE1202A64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12E9A0BC-24B8-4B38-84EF-96A8E0AE3D5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F1E0C817-018F-4CF8-8C33-A7DF3F0BED7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BB981110-9F35-4B13-A9FF-3C225D10651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D6CA8660-0EE4-4776-816A-49D479D965D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6E4A39B7-B513-46D6-8E24-062D94E6AA5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A5201458-31C1-4CB9-99EE-06EFDDDD919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BC4222FE-B281-40F8-8112-234953E8FC3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3" name="Text Box 46">
          <a:extLst>
            <a:ext uri="{FF2B5EF4-FFF2-40B4-BE49-F238E27FC236}">
              <a16:creationId xmlns:a16="http://schemas.microsoft.com/office/drawing/2014/main" id="{8047D972-903D-4DE2-8CB9-01FBFDCD04C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4" name="Text Box 43">
          <a:extLst>
            <a:ext uri="{FF2B5EF4-FFF2-40B4-BE49-F238E27FC236}">
              <a16:creationId xmlns:a16="http://schemas.microsoft.com/office/drawing/2014/main" id="{9512F205-CC6A-4FE3-B3C1-03AC15658A2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5" name="Text Box 46">
          <a:extLst>
            <a:ext uri="{FF2B5EF4-FFF2-40B4-BE49-F238E27FC236}">
              <a16:creationId xmlns:a16="http://schemas.microsoft.com/office/drawing/2014/main" id="{1F538ADF-B30E-4F66-897B-B72BF30B4DD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09D6B1C0-C1A6-4889-9B38-B2582FCC459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E25F7293-6FBE-4B8D-917B-A83F427648BB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E4AD9888-7B24-4700-9EBF-FE1CF82BEDAF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433C0A0C-AC72-4D19-9D37-1D1D46E869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0" name="Text Box 91">
          <a:extLst>
            <a:ext uri="{FF2B5EF4-FFF2-40B4-BE49-F238E27FC236}">
              <a16:creationId xmlns:a16="http://schemas.microsoft.com/office/drawing/2014/main" id="{F3B8D6E4-CCF1-48C3-94FF-DA5F99F282A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47B27D85-7BF0-45FC-9578-EA1D05325D3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22" name="Text Box 91">
          <a:extLst>
            <a:ext uri="{FF2B5EF4-FFF2-40B4-BE49-F238E27FC236}">
              <a16:creationId xmlns:a16="http://schemas.microsoft.com/office/drawing/2014/main" id="{1882A253-3BD2-4142-8B22-A3206D823D6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3FE1FC02-13F5-43C2-9805-49DC3AEC4A09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72644A47-BC73-48EC-8EB7-1D6B11793C6D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5" name="Text Box 68">
          <a:extLst>
            <a:ext uri="{FF2B5EF4-FFF2-40B4-BE49-F238E27FC236}">
              <a16:creationId xmlns:a16="http://schemas.microsoft.com/office/drawing/2014/main" id="{05E68A82-00F8-420C-B8D4-D9E06E17264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6" name="Text Box 69">
          <a:extLst>
            <a:ext uri="{FF2B5EF4-FFF2-40B4-BE49-F238E27FC236}">
              <a16:creationId xmlns:a16="http://schemas.microsoft.com/office/drawing/2014/main" id="{4EF74B8A-D18F-41E5-8CF4-06D2DE77B0A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7" name="Text Box 70">
          <a:extLst>
            <a:ext uri="{FF2B5EF4-FFF2-40B4-BE49-F238E27FC236}">
              <a16:creationId xmlns:a16="http://schemas.microsoft.com/office/drawing/2014/main" id="{333516C5-A5A1-4D21-A609-A4B43A563BF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8" name="Text Box 71">
          <a:extLst>
            <a:ext uri="{FF2B5EF4-FFF2-40B4-BE49-F238E27FC236}">
              <a16:creationId xmlns:a16="http://schemas.microsoft.com/office/drawing/2014/main" id="{94B2C26E-99D1-46AD-8001-C6FCAFF6110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29" name="Text Box 72">
          <a:extLst>
            <a:ext uri="{FF2B5EF4-FFF2-40B4-BE49-F238E27FC236}">
              <a16:creationId xmlns:a16="http://schemas.microsoft.com/office/drawing/2014/main" id="{DCA9B4C1-3F63-4083-B06C-5C57F7571F8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0" name="Text Box 73">
          <a:extLst>
            <a:ext uri="{FF2B5EF4-FFF2-40B4-BE49-F238E27FC236}">
              <a16:creationId xmlns:a16="http://schemas.microsoft.com/office/drawing/2014/main" id="{FC2AC2FE-4B1A-49E0-8B85-8DF8CB60DBC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1" name="Text Box 46">
          <a:extLst>
            <a:ext uri="{FF2B5EF4-FFF2-40B4-BE49-F238E27FC236}">
              <a16:creationId xmlns:a16="http://schemas.microsoft.com/office/drawing/2014/main" id="{877D6AB8-24AA-4F3C-A50D-49A14D1FC07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146D27C5-B941-4E68-8B69-CDBF2AA914B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D9B4C4E9-8A59-48C9-85D7-28EE5A31F39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13538E55-8A28-4078-94F2-60D8A40681C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D0A9C654-22DA-48DB-811C-A82F39C8AEB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461BD469-5060-4238-83F7-249842620BF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2B3175E0-AC84-4EEB-83AA-C72737E495E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125EA337-B9D7-4044-A407-8AB666AC010D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C1C397FD-C5B4-4CE5-ABD8-DD6417AA336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73D79DF6-2F08-4AA6-823F-1CEB313EE8B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26DEAB95-EAC5-4FAA-8F37-A1002689674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4258807A-08F2-435C-BA76-C8465D13424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3" name="Text Box 46">
          <a:extLst>
            <a:ext uri="{FF2B5EF4-FFF2-40B4-BE49-F238E27FC236}">
              <a16:creationId xmlns:a16="http://schemas.microsoft.com/office/drawing/2014/main" id="{6C069D6F-F863-4DFE-8F22-E6C72C1BCDC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C38BC024-E5F4-4A9C-8E31-36E8A89418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5" name="Text Box 68">
          <a:extLst>
            <a:ext uri="{FF2B5EF4-FFF2-40B4-BE49-F238E27FC236}">
              <a16:creationId xmlns:a16="http://schemas.microsoft.com/office/drawing/2014/main" id="{B10180DF-91F3-4EEC-8F5F-0903A352D38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6" name="Text Box 69">
          <a:extLst>
            <a:ext uri="{FF2B5EF4-FFF2-40B4-BE49-F238E27FC236}">
              <a16:creationId xmlns:a16="http://schemas.microsoft.com/office/drawing/2014/main" id="{D1FCD188-461C-4360-87E5-FC64CF3495C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7" name="Text Box 70">
          <a:extLst>
            <a:ext uri="{FF2B5EF4-FFF2-40B4-BE49-F238E27FC236}">
              <a16:creationId xmlns:a16="http://schemas.microsoft.com/office/drawing/2014/main" id="{77023ADD-50D0-4ED9-9DB9-907E856CAC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8" name="Text Box 71">
          <a:extLst>
            <a:ext uri="{FF2B5EF4-FFF2-40B4-BE49-F238E27FC236}">
              <a16:creationId xmlns:a16="http://schemas.microsoft.com/office/drawing/2014/main" id="{D83E3554-5A5A-42BE-86B1-814535FB3C0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49" name="Text Box 72">
          <a:extLst>
            <a:ext uri="{FF2B5EF4-FFF2-40B4-BE49-F238E27FC236}">
              <a16:creationId xmlns:a16="http://schemas.microsoft.com/office/drawing/2014/main" id="{051E1A75-E644-4C56-B9A5-1C111CD2123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47625</xdr:rowOff>
    </xdr:to>
    <xdr:sp macro="" textlink="">
      <xdr:nvSpPr>
        <xdr:cNvPr id="350" name="Text Box 73">
          <a:extLst>
            <a:ext uri="{FF2B5EF4-FFF2-40B4-BE49-F238E27FC236}">
              <a16:creationId xmlns:a16="http://schemas.microsoft.com/office/drawing/2014/main" id="{D93EF8E4-950A-464E-AC47-F5684BBF25D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4DF37E7D-700C-49C3-85B5-54C83CF36A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DEFE5D07-3033-4350-AE6B-22D2C4B331A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3" name="Text Box 46">
          <a:extLst>
            <a:ext uri="{FF2B5EF4-FFF2-40B4-BE49-F238E27FC236}">
              <a16:creationId xmlns:a16="http://schemas.microsoft.com/office/drawing/2014/main" id="{F1D2C82A-AFA8-4415-B882-E10C2534B8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4" name="Text Box 43">
          <a:extLst>
            <a:ext uri="{FF2B5EF4-FFF2-40B4-BE49-F238E27FC236}">
              <a16:creationId xmlns:a16="http://schemas.microsoft.com/office/drawing/2014/main" id="{3F2DA111-0AD7-4BCF-B895-EEB900719BD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66</xdr:row>
      <xdr:rowOff>0</xdr:rowOff>
    </xdr:from>
    <xdr:to>
      <xdr:col>1</xdr:col>
      <xdr:colOff>790575</xdr:colOff>
      <xdr:row>66</xdr:row>
      <xdr:rowOff>171450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38A2A9BF-4E86-484A-8338-42873C6A8CD5}"/>
            </a:ext>
          </a:extLst>
        </xdr:cNvPr>
        <xdr:cNvSpPr txBox="1">
          <a:spLocks noChangeArrowheads="1"/>
        </xdr:cNvSpPr>
      </xdr:nvSpPr>
      <xdr:spPr bwMode="auto">
        <a:xfrm>
          <a:off x="1085850" y="3749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0</xdr:colOff>
      <xdr:row>66</xdr:row>
      <xdr:rowOff>171450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F3B4534B-960F-456A-A63D-39C2DD5B4F09}"/>
            </a:ext>
          </a:extLst>
        </xdr:cNvPr>
        <xdr:cNvSpPr txBox="1">
          <a:spLocks noChangeArrowheads="1"/>
        </xdr:cNvSpPr>
      </xdr:nvSpPr>
      <xdr:spPr bwMode="auto">
        <a:xfrm>
          <a:off x="16773525" y="1023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7" name="Text Box 65">
          <a:extLst>
            <a:ext uri="{FF2B5EF4-FFF2-40B4-BE49-F238E27FC236}">
              <a16:creationId xmlns:a16="http://schemas.microsoft.com/office/drawing/2014/main" id="{B8E9ABBC-AA86-4BC3-AE31-D9E22E2682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16BD3026-1189-48BC-B0FE-5BB6C84DAF0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8DFB2EB1-3015-4098-A938-8C7FA0AFD2E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142875</xdr:colOff>
      <xdr:row>66</xdr:row>
      <xdr:rowOff>0</xdr:rowOff>
    </xdr:from>
    <xdr:to>
      <xdr:col>22</xdr:col>
      <xdr:colOff>219075</xdr:colOff>
      <xdr:row>66</xdr:row>
      <xdr:rowOff>171450</xdr:rowOff>
    </xdr:to>
    <xdr:sp macro="" textlink="">
      <xdr:nvSpPr>
        <xdr:cNvPr id="360" name="Text Box 91">
          <a:extLst>
            <a:ext uri="{FF2B5EF4-FFF2-40B4-BE49-F238E27FC236}">
              <a16:creationId xmlns:a16="http://schemas.microsoft.com/office/drawing/2014/main" id="{6F36A557-52B4-43FE-A7A0-277CDACE842D}"/>
            </a:ext>
          </a:extLst>
        </xdr:cNvPr>
        <xdr:cNvSpPr txBox="1">
          <a:spLocks noChangeArrowheads="1"/>
        </xdr:cNvSpPr>
      </xdr:nvSpPr>
      <xdr:spPr bwMode="auto">
        <a:xfrm>
          <a:off x="16916400" y="1328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9FFA0343-8E60-4A9B-A6DE-DE0E631B2121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171450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E68A6F51-603D-41DE-8F28-387101F67AD7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id="{01B59599-2FC3-4613-84F7-94FAF34103A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id="{99C71E23-AFDB-4C65-ACBB-E34074A80A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id="{0E14270C-CBEA-4AE6-8CB0-CEFF7F651F41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id="{DDE563C6-ABFC-405B-90F0-C23491770A6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id="{D9648BFC-3B22-4630-AB21-DCAC6A0C898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id="{94373E72-B885-4564-884B-08D2163F77B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9" name="Text Box 46">
          <a:extLst>
            <a:ext uri="{FF2B5EF4-FFF2-40B4-BE49-F238E27FC236}">
              <a16:creationId xmlns:a16="http://schemas.microsoft.com/office/drawing/2014/main" id="{F880B852-93FB-4736-A213-5146FCA4B34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0" name="Text Box 43">
          <a:extLst>
            <a:ext uri="{FF2B5EF4-FFF2-40B4-BE49-F238E27FC236}">
              <a16:creationId xmlns:a16="http://schemas.microsoft.com/office/drawing/2014/main" id="{C676EF14-BB5D-4F69-B986-04790611CCA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17A471B7-A43A-4DB2-8CFF-4E55E15D862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94AA9D08-1EC7-488E-B448-3E0E35B4B8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3" name="Text Box 68">
          <a:extLst>
            <a:ext uri="{FF2B5EF4-FFF2-40B4-BE49-F238E27FC236}">
              <a16:creationId xmlns:a16="http://schemas.microsoft.com/office/drawing/2014/main" id="{4BA814DA-0146-42AB-8CE1-5A0AD24D68E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4" name="Text Box 69">
          <a:extLst>
            <a:ext uri="{FF2B5EF4-FFF2-40B4-BE49-F238E27FC236}">
              <a16:creationId xmlns:a16="http://schemas.microsoft.com/office/drawing/2014/main" id="{0BE41936-88D3-40AF-8AE2-005F0C3BFE0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5" name="Text Box 70">
          <a:extLst>
            <a:ext uri="{FF2B5EF4-FFF2-40B4-BE49-F238E27FC236}">
              <a16:creationId xmlns:a16="http://schemas.microsoft.com/office/drawing/2014/main" id="{21F2178D-1236-430E-BA9A-C761FB94091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id="{C0F37908-8FDA-4775-954A-0094462AEF8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id="{E960F485-4110-4579-9BD0-00C1E371AAC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66675</xdr:rowOff>
    </xdr:to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id="{C48AF8AA-093E-47D3-AF48-8D53B7CF36D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9" name="Text Box 46">
          <a:extLst>
            <a:ext uri="{FF2B5EF4-FFF2-40B4-BE49-F238E27FC236}">
              <a16:creationId xmlns:a16="http://schemas.microsoft.com/office/drawing/2014/main" id="{AC08583B-898A-4C77-A781-DB6340F51E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7C0D798A-551A-42CA-9370-2B23644880E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D51719B7-57EE-41A6-89C3-3B9CE590A85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2" name="Text Box 43">
          <a:extLst>
            <a:ext uri="{FF2B5EF4-FFF2-40B4-BE49-F238E27FC236}">
              <a16:creationId xmlns:a16="http://schemas.microsoft.com/office/drawing/2014/main" id="{0334BDCB-EAF3-4B2C-8C64-41D7282176B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3" name="Text Box 68">
          <a:extLst>
            <a:ext uri="{FF2B5EF4-FFF2-40B4-BE49-F238E27FC236}">
              <a16:creationId xmlns:a16="http://schemas.microsoft.com/office/drawing/2014/main" id="{7E230467-9134-4029-A97D-99E54639418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4" name="Text Box 69">
          <a:extLst>
            <a:ext uri="{FF2B5EF4-FFF2-40B4-BE49-F238E27FC236}">
              <a16:creationId xmlns:a16="http://schemas.microsoft.com/office/drawing/2014/main" id="{50CE69B6-CFAB-48C9-8E3B-890DB432308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5" name="Text Box 70">
          <a:extLst>
            <a:ext uri="{FF2B5EF4-FFF2-40B4-BE49-F238E27FC236}">
              <a16:creationId xmlns:a16="http://schemas.microsoft.com/office/drawing/2014/main" id="{01DD7A63-DDDE-4B62-9C01-AF296159CA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6" name="Text Box 71">
          <a:extLst>
            <a:ext uri="{FF2B5EF4-FFF2-40B4-BE49-F238E27FC236}">
              <a16:creationId xmlns:a16="http://schemas.microsoft.com/office/drawing/2014/main" id="{C5259872-F96E-4115-9C32-99B51E9ED789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7" name="Text Box 72">
          <a:extLst>
            <a:ext uri="{FF2B5EF4-FFF2-40B4-BE49-F238E27FC236}">
              <a16:creationId xmlns:a16="http://schemas.microsoft.com/office/drawing/2014/main" id="{2F9F1275-2A4B-411B-8C18-F0A0F9FED2D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88" name="Text Box 73">
          <a:extLst>
            <a:ext uri="{FF2B5EF4-FFF2-40B4-BE49-F238E27FC236}">
              <a16:creationId xmlns:a16="http://schemas.microsoft.com/office/drawing/2014/main" id="{8BE89888-DD26-4FC8-AEE6-525EC157CB3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89" name="Text Box 46">
          <a:extLst>
            <a:ext uri="{FF2B5EF4-FFF2-40B4-BE49-F238E27FC236}">
              <a16:creationId xmlns:a16="http://schemas.microsoft.com/office/drawing/2014/main" id="{24B1918E-DE6A-4440-9BF9-36E2AEADB02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A47FB309-E897-47BF-8740-D44C9A2C5CE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1" name="Text Box 46">
          <a:extLst>
            <a:ext uri="{FF2B5EF4-FFF2-40B4-BE49-F238E27FC236}">
              <a16:creationId xmlns:a16="http://schemas.microsoft.com/office/drawing/2014/main" id="{AB41CEA9-AD71-4F63-9C2B-0660A1CDFF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9A9222AB-1275-4770-A01C-3CD7597A969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1C0ECECA-1A55-4754-ABC9-9EECF6F0B1C5}"/>
            </a:ext>
          </a:extLst>
        </xdr:cNvPr>
        <xdr:cNvSpPr txBox="1">
          <a:spLocks noChangeArrowheads="1"/>
        </xdr:cNvSpPr>
      </xdr:nvSpPr>
      <xdr:spPr bwMode="auto">
        <a:xfrm>
          <a:off x="1057275" y="1255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703B3F77-2289-4EBF-9EBE-6E725292847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36F26948-9D66-4958-ABB6-E2DF6191E95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2144DBB4-D405-40B0-A56E-24510DD4183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97" name="Text Box 46">
          <a:extLst>
            <a:ext uri="{FF2B5EF4-FFF2-40B4-BE49-F238E27FC236}">
              <a16:creationId xmlns:a16="http://schemas.microsoft.com/office/drawing/2014/main" id="{55CA74AD-8A9D-4F72-8CAB-8F35133425E3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98" name="Text Box 43">
          <a:extLst>
            <a:ext uri="{FF2B5EF4-FFF2-40B4-BE49-F238E27FC236}">
              <a16:creationId xmlns:a16="http://schemas.microsoft.com/office/drawing/2014/main" id="{C095DBA7-CC9E-423A-8E75-C2F896A84B58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99" name="Text Box 68">
          <a:extLst>
            <a:ext uri="{FF2B5EF4-FFF2-40B4-BE49-F238E27FC236}">
              <a16:creationId xmlns:a16="http://schemas.microsoft.com/office/drawing/2014/main" id="{46DCCFCC-A776-42D8-B62D-A40BB1BD24C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0" name="Text Box 69">
          <a:extLst>
            <a:ext uri="{FF2B5EF4-FFF2-40B4-BE49-F238E27FC236}">
              <a16:creationId xmlns:a16="http://schemas.microsoft.com/office/drawing/2014/main" id="{E2FE1F51-E63C-4B10-8FD6-E52AB58A143C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1" name="Text Box 70">
          <a:extLst>
            <a:ext uri="{FF2B5EF4-FFF2-40B4-BE49-F238E27FC236}">
              <a16:creationId xmlns:a16="http://schemas.microsoft.com/office/drawing/2014/main" id="{C52A8E04-B291-4B3A-BC75-1476D1153A6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2" name="Text Box 71">
          <a:extLst>
            <a:ext uri="{FF2B5EF4-FFF2-40B4-BE49-F238E27FC236}">
              <a16:creationId xmlns:a16="http://schemas.microsoft.com/office/drawing/2014/main" id="{2E274870-1F5B-4623-8861-AB97FB386C0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3" name="Text Box 72">
          <a:extLst>
            <a:ext uri="{FF2B5EF4-FFF2-40B4-BE49-F238E27FC236}">
              <a16:creationId xmlns:a16="http://schemas.microsoft.com/office/drawing/2014/main" id="{98A92458-B96A-4D0C-BC84-5067658440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4" name="Text Box 73">
          <a:extLst>
            <a:ext uri="{FF2B5EF4-FFF2-40B4-BE49-F238E27FC236}">
              <a16:creationId xmlns:a16="http://schemas.microsoft.com/office/drawing/2014/main" id="{47A720B7-B118-416F-ADE2-E765F73B264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AB9A961C-E12C-41ED-8BFE-62DF33295BC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FA1F1272-F45F-4FA1-898E-ED10CA84024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7" name="Text Box 46">
          <a:extLst>
            <a:ext uri="{FF2B5EF4-FFF2-40B4-BE49-F238E27FC236}">
              <a16:creationId xmlns:a16="http://schemas.microsoft.com/office/drawing/2014/main" id="{DD50605A-3F33-4FDE-8C07-2FCF577AA1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3ACD70C6-9B28-462D-845B-BB394E9D1F6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09" name="Text Box 68">
          <a:extLst>
            <a:ext uri="{FF2B5EF4-FFF2-40B4-BE49-F238E27FC236}">
              <a16:creationId xmlns:a16="http://schemas.microsoft.com/office/drawing/2014/main" id="{9448A04B-4595-4324-AED9-28B722B2352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0" name="Text Box 69">
          <a:extLst>
            <a:ext uri="{FF2B5EF4-FFF2-40B4-BE49-F238E27FC236}">
              <a16:creationId xmlns:a16="http://schemas.microsoft.com/office/drawing/2014/main" id="{D7E4E6F5-34F9-488A-892E-DD838CDB0B92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1" name="Text Box 70">
          <a:extLst>
            <a:ext uri="{FF2B5EF4-FFF2-40B4-BE49-F238E27FC236}">
              <a16:creationId xmlns:a16="http://schemas.microsoft.com/office/drawing/2014/main" id="{2E7E69A3-CA25-4581-B0D7-9CE35187FC0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2" name="Text Box 71">
          <a:extLst>
            <a:ext uri="{FF2B5EF4-FFF2-40B4-BE49-F238E27FC236}">
              <a16:creationId xmlns:a16="http://schemas.microsoft.com/office/drawing/2014/main" id="{11909540-86D4-4AB0-A388-4EAFF244CA1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3" name="Text Box 72">
          <a:extLst>
            <a:ext uri="{FF2B5EF4-FFF2-40B4-BE49-F238E27FC236}">
              <a16:creationId xmlns:a16="http://schemas.microsoft.com/office/drawing/2014/main" id="{425CDCE5-17E2-47EE-A9A0-28D28FAA5414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14" name="Text Box 73">
          <a:extLst>
            <a:ext uri="{FF2B5EF4-FFF2-40B4-BE49-F238E27FC236}">
              <a16:creationId xmlns:a16="http://schemas.microsoft.com/office/drawing/2014/main" id="{DECD1A66-0E4C-4623-984C-3871165C7AD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5" name="Text Box 46">
          <a:extLst>
            <a:ext uri="{FF2B5EF4-FFF2-40B4-BE49-F238E27FC236}">
              <a16:creationId xmlns:a16="http://schemas.microsoft.com/office/drawing/2014/main" id="{C06EECEF-A747-4EC7-97C6-46E7DD68AB5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A46CC8ED-919F-4B24-934E-7C65FE59D1C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509E7815-508E-459C-915C-FF93988D98F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18" name="Text Box 43">
          <a:extLst>
            <a:ext uri="{FF2B5EF4-FFF2-40B4-BE49-F238E27FC236}">
              <a16:creationId xmlns:a16="http://schemas.microsoft.com/office/drawing/2014/main" id="{99F15784-1278-454C-9505-A0CB9C73A54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19" name="Text Box 68">
          <a:extLst>
            <a:ext uri="{FF2B5EF4-FFF2-40B4-BE49-F238E27FC236}">
              <a16:creationId xmlns:a16="http://schemas.microsoft.com/office/drawing/2014/main" id="{D327291F-0E6B-4FFD-B01C-19EFFCF90E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0" name="Text Box 69">
          <a:extLst>
            <a:ext uri="{FF2B5EF4-FFF2-40B4-BE49-F238E27FC236}">
              <a16:creationId xmlns:a16="http://schemas.microsoft.com/office/drawing/2014/main" id="{F755F56D-A0F6-4482-87B8-6858760AAD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1" name="Text Box 70">
          <a:extLst>
            <a:ext uri="{FF2B5EF4-FFF2-40B4-BE49-F238E27FC236}">
              <a16:creationId xmlns:a16="http://schemas.microsoft.com/office/drawing/2014/main" id="{D91EFEB5-28F7-435B-813C-5E99226704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2" name="Text Box 71">
          <a:extLst>
            <a:ext uri="{FF2B5EF4-FFF2-40B4-BE49-F238E27FC236}">
              <a16:creationId xmlns:a16="http://schemas.microsoft.com/office/drawing/2014/main" id="{72A7A87F-39C1-4415-A4F8-675ECCEBF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3" name="Text Box 72">
          <a:extLst>
            <a:ext uri="{FF2B5EF4-FFF2-40B4-BE49-F238E27FC236}">
              <a16:creationId xmlns:a16="http://schemas.microsoft.com/office/drawing/2014/main" id="{1D649097-EF6A-45C8-9650-4B0AA579AB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24" name="Text Box 73">
          <a:extLst>
            <a:ext uri="{FF2B5EF4-FFF2-40B4-BE49-F238E27FC236}">
              <a16:creationId xmlns:a16="http://schemas.microsoft.com/office/drawing/2014/main" id="{DA332B4F-A74A-4C0F-950E-008EB713A7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8D59AF86-2524-4E40-A0B8-FF6E6F047F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5832843D-0D87-4968-A524-2CC300D6F96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D8BF53CA-4BDC-4E1C-BEA7-BC73891CEC9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4C16CC2F-4B8D-442A-BCD6-B6FBA67FC97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BA3BAE26-3FA2-4FDD-B3D0-6A94216E86D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id="{75C13A68-4F0F-4650-B137-014989D0D140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1" name="Text Box 65">
          <a:extLst>
            <a:ext uri="{FF2B5EF4-FFF2-40B4-BE49-F238E27FC236}">
              <a16:creationId xmlns:a16="http://schemas.microsoft.com/office/drawing/2014/main" id="{85DE0860-BEFD-41FE-AD6A-C3941DA463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2" name="Text Box 91">
          <a:extLst>
            <a:ext uri="{FF2B5EF4-FFF2-40B4-BE49-F238E27FC236}">
              <a16:creationId xmlns:a16="http://schemas.microsoft.com/office/drawing/2014/main" id="{99F2C05A-CE81-425E-89D5-5BF516752C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3" name="Text Box 65">
          <a:extLst>
            <a:ext uri="{FF2B5EF4-FFF2-40B4-BE49-F238E27FC236}">
              <a16:creationId xmlns:a16="http://schemas.microsoft.com/office/drawing/2014/main" id="{6BE7D7BF-2A27-44F2-A9AE-9E7E648369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34" name="Text Box 91">
          <a:extLst>
            <a:ext uri="{FF2B5EF4-FFF2-40B4-BE49-F238E27FC236}">
              <a16:creationId xmlns:a16="http://schemas.microsoft.com/office/drawing/2014/main" id="{47B67555-56AC-484C-A436-D97AC4EEA5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35" name="Text Box 46">
          <a:extLst>
            <a:ext uri="{FF2B5EF4-FFF2-40B4-BE49-F238E27FC236}">
              <a16:creationId xmlns:a16="http://schemas.microsoft.com/office/drawing/2014/main" id="{1F947770-50F7-44BA-A704-B69204606C2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79692C5E-FC82-4459-B4E5-75B42F47696A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7104CD5A-A1C3-4928-BE83-0E0C8F1649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6E23E3AF-F34D-451E-94AE-BEB6FB6FEB4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41E01ED1-4A64-4258-B4E1-5184C8C918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86B7E358-7D68-4DBB-84BE-8BEC1B0E869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C54EC660-F97C-4447-8025-E0F7C531A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DB4DF853-5B49-429C-B8BD-CB56DC1B12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3" name="Text Box 46">
          <a:extLst>
            <a:ext uri="{FF2B5EF4-FFF2-40B4-BE49-F238E27FC236}">
              <a16:creationId xmlns:a16="http://schemas.microsoft.com/office/drawing/2014/main" id="{56989A5A-D89E-445C-A398-A617C82492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BD8C95B7-4B86-4885-BF9B-C0751AC56D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5" name="Text Box 46">
          <a:extLst>
            <a:ext uri="{FF2B5EF4-FFF2-40B4-BE49-F238E27FC236}">
              <a16:creationId xmlns:a16="http://schemas.microsoft.com/office/drawing/2014/main" id="{B255F560-F4AE-4FBB-9DCD-5DE4D0B250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46" name="Text Box 43">
          <a:extLst>
            <a:ext uri="{FF2B5EF4-FFF2-40B4-BE49-F238E27FC236}">
              <a16:creationId xmlns:a16="http://schemas.microsoft.com/office/drawing/2014/main" id="{64B4F344-E9ED-4165-A751-3F3649C8734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7" name="Text Box 68">
          <a:extLst>
            <a:ext uri="{FF2B5EF4-FFF2-40B4-BE49-F238E27FC236}">
              <a16:creationId xmlns:a16="http://schemas.microsoft.com/office/drawing/2014/main" id="{F2EF3BD1-47DD-4BDC-9C47-315BD26EF13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8" name="Text Box 69">
          <a:extLst>
            <a:ext uri="{FF2B5EF4-FFF2-40B4-BE49-F238E27FC236}">
              <a16:creationId xmlns:a16="http://schemas.microsoft.com/office/drawing/2014/main" id="{898ECF48-A0C0-470C-B6B9-788F51DD480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id="{2E19A243-3E55-4D6C-A2BB-A321FDFD48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0" name="Text Box 71">
          <a:extLst>
            <a:ext uri="{FF2B5EF4-FFF2-40B4-BE49-F238E27FC236}">
              <a16:creationId xmlns:a16="http://schemas.microsoft.com/office/drawing/2014/main" id="{386F51B1-DF55-4098-A5F7-437DF1058A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1" name="Text Box 72">
          <a:extLst>
            <a:ext uri="{FF2B5EF4-FFF2-40B4-BE49-F238E27FC236}">
              <a16:creationId xmlns:a16="http://schemas.microsoft.com/office/drawing/2014/main" id="{B1E40FF7-5FD2-4FA6-872A-22E2F564B36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52" name="Text Box 73">
          <a:extLst>
            <a:ext uri="{FF2B5EF4-FFF2-40B4-BE49-F238E27FC236}">
              <a16:creationId xmlns:a16="http://schemas.microsoft.com/office/drawing/2014/main" id="{01FC611B-C9EE-4DE8-B6C3-B5C5BB49DC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7C3DA739-1A5E-4FA2-B357-B0B4A5A407D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2A745145-4153-4A38-A45F-DA31217FF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6E7E6439-481F-4259-A834-0FFF3F6225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6CA28C4-847F-488A-A6E2-C1EC8F22349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7" name="Text Box 68">
          <a:extLst>
            <a:ext uri="{FF2B5EF4-FFF2-40B4-BE49-F238E27FC236}">
              <a16:creationId xmlns:a16="http://schemas.microsoft.com/office/drawing/2014/main" id="{09E3579A-A5FF-4D57-B749-1F93FE1994D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8" name="Text Box 69">
          <a:extLst>
            <a:ext uri="{FF2B5EF4-FFF2-40B4-BE49-F238E27FC236}">
              <a16:creationId xmlns:a16="http://schemas.microsoft.com/office/drawing/2014/main" id="{6FC47CFE-2779-4BC2-8DA1-C8B70AFEE9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59" name="Text Box 70">
          <a:extLst>
            <a:ext uri="{FF2B5EF4-FFF2-40B4-BE49-F238E27FC236}">
              <a16:creationId xmlns:a16="http://schemas.microsoft.com/office/drawing/2014/main" id="{12E50A6E-F150-423F-909B-B69E4E3890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0" name="Text Box 71">
          <a:extLst>
            <a:ext uri="{FF2B5EF4-FFF2-40B4-BE49-F238E27FC236}">
              <a16:creationId xmlns:a16="http://schemas.microsoft.com/office/drawing/2014/main" id="{7E14B25F-8FC8-4857-80FF-54F17E2D14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1" name="Text Box 72">
          <a:extLst>
            <a:ext uri="{FF2B5EF4-FFF2-40B4-BE49-F238E27FC236}">
              <a16:creationId xmlns:a16="http://schemas.microsoft.com/office/drawing/2014/main" id="{90F1C089-8CEC-4A74-B7BC-476F37CCC4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62" name="Text Box 73">
          <a:extLst>
            <a:ext uri="{FF2B5EF4-FFF2-40B4-BE49-F238E27FC236}">
              <a16:creationId xmlns:a16="http://schemas.microsoft.com/office/drawing/2014/main" id="{4489DDD8-2BEC-4AC9-913E-9EE0536CA4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16B13DC3-EF4A-4BB6-9039-D0D1D6690A2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B1A49BCE-5910-45F4-AC9F-9CF497470DC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848C47BC-8647-4E83-A36E-5E7A0CE613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3213625A-6393-4A47-A606-EDACBEC78C5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BD98CCB9-F8AD-48BB-8FF8-C0372633FD3D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E01948CA-261D-4DED-B8E5-B399CD81645B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69" name="Text Box 65">
          <a:extLst>
            <a:ext uri="{FF2B5EF4-FFF2-40B4-BE49-F238E27FC236}">
              <a16:creationId xmlns:a16="http://schemas.microsoft.com/office/drawing/2014/main" id="{BD7596D3-8BC9-44FF-A6E0-04D3DD2F44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0" name="Text Box 91">
          <a:extLst>
            <a:ext uri="{FF2B5EF4-FFF2-40B4-BE49-F238E27FC236}">
              <a16:creationId xmlns:a16="http://schemas.microsoft.com/office/drawing/2014/main" id="{AF9E6055-2A7E-404C-85D2-0327C9F8D9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1" name="Text Box 65">
          <a:extLst>
            <a:ext uri="{FF2B5EF4-FFF2-40B4-BE49-F238E27FC236}">
              <a16:creationId xmlns:a16="http://schemas.microsoft.com/office/drawing/2014/main" id="{CFE2AE8F-E0FB-48D3-BF9E-383D5D2CBB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796C3754-D7A7-4913-A38F-9E8D84E9F9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73" name="Text Box 46">
          <a:extLst>
            <a:ext uri="{FF2B5EF4-FFF2-40B4-BE49-F238E27FC236}">
              <a16:creationId xmlns:a16="http://schemas.microsoft.com/office/drawing/2014/main" id="{531EEDEF-BBC9-4CD4-9791-28F6236137E8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1A7FC16D-B4CA-4DD0-A4D2-2B95AD6BC5F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5" name="Text Box 68">
          <a:extLst>
            <a:ext uri="{FF2B5EF4-FFF2-40B4-BE49-F238E27FC236}">
              <a16:creationId xmlns:a16="http://schemas.microsoft.com/office/drawing/2014/main" id="{4DB65EC5-5352-45BF-8ACB-7BE1924D9B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6" name="Text Box 69">
          <a:extLst>
            <a:ext uri="{FF2B5EF4-FFF2-40B4-BE49-F238E27FC236}">
              <a16:creationId xmlns:a16="http://schemas.microsoft.com/office/drawing/2014/main" id="{BD313169-461C-455D-BABF-8118321E2F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7" name="Text Box 70">
          <a:extLst>
            <a:ext uri="{FF2B5EF4-FFF2-40B4-BE49-F238E27FC236}">
              <a16:creationId xmlns:a16="http://schemas.microsoft.com/office/drawing/2014/main" id="{117606F1-5382-4789-8239-E48B3C5346F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8" name="Text Box 71">
          <a:extLst>
            <a:ext uri="{FF2B5EF4-FFF2-40B4-BE49-F238E27FC236}">
              <a16:creationId xmlns:a16="http://schemas.microsoft.com/office/drawing/2014/main" id="{B4E41AD3-1463-4D56-B6AF-9FFEAE3C68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79" name="Text Box 72">
          <a:extLst>
            <a:ext uri="{FF2B5EF4-FFF2-40B4-BE49-F238E27FC236}">
              <a16:creationId xmlns:a16="http://schemas.microsoft.com/office/drawing/2014/main" id="{38FD16DE-063C-4043-8DEC-BFDD5532A8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0" name="Text Box 73">
          <a:extLst>
            <a:ext uri="{FF2B5EF4-FFF2-40B4-BE49-F238E27FC236}">
              <a16:creationId xmlns:a16="http://schemas.microsoft.com/office/drawing/2014/main" id="{3A48799A-E185-49FA-9C86-A2C72DB815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1" name="Text Box 46">
          <a:extLst>
            <a:ext uri="{FF2B5EF4-FFF2-40B4-BE49-F238E27FC236}">
              <a16:creationId xmlns:a16="http://schemas.microsoft.com/office/drawing/2014/main" id="{B2CC3BA8-12AD-411D-AF3D-105F5C8B66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BF4921AF-BB7E-4B51-9DD1-AA536CD547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3" name="Text Box 46">
          <a:extLst>
            <a:ext uri="{FF2B5EF4-FFF2-40B4-BE49-F238E27FC236}">
              <a16:creationId xmlns:a16="http://schemas.microsoft.com/office/drawing/2014/main" id="{0EFF1E70-80D3-4733-9CF2-D458DB7BAB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0FDB14D9-6108-4A47-9531-D61EB07FE6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5" name="Text Box 68">
          <a:extLst>
            <a:ext uri="{FF2B5EF4-FFF2-40B4-BE49-F238E27FC236}">
              <a16:creationId xmlns:a16="http://schemas.microsoft.com/office/drawing/2014/main" id="{375B6E38-BE00-4230-805E-266CC3A5CA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6" name="Text Box 69">
          <a:extLst>
            <a:ext uri="{FF2B5EF4-FFF2-40B4-BE49-F238E27FC236}">
              <a16:creationId xmlns:a16="http://schemas.microsoft.com/office/drawing/2014/main" id="{E023C79F-14E8-4E44-A94A-1DE48C31296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7" name="Text Box 70">
          <a:extLst>
            <a:ext uri="{FF2B5EF4-FFF2-40B4-BE49-F238E27FC236}">
              <a16:creationId xmlns:a16="http://schemas.microsoft.com/office/drawing/2014/main" id="{B4E2F93F-3136-4CF3-9141-DEEF4726E80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8" name="Text Box 71">
          <a:extLst>
            <a:ext uri="{FF2B5EF4-FFF2-40B4-BE49-F238E27FC236}">
              <a16:creationId xmlns:a16="http://schemas.microsoft.com/office/drawing/2014/main" id="{2AFA91D0-5CE3-4E8D-BC6F-1B3A9747961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89" name="Text Box 72">
          <a:extLst>
            <a:ext uri="{FF2B5EF4-FFF2-40B4-BE49-F238E27FC236}">
              <a16:creationId xmlns:a16="http://schemas.microsoft.com/office/drawing/2014/main" id="{6B019681-3CA7-4C47-94EC-672BD3E312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490" name="Text Box 73">
          <a:extLst>
            <a:ext uri="{FF2B5EF4-FFF2-40B4-BE49-F238E27FC236}">
              <a16:creationId xmlns:a16="http://schemas.microsoft.com/office/drawing/2014/main" id="{11F5D7C7-52F9-4FDC-9AAE-420A1A0358A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5CEA17F7-006B-41D7-91A3-13F28664504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3638AF43-A6A3-4BF1-83AC-66270EDC1D4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23F90D4B-E3B0-4A70-A398-B1A38FEE64D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87AD8C29-3981-475C-85C3-5366C77DD8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5" name="Text Box 68">
          <a:extLst>
            <a:ext uri="{FF2B5EF4-FFF2-40B4-BE49-F238E27FC236}">
              <a16:creationId xmlns:a16="http://schemas.microsoft.com/office/drawing/2014/main" id="{DA7660C4-7F33-44C7-9816-AC91ED6FB9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6" name="Text Box 69">
          <a:extLst>
            <a:ext uri="{FF2B5EF4-FFF2-40B4-BE49-F238E27FC236}">
              <a16:creationId xmlns:a16="http://schemas.microsoft.com/office/drawing/2014/main" id="{47070D08-9AC3-4906-AB74-1F253491D0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7" name="Text Box 70">
          <a:extLst>
            <a:ext uri="{FF2B5EF4-FFF2-40B4-BE49-F238E27FC236}">
              <a16:creationId xmlns:a16="http://schemas.microsoft.com/office/drawing/2014/main" id="{B3072BFF-A75E-453B-B4EC-89AD7F4A72E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8" name="Text Box 71">
          <a:extLst>
            <a:ext uri="{FF2B5EF4-FFF2-40B4-BE49-F238E27FC236}">
              <a16:creationId xmlns:a16="http://schemas.microsoft.com/office/drawing/2014/main" id="{4B1B2EBC-0C48-4CD7-9AF3-BC086BAC8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499" name="Text Box 72">
          <a:extLst>
            <a:ext uri="{FF2B5EF4-FFF2-40B4-BE49-F238E27FC236}">
              <a16:creationId xmlns:a16="http://schemas.microsoft.com/office/drawing/2014/main" id="{0F9A8472-A379-4162-8C7D-8BFE9FBACA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00" name="Text Box 73">
          <a:extLst>
            <a:ext uri="{FF2B5EF4-FFF2-40B4-BE49-F238E27FC236}">
              <a16:creationId xmlns:a16="http://schemas.microsoft.com/office/drawing/2014/main" id="{AD4466D0-28EA-44B5-BEE2-9B4C7D2D53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2A45B7D4-B5E5-40FF-89D6-F62A3D6FB4F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2B9DCB95-AFB4-47D1-AEA3-691A245F94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3" name="Text Box 46">
          <a:extLst>
            <a:ext uri="{FF2B5EF4-FFF2-40B4-BE49-F238E27FC236}">
              <a16:creationId xmlns:a16="http://schemas.microsoft.com/office/drawing/2014/main" id="{9044FC8D-D3BE-4DAF-82FB-9E42B1564A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0C79AB0A-DE46-45EE-9628-6B36F070F2B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81D86128-7363-468E-B17E-718C98CD87D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680F93BA-EB9F-4D85-8A05-6704B3E5F1A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ACA73573-1136-4BDC-B466-5B7DA10577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8" name="Text Box 91">
          <a:extLst>
            <a:ext uri="{FF2B5EF4-FFF2-40B4-BE49-F238E27FC236}">
              <a16:creationId xmlns:a16="http://schemas.microsoft.com/office/drawing/2014/main" id="{987602B4-E74A-42B5-A3C4-C9E1418E9C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2DE4FBF3-FE93-4B8F-B30F-27FF806000F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10" name="Text Box 91">
          <a:extLst>
            <a:ext uri="{FF2B5EF4-FFF2-40B4-BE49-F238E27FC236}">
              <a16:creationId xmlns:a16="http://schemas.microsoft.com/office/drawing/2014/main" id="{E50AE4F8-670D-4D0B-8B83-BC05A6161F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11" name="Text Box 46">
          <a:extLst>
            <a:ext uri="{FF2B5EF4-FFF2-40B4-BE49-F238E27FC236}">
              <a16:creationId xmlns:a16="http://schemas.microsoft.com/office/drawing/2014/main" id="{9D8FED00-349D-4C48-B9AD-7315E3395DD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7A721C42-97E1-4302-8C26-4053C174592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3" name="Text Box 68">
          <a:extLst>
            <a:ext uri="{FF2B5EF4-FFF2-40B4-BE49-F238E27FC236}">
              <a16:creationId xmlns:a16="http://schemas.microsoft.com/office/drawing/2014/main" id="{F9695F24-CC29-457C-8813-9E79C438EA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4" name="Text Box 69">
          <a:extLst>
            <a:ext uri="{FF2B5EF4-FFF2-40B4-BE49-F238E27FC236}">
              <a16:creationId xmlns:a16="http://schemas.microsoft.com/office/drawing/2014/main" id="{62427C48-CBA1-46E0-89D3-44B38B2C77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5" name="Text Box 70">
          <a:extLst>
            <a:ext uri="{FF2B5EF4-FFF2-40B4-BE49-F238E27FC236}">
              <a16:creationId xmlns:a16="http://schemas.microsoft.com/office/drawing/2014/main" id="{9BFC77C0-D0D9-494E-A624-A91B976813A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6" name="Text Box 71">
          <a:extLst>
            <a:ext uri="{FF2B5EF4-FFF2-40B4-BE49-F238E27FC236}">
              <a16:creationId xmlns:a16="http://schemas.microsoft.com/office/drawing/2014/main" id="{E9F0A2A5-4F86-436B-8B0F-A6BD059F9B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7" name="Text Box 72">
          <a:extLst>
            <a:ext uri="{FF2B5EF4-FFF2-40B4-BE49-F238E27FC236}">
              <a16:creationId xmlns:a16="http://schemas.microsoft.com/office/drawing/2014/main" id="{C0F3A777-311E-4CAB-A29D-0835304F1D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18" name="Text Box 73">
          <a:extLst>
            <a:ext uri="{FF2B5EF4-FFF2-40B4-BE49-F238E27FC236}">
              <a16:creationId xmlns:a16="http://schemas.microsoft.com/office/drawing/2014/main" id="{A2D7BF91-CDFB-43DF-8B38-05982EE87E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19" name="Text Box 46">
          <a:extLst>
            <a:ext uri="{FF2B5EF4-FFF2-40B4-BE49-F238E27FC236}">
              <a16:creationId xmlns:a16="http://schemas.microsoft.com/office/drawing/2014/main" id="{CD2A1139-1DC0-400F-ADA7-8CE88B12D89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75472218-B448-4DC5-A24A-1EA6BB7834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1" name="Text Box 46">
          <a:extLst>
            <a:ext uri="{FF2B5EF4-FFF2-40B4-BE49-F238E27FC236}">
              <a16:creationId xmlns:a16="http://schemas.microsoft.com/office/drawing/2014/main" id="{F8A24CFC-CF16-409E-909C-928277FB43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2" name="Text Box 43">
          <a:extLst>
            <a:ext uri="{FF2B5EF4-FFF2-40B4-BE49-F238E27FC236}">
              <a16:creationId xmlns:a16="http://schemas.microsoft.com/office/drawing/2014/main" id="{BA62FE8D-37C8-459F-BD99-5E77E64091F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3" name="Text Box 68">
          <a:extLst>
            <a:ext uri="{FF2B5EF4-FFF2-40B4-BE49-F238E27FC236}">
              <a16:creationId xmlns:a16="http://schemas.microsoft.com/office/drawing/2014/main" id="{EFB5BF59-A67C-4802-BD50-F3AEC2C6F88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4" name="Text Box 69">
          <a:extLst>
            <a:ext uri="{FF2B5EF4-FFF2-40B4-BE49-F238E27FC236}">
              <a16:creationId xmlns:a16="http://schemas.microsoft.com/office/drawing/2014/main" id="{0D5D21D8-C6D9-4077-A9F2-E4106892B7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5" name="Text Box 70">
          <a:extLst>
            <a:ext uri="{FF2B5EF4-FFF2-40B4-BE49-F238E27FC236}">
              <a16:creationId xmlns:a16="http://schemas.microsoft.com/office/drawing/2014/main" id="{700AA257-CBC7-437F-AFF3-9B4DF8B48E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6" name="Text Box 71">
          <a:extLst>
            <a:ext uri="{FF2B5EF4-FFF2-40B4-BE49-F238E27FC236}">
              <a16:creationId xmlns:a16="http://schemas.microsoft.com/office/drawing/2014/main" id="{371A610C-33B9-4FFB-ADD2-7ED127359E0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7" name="Text Box 72">
          <a:extLst>
            <a:ext uri="{FF2B5EF4-FFF2-40B4-BE49-F238E27FC236}">
              <a16:creationId xmlns:a16="http://schemas.microsoft.com/office/drawing/2014/main" id="{61052D18-BC9D-4BC3-9AEE-CDE0578E554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28" name="Text Box 73">
          <a:extLst>
            <a:ext uri="{FF2B5EF4-FFF2-40B4-BE49-F238E27FC236}">
              <a16:creationId xmlns:a16="http://schemas.microsoft.com/office/drawing/2014/main" id="{4F12A76C-2D03-49E9-B336-F1BBC8CF48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9C2DF37C-BC9F-4EA1-91EE-C5B95006C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0" name="Text Box 43">
          <a:extLst>
            <a:ext uri="{FF2B5EF4-FFF2-40B4-BE49-F238E27FC236}">
              <a16:creationId xmlns:a16="http://schemas.microsoft.com/office/drawing/2014/main" id="{91F1F82C-B729-467E-BBA3-1324391E47A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1" name="Text Box 46">
          <a:extLst>
            <a:ext uri="{FF2B5EF4-FFF2-40B4-BE49-F238E27FC236}">
              <a16:creationId xmlns:a16="http://schemas.microsoft.com/office/drawing/2014/main" id="{5312788C-5F04-4D5B-B74E-589E5F51B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5A73716A-5F05-4A83-8D54-D868294B71F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C63F1A82-2A14-49B6-B381-8D2BDFAC681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2A2A633F-5539-4B98-9025-E5FA22B29F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3407D86E-DB3E-4010-899C-DE88F9840C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99F339B5-4783-4ABB-BEE8-5E2A4CD642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77042EFC-9124-4A92-873D-8AF710D771C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82C9414A-2D8F-4069-915F-619D8DC76F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39A9B1D1-78EE-474F-8492-245A546D79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A0C8C5B3-2418-4ACC-A50D-790AE07300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1" name="Text Box 46">
          <a:extLst>
            <a:ext uri="{FF2B5EF4-FFF2-40B4-BE49-F238E27FC236}">
              <a16:creationId xmlns:a16="http://schemas.microsoft.com/office/drawing/2014/main" id="{8F4B41A2-D101-4F9D-9DA6-B065A40A1F1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42" name="Text Box 43">
          <a:extLst>
            <a:ext uri="{FF2B5EF4-FFF2-40B4-BE49-F238E27FC236}">
              <a16:creationId xmlns:a16="http://schemas.microsoft.com/office/drawing/2014/main" id="{561462BB-6F47-46DB-99DB-C9A8799F6F0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3" name="Text Box 65">
          <a:extLst>
            <a:ext uri="{FF2B5EF4-FFF2-40B4-BE49-F238E27FC236}">
              <a16:creationId xmlns:a16="http://schemas.microsoft.com/office/drawing/2014/main" id="{5D022510-8D43-4513-91EE-753D2CDAB4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4" name="Text Box 91">
          <a:extLst>
            <a:ext uri="{FF2B5EF4-FFF2-40B4-BE49-F238E27FC236}">
              <a16:creationId xmlns:a16="http://schemas.microsoft.com/office/drawing/2014/main" id="{5BB20AEF-F92A-4939-8AF0-916D36C08CC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5" name="Text Box 65">
          <a:extLst>
            <a:ext uri="{FF2B5EF4-FFF2-40B4-BE49-F238E27FC236}">
              <a16:creationId xmlns:a16="http://schemas.microsoft.com/office/drawing/2014/main" id="{868B5253-798A-47B1-9EDB-2C2BADD4EBB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46" name="Text Box 91">
          <a:extLst>
            <a:ext uri="{FF2B5EF4-FFF2-40B4-BE49-F238E27FC236}">
              <a16:creationId xmlns:a16="http://schemas.microsoft.com/office/drawing/2014/main" id="{E5292D27-EC7F-4BC2-85C6-27DFC3707A5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7788DFE3-A01E-494E-999A-B82BE3A54582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2EB0E2E7-4942-45D6-B8FF-6D2709D5D453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49" name="Text Box 68">
          <a:extLst>
            <a:ext uri="{FF2B5EF4-FFF2-40B4-BE49-F238E27FC236}">
              <a16:creationId xmlns:a16="http://schemas.microsoft.com/office/drawing/2014/main" id="{C0D7F902-7F9D-4625-84AD-C0EC4CC730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0" name="Text Box 69">
          <a:extLst>
            <a:ext uri="{FF2B5EF4-FFF2-40B4-BE49-F238E27FC236}">
              <a16:creationId xmlns:a16="http://schemas.microsoft.com/office/drawing/2014/main" id="{C40D3699-26BE-4A34-AC4E-259F7B865E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1" name="Text Box 70">
          <a:extLst>
            <a:ext uri="{FF2B5EF4-FFF2-40B4-BE49-F238E27FC236}">
              <a16:creationId xmlns:a16="http://schemas.microsoft.com/office/drawing/2014/main" id="{DC0A6C48-36B9-429A-8437-75D5E21BB4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2" name="Text Box 71">
          <a:extLst>
            <a:ext uri="{FF2B5EF4-FFF2-40B4-BE49-F238E27FC236}">
              <a16:creationId xmlns:a16="http://schemas.microsoft.com/office/drawing/2014/main" id="{8E117270-B543-41E0-A094-EDFC67BF0C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3" name="Text Box 72">
          <a:extLst>
            <a:ext uri="{FF2B5EF4-FFF2-40B4-BE49-F238E27FC236}">
              <a16:creationId xmlns:a16="http://schemas.microsoft.com/office/drawing/2014/main" id="{4058A7AE-AA2D-4A23-BB04-02C9F7B98A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4" name="Text Box 73">
          <a:extLst>
            <a:ext uri="{FF2B5EF4-FFF2-40B4-BE49-F238E27FC236}">
              <a16:creationId xmlns:a16="http://schemas.microsoft.com/office/drawing/2014/main" id="{E12A2BD5-7764-4A97-849F-64CDBCEB4AF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5" name="Text Box 46">
          <a:extLst>
            <a:ext uri="{FF2B5EF4-FFF2-40B4-BE49-F238E27FC236}">
              <a16:creationId xmlns:a16="http://schemas.microsoft.com/office/drawing/2014/main" id="{719B410B-6E12-4EDA-9001-F57B89E0AE8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0CED910E-D4B6-4214-9BC3-F8B0680309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B7E4B573-10E3-4D15-8879-02FE44728A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58" name="Text Box 43">
          <a:extLst>
            <a:ext uri="{FF2B5EF4-FFF2-40B4-BE49-F238E27FC236}">
              <a16:creationId xmlns:a16="http://schemas.microsoft.com/office/drawing/2014/main" id="{198BBEED-A58F-412A-A7CE-C2EE4D740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E431520C-F980-4E7A-AE32-178027D6B8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6C997A48-CD4F-4F19-9D07-19DD93A7631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7608E449-61AC-4F69-9BD6-B7C59BE316D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9047933F-BD59-4F77-A416-FDDF1D4EE1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D3F0D320-552F-4C4F-B05F-F861A83A38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E2D0E4E2-79E6-4B13-96F5-2B724EAF29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5" name="Text Box 46">
          <a:extLst>
            <a:ext uri="{FF2B5EF4-FFF2-40B4-BE49-F238E27FC236}">
              <a16:creationId xmlns:a16="http://schemas.microsoft.com/office/drawing/2014/main" id="{8AA598DE-60CD-4EB2-827A-AAE30B07F3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6" name="Text Box 43">
          <a:extLst>
            <a:ext uri="{FF2B5EF4-FFF2-40B4-BE49-F238E27FC236}">
              <a16:creationId xmlns:a16="http://schemas.microsoft.com/office/drawing/2014/main" id="{1E6F98A8-4522-458A-A92B-333C162F4C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67" name="Text Box 46">
          <a:extLst>
            <a:ext uri="{FF2B5EF4-FFF2-40B4-BE49-F238E27FC236}">
              <a16:creationId xmlns:a16="http://schemas.microsoft.com/office/drawing/2014/main" id="{73883165-0C6A-41A9-BAB5-01FEEFD69E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B6C376DF-CE9C-4F00-BB62-8FDBA61DCD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8E61B049-64D8-4B61-B78C-DD7FEA4285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70C3191B-E252-42F4-954C-A81B11996B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9E225417-6EF1-4E79-9B1D-A84542EFED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D1519233-3BF9-4587-B11E-14A52CF29F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70A62AAD-83E9-44E3-BD57-40C1443C6C6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A56C442D-0D3E-4095-9B2F-042444AF0F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9F71F00A-114E-47AA-ABB4-A8634804A2F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6A1C6F1F-3595-4C67-9069-6563DE6275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77" name="Text Box 43">
          <a:extLst>
            <a:ext uri="{FF2B5EF4-FFF2-40B4-BE49-F238E27FC236}">
              <a16:creationId xmlns:a16="http://schemas.microsoft.com/office/drawing/2014/main" id="{E3013872-7D83-4264-8854-7118D388C6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78" name="Text Box 10">
          <a:extLst>
            <a:ext uri="{FF2B5EF4-FFF2-40B4-BE49-F238E27FC236}">
              <a16:creationId xmlns:a16="http://schemas.microsoft.com/office/drawing/2014/main" id="{741167A5-FBEE-4975-A228-3DD4EE7D867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70DBA2F0-451A-4B26-85D9-9B55DDD3110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0" name="Text Box 65">
          <a:extLst>
            <a:ext uri="{FF2B5EF4-FFF2-40B4-BE49-F238E27FC236}">
              <a16:creationId xmlns:a16="http://schemas.microsoft.com/office/drawing/2014/main" id="{81079EA9-1DB4-4A15-9FC8-98BFA9D282A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1" name="Text Box 91">
          <a:extLst>
            <a:ext uri="{FF2B5EF4-FFF2-40B4-BE49-F238E27FC236}">
              <a16:creationId xmlns:a16="http://schemas.microsoft.com/office/drawing/2014/main" id="{508D7F53-C635-46DE-8671-9B5A4A884E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2" name="Text Box 65">
          <a:extLst>
            <a:ext uri="{FF2B5EF4-FFF2-40B4-BE49-F238E27FC236}">
              <a16:creationId xmlns:a16="http://schemas.microsoft.com/office/drawing/2014/main" id="{E52098BC-5285-42E8-ACEE-19B312440C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583" name="Text Box 91">
          <a:extLst>
            <a:ext uri="{FF2B5EF4-FFF2-40B4-BE49-F238E27FC236}">
              <a16:creationId xmlns:a16="http://schemas.microsoft.com/office/drawing/2014/main" id="{CD484007-F16E-43DF-A902-AF57D72F29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83624004-B09A-49D7-A6CE-B7DEBB3282D9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585" name="Text Box 43">
          <a:extLst>
            <a:ext uri="{FF2B5EF4-FFF2-40B4-BE49-F238E27FC236}">
              <a16:creationId xmlns:a16="http://schemas.microsoft.com/office/drawing/2014/main" id="{AFC8772B-3DA9-4002-8296-F6365BD4E81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6" name="Text Box 68">
          <a:extLst>
            <a:ext uri="{FF2B5EF4-FFF2-40B4-BE49-F238E27FC236}">
              <a16:creationId xmlns:a16="http://schemas.microsoft.com/office/drawing/2014/main" id="{DEB7899B-91AC-4391-8087-B709D0B2B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7" name="Text Box 69">
          <a:extLst>
            <a:ext uri="{FF2B5EF4-FFF2-40B4-BE49-F238E27FC236}">
              <a16:creationId xmlns:a16="http://schemas.microsoft.com/office/drawing/2014/main" id="{CEF821B7-3ED2-4F8A-B2EC-BF2C7CFA47C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8" name="Text Box 70">
          <a:extLst>
            <a:ext uri="{FF2B5EF4-FFF2-40B4-BE49-F238E27FC236}">
              <a16:creationId xmlns:a16="http://schemas.microsoft.com/office/drawing/2014/main" id="{BE4CF5B5-A583-4B0C-AF5D-756F0ADAABF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89" name="Text Box 71">
          <a:extLst>
            <a:ext uri="{FF2B5EF4-FFF2-40B4-BE49-F238E27FC236}">
              <a16:creationId xmlns:a16="http://schemas.microsoft.com/office/drawing/2014/main" id="{FF3DB34A-8C18-4BD6-8BF6-EAF8156C5D0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0" name="Text Box 72">
          <a:extLst>
            <a:ext uri="{FF2B5EF4-FFF2-40B4-BE49-F238E27FC236}">
              <a16:creationId xmlns:a16="http://schemas.microsoft.com/office/drawing/2014/main" id="{E0847C9E-6E76-4110-8FDA-CFC1C13717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1" name="Text Box 73">
          <a:extLst>
            <a:ext uri="{FF2B5EF4-FFF2-40B4-BE49-F238E27FC236}">
              <a16:creationId xmlns:a16="http://schemas.microsoft.com/office/drawing/2014/main" id="{DAAADD97-45DE-4515-99DA-7D5A5B867B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23F438F3-DE1B-40B2-9296-C65B28F25C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C6D058F5-BC45-465D-BF50-4025C35A3C7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7F65D7CE-7E1B-4883-B45D-B46830205BC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595" name="Text Box 43">
          <a:extLst>
            <a:ext uri="{FF2B5EF4-FFF2-40B4-BE49-F238E27FC236}">
              <a16:creationId xmlns:a16="http://schemas.microsoft.com/office/drawing/2014/main" id="{1E9DC9B6-338E-4790-A07F-4DBAC205918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9237C7BD-69E7-498D-AABF-9AAED95ED43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977FA45F-5D85-40FF-9228-362F4B5A08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11935005-2AC3-4988-A028-5AE1043AC0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0DBCBF44-F009-4DF0-8CC1-2064FD786F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9F687EB1-8B48-4373-9859-CEA9E998CEF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CE03E9BC-9B31-4F2C-A87C-E60EB74229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434399BA-5BB8-4628-9F6B-C82AD5AC875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69A8B250-244F-4A76-B738-127F1B81B3B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CF93305D-A66A-4121-9FE8-AC66E6F4D5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542C21E4-5C2F-4C84-B6E0-DCABBC6F12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E6F93B2C-31A2-465C-967A-16162E50CA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FAA49128-7130-4804-B10E-25FF93292C2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94A21A99-08FC-436A-886C-0395A5394D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672252CA-07FE-4421-99D7-1529EFBECC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25AFBDE4-3253-473B-85D4-B069609EA96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41BE6442-4D5B-405B-8D9E-64F0327AC6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A4373801-7CC2-4B64-8849-BBD7DF17E7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AF6FD40D-6235-450F-8C06-013107EE66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D2390C5F-EB75-4A13-AE7B-514C5C147FD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15" name="Text Box 43">
          <a:extLst>
            <a:ext uri="{FF2B5EF4-FFF2-40B4-BE49-F238E27FC236}">
              <a16:creationId xmlns:a16="http://schemas.microsoft.com/office/drawing/2014/main" id="{41029167-6083-4AC4-8E0C-EE051F71800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8F66E134-E785-4D2B-935D-0049E153428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7" name="Text Box 65">
          <a:extLst>
            <a:ext uri="{FF2B5EF4-FFF2-40B4-BE49-F238E27FC236}">
              <a16:creationId xmlns:a16="http://schemas.microsoft.com/office/drawing/2014/main" id="{94961DD8-9C75-40A2-B934-DF06B83D38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8" name="Text Box 91">
          <a:extLst>
            <a:ext uri="{FF2B5EF4-FFF2-40B4-BE49-F238E27FC236}">
              <a16:creationId xmlns:a16="http://schemas.microsoft.com/office/drawing/2014/main" id="{33DA758E-C925-49C1-9E61-1EBF958D91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19" name="Text Box 65">
          <a:extLst>
            <a:ext uri="{FF2B5EF4-FFF2-40B4-BE49-F238E27FC236}">
              <a16:creationId xmlns:a16="http://schemas.microsoft.com/office/drawing/2014/main" id="{04D6E244-C22B-4241-8C7B-3C6B1C222A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C952B1E0-DCDC-42FD-B27A-01009570EF6D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AA957451-4148-4822-96D9-848A1BEA84B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F69C6455-A870-4E23-83FF-2EA481D02F2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F2D7D358-F878-4C30-A175-49CE84C52A3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8FBA87D7-69A9-4984-BA76-24171CCE834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F768DFB2-D109-4659-90F0-1C18EDEE59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954C6D89-8038-43D4-8B4B-2514461ECD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8A7EBCD4-92E3-4622-8E42-0F19F3C0CA6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5519D237-7F56-4EFD-B1D3-1EAE4B9988B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29C2E94A-3A81-47B3-A5BF-1E1364A8A1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AF306C7-0544-4B19-B888-98DC1878B97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A9F43040-9BC7-414B-B5DE-39335898936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B8356463-54A1-42CA-A92A-4A3065C925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3B4ADE17-8592-4692-8D76-406B104F1B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E8B78D2E-164F-426D-A6E6-5441C3926CD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DD9A75EF-042D-4810-99C9-057F66FE9F5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60111F1E-EC55-4AB8-92DF-F2C2A92F52B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EF24B332-EE1F-4992-BA49-91647B261F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EFD6283E-0943-4E1D-8F7F-0DCC0242A1A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54794EAD-C2C6-4066-836D-E211112B7E0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8A11D222-7039-45C6-A9A7-D85968538EA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F4F5F917-273C-49CD-8C51-62C50EFD66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2" name="Text Box 68">
          <a:extLst>
            <a:ext uri="{FF2B5EF4-FFF2-40B4-BE49-F238E27FC236}">
              <a16:creationId xmlns:a16="http://schemas.microsoft.com/office/drawing/2014/main" id="{A4DCC169-9B76-470D-9BE0-F46580A264D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3" name="Text Box 69">
          <a:extLst>
            <a:ext uri="{FF2B5EF4-FFF2-40B4-BE49-F238E27FC236}">
              <a16:creationId xmlns:a16="http://schemas.microsoft.com/office/drawing/2014/main" id="{5E8487B7-2AFF-44E0-A73C-5E5787BD4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4" name="Text Box 70">
          <a:extLst>
            <a:ext uri="{FF2B5EF4-FFF2-40B4-BE49-F238E27FC236}">
              <a16:creationId xmlns:a16="http://schemas.microsoft.com/office/drawing/2014/main" id="{9B7B7F60-28BD-4C78-9A19-6C78F587CD8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5" name="Text Box 71">
          <a:extLst>
            <a:ext uri="{FF2B5EF4-FFF2-40B4-BE49-F238E27FC236}">
              <a16:creationId xmlns:a16="http://schemas.microsoft.com/office/drawing/2014/main" id="{A89E81E2-D5CF-4DC2-A84A-CA46EE5DC9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6" name="Text Box 72">
          <a:extLst>
            <a:ext uri="{FF2B5EF4-FFF2-40B4-BE49-F238E27FC236}">
              <a16:creationId xmlns:a16="http://schemas.microsoft.com/office/drawing/2014/main" id="{7C338CDC-BA5F-48CE-B45E-7402D5E576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647" name="Text Box 73">
          <a:extLst>
            <a:ext uri="{FF2B5EF4-FFF2-40B4-BE49-F238E27FC236}">
              <a16:creationId xmlns:a16="http://schemas.microsoft.com/office/drawing/2014/main" id="{57F534C8-04FD-42A1-8DC5-7FDC2786B87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20C80825-7E43-4A2B-9490-F208C9A25F2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DC4E040A-BFCB-4C81-A8D4-2CCBEC12BC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id="{3EDCE5A9-2495-4BA7-8AAC-88B22FA915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51" name="Text Box 43">
          <a:extLst>
            <a:ext uri="{FF2B5EF4-FFF2-40B4-BE49-F238E27FC236}">
              <a16:creationId xmlns:a16="http://schemas.microsoft.com/office/drawing/2014/main" id="{DF4E5346-E033-4625-87EB-E6BB7CD63B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0BEFCD25-C6BA-409B-8559-8E9DBB1FA29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3" name="Text Box 65">
          <a:extLst>
            <a:ext uri="{FF2B5EF4-FFF2-40B4-BE49-F238E27FC236}">
              <a16:creationId xmlns:a16="http://schemas.microsoft.com/office/drawing/2014/main" id="{4D5E9049-D5E1-4FB9-A821-4A352FDA423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4" name="Text Box 91">
          <a:extLst>
            <a:ext uri="{FF2B5EF4-FFF2-40B4-BE49-F238E27FC236}">
              <a16:creationId xmlns:a16="http://schemas.microsoft.com/office/drawing/2014/main" id="{D9EF40DB-CFD9-4095-8303-4DE4968E4C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655" name="Text Box 65">
          <a:extLst>
            <a:ext uri="{FF2B5EF4-FFF2-40B4-BE49-F238E27FC236}">
              <a16:creationId xmlns:a16="http://schemas.microsoft.com/office/drawing/2014/main" id="{9782B7D4-8E01-4AB2-BD33-E04FA7F21FE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BBB08B1-0CC0-4A91-BC3A-DE6E5814E20F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DEC92970-FE3F-48D6-AF2F-D62CE2B77341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6468B349-4DA8-4B14-B71F-20D9FEBF42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EDA0AEBF-174E-4BA0-BCD7-2841366D754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4EE952A5-D886-4538-9C3D-66DA7443E86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3B8F8BC5-C29C-42F4-9231-EB80D34783B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D0029752-B091-4EDE-ABE9-91F74A16DF6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C1B4CCFB-A1C1-48CC-ABC3-D93D6CF34EB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056B4C1B-D9C0-451B-88B8-4B96189B425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CC99A068-E602-4881-81D4-E4D07941D70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1040BE48-504E-4209-8CD0-3359B5FD9D9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F8892DC-13C2-4B08-974D-443AB9E7FB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8" name="Text Box 68">
          <a:extLst>
            <a:ext uri="{FF2B5EF4-FFF2-40B4-BE49-F238E27FC236}">
              <a16:creationId xmlns:a16="http://schemas.microsoft.com/office/drawing/2014/main" id="{4DBBE4E0-11C5-48D3-B7A1-F99D2B56A02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69" name="Text Box 69">
          <a:extLst>
            <a:ext uri="{FF2B5EF4-FFF2-40B4-BE49-F238E27FC236}">
              <a16:creationId xmlns:a16="http://schemas.microsoft.com/office/drawing/2014/main" id="{7592322D-3305-4BC0-B7AC-710F167FA52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0" name="Text Box 70">
          <a:extLst>
            <a:ext uri="{FF2B5EF4-FFF2-40B4-BE49-F238E27FC236}">
              <a16:creationId xmlns:a16="http://schemas.microsoft.com/office/drawing/2014/main" id="{D2EC9E3B-6C94-447F-9DB7-60512B5547D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1" name="Text Box 71">
          <a:extLst>
            <a:ext uri="{FF2B5EF4-FFF2-40B4-BE49-F238E27FC236}">
              <a16:creationId xmlns:a16="http://schemas.microsoft.com/office/drawing/2014/main" id="{541A85BB-14BA-4E9C-B21E-69ABC58F00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2" name="Text Box 72">
          <a:extLst>
            <a:ext uri="{FF2B5EF4-FFF2-40B4-BE49-F238E27FC236}">
              <a16:creationId xmlns:a16="http://schemas.microsoft.com/office/drawing/2014/main" id="{E84CFE24-40B5-4822-BEFF-BB47461270A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673" name="Text Box 73">
          <a:extLst>
            <a:ext uri="{FF2B5EF4-FFF2-40B4-BE49-F238E27FC236}">
              <a16:creationId xmlns:a16="http://schemas.microsoft.com/office/drawing/2014/main" id="{5621EDA4-919B-4A5B-89AF-07A3D2B3BF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790397CA-19F2-4E05-9E14-5A2F8BC0641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59899C16-778B-449E-A75C-CAAF3F5062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AF06784A-B499-47DF-85F7-DF01F987D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855F5371-514B-45A8-8238-1E17E3DE86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78" name="Text Box 68">
          <a:extLst>
            <a:ext uri="{FF2B5EF4-FFF2-40B4-BE49-F238E27FC236}">
              <a16:creationId xmlns:a16="http://schemas.microsoft.com/office/drawing/2014/main" id="{AE9981E5-98B7-42B4-85C9-B914D7A1812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79" name="Text Box 69">
          <a:extLst>
            <a:ext uri="{FF2B5EF4-FFF2-40B4-BE49-F238E27FC236}">
              <a16:creationId xmlns:a16="http://schemas.microsoft.com/office/drawing/2014/main" id="{D7C00380-F8D5-45F0-B31D-CDEE07953D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80" name="Text Box 70">
          <a:extLst>
            <a:ext uri="{FF2B5EF4-FFF2-40B4-BE49-F238E27FC236}">
              <a16:creationId xmlns:a16="http://schemas.microsoft.com/office/drawing/2014/main" id="{07D4ED69-B2B3-406F-9463-03EF29B1513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81" name="Text Box 71">
          <a:extLst>
            <a:ext uri="{FF2B5EF4-FFF2-40B4-BE49-F238E27FC236}">
              <a16:creationId xmlns:a16="http://schemas.microsoft.com/office/drawing/2014/main" id="{ED6269FF-6D80-4806-97FC-FB14D32DE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82" name="Text Box 72">
          <a:extLst>
            <a:ext uri="{FF2B5EF4-FFF2-40B4-BE49-F238E27FC236}">
              <a16:creationId xmlns:a16="http://schemas.microsoft.com/office/drawing/2014/main" id="{7BD87ED1-F829-4264-B23A-E850936241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683" name="Text Box 73">
          <a:extLst>
            <a:ext uri="{FF2B5EF4-FFF2-40B4-BE49-F238E27FC236}">
              <a16:creationId xmlns:a16="http://schemas.microsoft.com/office/drawing/2014/main" id="{444EB6E9-19F1-4DAB-840C-C03FB8F8A8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827F8EB9-9D65-4D8A-A62C-132EAC2F89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9B6A82D3-0E3E-4E4C-80F7-3FF038FC3FB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7A32860A-F433-4DF3-95BE-1A7482AF8E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CD9A0CE9-7842-48E3-BE8F-55BF4616053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741FA51E-AE50-4823-A5B4-68E84CF895FA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id="{31FF7509-F3CC-4435-A289-17AD3BCD17C2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690" name="Text Box 65">
          <a:extLst>
            <a:ext uri="{FF2B5EF4-FFF2-40B4-BE49-F238E27FC236}">
              <a16:creationId xmlns:a16="http://schemas.microsoft.com/office/drawing/2014/main" id="{0A1ABC11-DA7D-4CA7-AD96-5361E17A48E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691" name="Text Box 91">
          <a:extLst>
            <a:ext uri="{FF2B5EF4-FFF2-40B4-BE49-F238E27FC236}">
              <a16:creationId xmlns:a16="http://schemas.microsoft.com/office/drawing/2014/main" id="{D8B3D6F1-FF27-4C82-B391-C621B7232D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id="{9EAFF8BE-C5EA-4D2B-B1AE-ECEE7D0B8F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693" name="Text Box 91">
          <a:extLst>
            <a:ext uri="{FF2B5EF4-FFF2-40B4-BE49-F238E27FC236}">
              <a16:creationId xmlns:a16="http://schemas.microsoft.com/office/drawing/2014/main" id="{5923B633-9F8D-4ADB-AF02-BE95729D5F5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0D51DA11-6932-433B-B3B9-5DBE23A0311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EBBF0141-C600-4BA3-9BCB-96F31D8EFE8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2C0DD263-68D9-4DD3-A632-95425F986C4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361D94F2-A185-4E41-A0BD-B3CB09F016C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CC5F4F52-836E-4B98-BA8F-9D70229CDF6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CA7D6937-6750-4438-8292-439C12CF0D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D9AFEE70-A411-40E7-B2E7-F9F9E7FBD0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E3935A42-2012-4029-8943-A69389ACBF6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89AC7D90-C8B3-462D-915E-960C2825159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3F2C1052-63FC-4C19-936E-16DAF215A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641CB6C4-C8DF-4D7A-984D-BE722281F64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60FA1850-5404-4100-8368-73D6E62FAF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6" name="Text Box 68">
          <a:extLst>
            <a:ext uri="{FF2B5EF4-FFF2-40B4-BE49-F238E27FC236}">
              <a16:creationId xmlns:a16="http://schemas.microsoft.com/office/drawing/2014/main" id="{029FE045-249C-4DE7-9981-95F1935396D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7" name="Text Box 69">
          <a:extLst>
            <a:ext uri="{FF2B5EF4-FFF2-40B4-BE49-F238E27FC236}">
              <a16:creationId xmlns:a16="http://schemas.microsoft.com/office/drawing/2014/main" id="{6733015F-8EB3-4BDD-A6DB-01984E6DD24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8" name="Text Box 70">
          <a:extLst>
            <a:ext uri="{FF2B5EF4-FFF2-40B4-BE49-F238E27FC236}">
              <a16:creationId xmlns:a16="http://schemas.microsoft.com/office/drawing/2014/main" id="{C8018EA0-5B06-4BD1-8877-7A83EA4A72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09" name="Text Box 71">
          <a:extLst>
            <a:ext uri="{FF2B5EF4-FFF2-40B4-BE49-F238E27FC236}">
              <a16:creationId xmlns:a16="http://schemas.microsoft.com/office/drawing/2014/main" id="{16EDA17A-AFEC-4FAF-A1CB-93DAA1B0BA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10" name="Text Box 72">
          <a:extLst>
            <a:ext uri="{FF2B5EF4-FFF2-40B4-BE49-F238E27FC236}">
              <a16:creationId xmlns:a16="http://schemas.microsoft.com/office/drawing/2014/main" id="{E0FEC757-2E6A-4CD5-B591-118907F1E8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11" name="Text Box 73">
          <a:extLst>
            <a:ext uri="{FF2B5EF4-FFF2-40B4-BE49-F238E27FC236}">
              <a16:creationId xmlns:a16="http://schemas.microsoft.com/office/drawing/2014/main" id="{B848A77F-0EB8-43C6-B1C9-49E45FEA22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D32D1ED9-B3F1-47CF-9310-29E988122F9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97CF96D-7712-4ACA-BBE2-CF78235EC05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ABBE9A15-E672-496A-B1C4-2C52FDB620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FBA4DBEA-889B-4CD1-A061-5BC01F1D655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16" name="Text Box 68">
          <a:extLst>
            <a:ext uri="{FF2B5EF4-FFF2-40B4-BE49-F238E27FC236}">
              <a16:creationId xmlns:a16="http://schemas.microsoft.com/office/drawing/2014/main" id="{3952652B-7F6B-4DE9-BC5E-358C93ECE0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17" name="Text Box 69">
          <a:extLst>
            <a:ext uri="{FF2B5EF4-FFF2-40B4-BE49-F238E27FC236}">
              <a16:creationId xmlns:a16="http://schemas.microsoft.com/office/drawing/2014/main" id="{97F02AB4-79D1-4091-9BDD-66D5BD8EDD4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18" name="Text Box 70">
          <a:extLst>
            <a:ext uri="{FF2B5EF4-FFF2-40B4-BE49-F238E27FC236}">
              <a16:creationId xmlns:a16="http://schemas.microsoft.com/office/drawing/2014/main" id="{26B9DA12-E08D-4CC8-856A-6A70F92A25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19" name="Text Box 71">
          <a:extLst>
            <a:ext uri="{FF2B5EF4-FFF2-40B4-BE49-F238E27FC236}">
              <a16:creationId xmlns:a16="http://schemas.microsoft.com/office/drawing/2014/main" id="{BA0F9C8B-2FC5-45FD-A1CD-C296833C25E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20" name="Text Box 72">
          <a:extLst>
            <a:ext uri="{FF2B5EF4-FFF2-40B4-BE49-F238E27FC236}">
              <a16:creationId xmlns:a16="http://schemas.microsoft.com/office/drawing/2014/main" id="{7DE8F501-0C55-473F-94A0-58B3414C9E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21" name="Text Box 73">
          <a:extLst>
            <a:ext uri="{FF2B5EF4-FFF2-40B4-BE49-F238E27FC236}">
              <a16:creationId xmlns:a16="http://schemas.microsoft.com/office/drawing/2014/main" id="{0FA80327-B2A8-49BA-8E7F-2FF6CEA69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1CA62A28-ECCD-4412-95DE-A435EBBEBE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7C5F5E28-2FE6-4DAD-A8C8-B697D31946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4D367039-B61E-43DE-AE40-AB1B6243E9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2DF14AEA-2964-48A8-A9C4-8D02FE505E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7E189956-4999-48B8-B4B2-B083B8475E9D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id="{A0B35E0E-A788-4A75-86B3-9E0EFF5ACE1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28" name="Text Box 65">
          <a:extLst>
            <a:ext uri="{FF2B5EF4-FFF2-40B4-BE49-F238E27FC236}">
              <a16:creationId xmlns:a16="http://schemas.microsoft.com/office/drawing/2014/main" id="{DF888FA5-6992-4D88-B4A7-840719DDE69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29" name="Text Box 91">
          <a:extLst>
            <a:ext uri="{FF2B5EF4-FFF2-40B4-BE49-F238E27FC236}">
              <a16:creationId xmlns:a16="http://schemas.microsoft.com/office/drawing/2014/main" id="{02CFC782-2471-486F-ACA9-E48CB6DD69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30" name="Text Box 65">
          <a:extLst>
            <a:ext uri="{FF2B5EF4-FFF2-40B4-BE49-F238E27FC236}">
              <a16:creationId xmlns:a16="http://schemas.microsoft.com/office/drawing/2014/main" id="{C51B1B8F-D96D-44E3-BF7E-54CCE528B83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31" name="Text Box 91">
          <a:extLst>
            <a:ext uri="{FF2B5EF4-FFF2-40B4-BE49-F238E27FC236}">
              <a16:creationId xmlns:a16="http://schemas.microsoft.com/office/drawing/2014/main" id="{B17B2FDB-DBC0-4B60-AB14-1B63B01C20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0C0B2E5A-E397-4B4E-B821-6BFC24C5B72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CDEDB078-1B49-4DA0-9778-E7B3F8B2E6A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DD28E4A9-93F7-4BFB-83E7-4214CFF927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11C06916-1784-4C54-851A-F4B84F87C7D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6" name="Text Box 70">
          <a:extLst>
            <a:ext uri="{FF2B5EF4-FFF2-40B4-BE49-F238E27FC236}">
              <a16:creationId xmlns:a16="http://schemas.microsoft.com/office/drawing/2014/main" id="{DDEFE9A1-56A4-4F18-806B-6619A4660A5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7" name="Text Box 71">
          <a:extLst>
            <a:ext uri="{FF2B5EF4-FFF2-40B4-BE49-F238E27FC236}">
              <a16:creationId xmlns:a16="http://schemas.microsoft.com/office/drawing/2014/main" id="{ABB53956-3A2B-44F6-BBF4-388EAB6D626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8" name="Text Box 72">
          <a:extLst>
            <a:ext uri="{FF2B5EF4-FFF2-40B4-BE49-F238E27FC236}">
              <a16:creationId xmlns:a16="http://schemas.microsoft.com/office/drawing/2014/main" id="{7F218254-1702-43F1-A6DF-DF2243934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39" name="Text Box 73">
          <a:extLst>
            <a:ext uri="{FF2B5EF4-FFF2-40B4-BE49-F238E27FC236}">
              <a16:creationId xmlns:a16="http://schemas.microsoft.com/office/drawing/2014/main" id="{B1A58571-5C62-446A-9E04-FFA56A89325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964A7626-0AC2-49CC-A09C-1B1C05A453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91C1FCED-1A8D-4CDD-8C1D-EA2EA635EB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33FE71E1-BE62-455A-9B67-08209F14B7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9C6913E2-8B3C-4A2A-9F4A-CC8BE81EBF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4" name="Text Box 68">
          <a:extLst>
            <a:ext uri="{FF2B5EF4-FFF2-40B4-BE49-F238E27FC236}">
              <a16:creationId xmlns:a16="http://schemas.microsoft.com/office/drawing/2014/main" id="{6ABC8369-FD0E-4E3D-A56A-83EE64BC1B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5" name="Text Box 69">
          <a:extLst>
            <a:ext uri="{FF2B5EF4-FFF2-40B4-BE49-F238E27FC236}">
              <a16:creationId xmlns:a16="http://schemas.microsoft.com/office/drawing/2014/main" id="{9874D40A-2193-4F91-AD65-DC3DB9CA84A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6" name="Text Box 70">
          <a:extLst>
            <a:ext uri="{FF2B5EF4-FFF2-40B4-BE49-F238E27FC236}">
              <a16:creationId xmlns:a16="http://schemas.microsoft.com/office/drawing/2014/main" id="{EA7243D9-7E27-4641-B6BA-746E1AB634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7" name="Text Box 71">
          <a:extLst>
            <a:ext uri="{FF2B5EF4-FFF2-40B4-BE49-F238E27FC236}">
              <a16:creationId xmlns:a16="http://schemas.microsoft.com/office/drawing/2014/main" id="{15109D6E-C877-4B17-90B8-FDE711DC388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8" name="Text Box 72">
          <a:extLst>
            <a:ext uri="{FF2B5EF4-FFF2-40B4-BE49-F238E27FC236}">
              <a16:creationId xmlns:a16="http://schemas.microsoft.com/office/drawing/2014/main" id="{BF46699B-B093-4859-B6C7-E227047B8E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49" name="Text Box 73">
          <a:extLst>
            <a:ext uri="{FF2B5EF4-FFF2-40B4-BE49-F238E27FC236}">
              <a16:creationId xmlns:a16="http://schemas.microsoft.com/office/drawing/2014/main" id="{DC956002-3D5B-425A-B9FF-19BE54EBE18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754CBD76-44A5-4AE2-B09A-412E6301EC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5CCB0042-3927-400A-976B-3BFD3EBC42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B7594EFB-7C98-4B22-85B6-78080A2377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87B700A0-D0BA-4B57-88C4-39EB9947CE4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4" name="Text Box 68">
          <a:extLst>
            <a:ext uri="{FF2B5EF4-FFF2-40B4-BE49-F238E27FC236}">
              <a16:creationId xmlns:a16="http://schemas.microsoft.com/office/drawing/2014/main" id="{DCDE12B8-F998-42C8-A6D5-A8CAC99273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5" name="Text Box 69">
          <a:extLst>
            <a:ext uri="{FF2B5EF4-FFF2-40B4-BE49-F238E27FC236}">
              <a16:creationId xmlns:a16="http://schemas.microsoft.com/office/drawing/2014/main" id="{70CF4267-D683-4358-A005-23DBB967E82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6" name="Text Box 70">
          <a:extLst>
            <a:ext uri="{FF2B5EF4-FFF2-40B4-BE49-F238E27FC236}">
              <a16:creationId xmlns:a16="http://schemas.microsoft.com/office/drawing/2014/main" id="{B935497E-D6FA-401B-B481-15DE507B48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7" name="Text Box 71">
          <a:extLst>
            <a:ext uri="{FF2B5EF4-FFF2-40B4-BE49-F238E27FC236}">
              <a16:creationId xmlns:a16="http://schemas.microsoft.com/office/drawing/2014/main" id="{272FEB4F-9F98-4F29-84E2-C2A261754E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8" name="Text Box 72">
          <a:extLst>
            <a:ext uri="{FF2B5EF4-FFF2-40B4-BE49-F238E27FC236}">
              <a16:creationId xmlns:a16="http://schemas.microsoft.com/office/drawing/2014/main" id="{3BCB295F-A3E5-4B69-981C-333309B020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59" name="Text Box 73">
          <a:extLst>
            <a:ext uri="{FF2B5EF4-FFF2-40B4-BE49-F238E27FC236}">
              <a16:creationId xmlns:a16="http://schemas.microsoft.com/office/drawing/2014/main" id="{9DEA1520-31FE-4ACB-A5D3-EFACBDF3C7F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8660881D-3213-4080-881A-E907D422CA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1DA44566-CFD9-45E0-A2FE-C3460E8D070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CBBD9E4D-5A33-43E9-9A94-66D678BED7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D8301DB4-9C73-4AF7-A0A1-0C1DCEE32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167DA883-3FF3-4934-A36C-071F7DA9501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3985E87E-9A8E-430B-A517-A1FB22A6F40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C2704ABC-BB31-4866-9DC3-BE6C01C57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67" name="Text Box 91">
          <a:extLst>
            <a:ext uri="{FF2B5EF4-FFF2-40B4-BE49-F238E27FC236}">
              <a16:creationId xmlns:a16="http://schemas.microsoft.com/office/drawing/2014/main" id="{CCF18C3B-CEED-402C-8EBF-FC967871DC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68" name="Text Box 65">
          <a:extLst>
            <a:ext uri="{FF2B5EF4-FFF2-40B4-BE49-F238E27FC236}">
              <a16:creationId xmlns:a16="http://schemas.microsoft.com/office/drawing/2014/main" id="{D493AB8E-AE58-4407-94CB-7D3DFC4214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769" name="Text Box 91">
          <a:extLst>
            <a:ext uri="{FF2B5EF4-FFF2-40B4-BE49-F238E27FC236}">
              <a16:creationId xmlns:a16="http://schemas.microsoft.com/office/drawing/2014/main" id="{51B33CA1-8DF3-41B3-96C7-FCC00FDB2F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8B2894B6-C4D2-4677-BA44-1F6BA88B60C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1A0CEEED-C8F1-4BDD-9AC5-A954422322D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01ABE31E-599C-4DB1-8200-584E33422C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3F5147DD-27E5-4609-8BA1-DDD2CE3526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802D0A56-AD33-40C2-8584-FE30D22B55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23A5EE3D-3173-4B3F-ACE5-22AEC2C3582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9BF246CF-174F-4771-8EB1-B9A4529EC3D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3732EF07-2F29-4B91-85E8-CC9C090DA2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92EB436-D2A5-4022-BC4D-F047BEFCC09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FFEE885F-5632-49F8-80E7-BA030B2F50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3FA66860-4913-4CB9-BEAF-B22D8C9981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81" name="Text Box 43">
          <a:extLst>
            <a:ext uri="{FF2B5EF4-FFF2-40B4-BE49-F238E27FC236}">
              <a16:creationId xmlns:a16="http://schemas.microsoft.com/office/drawing/2014/main" id="{4A7A0956-6041-41E1-A092-B485124814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2" name="Text Box 68">
          <a:extLst>
            <a:ext uri="{FF2B5EF4-FFF2-40B4-BE49-F238E27FC236}">
              <a16:creationId xmlns:a16="http://schemas.microsoft.com/office/drawing/2014/main" id="{78AA401F-A2E3-4C4A-B01F-906B1AB547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3" name="Text Box 69">
          <a:extLst>
            <a:ext uri="{FF2B5EF4-FFF2-40B4-BE49-F238E27FC236}">
              <a16:creationId xmlns:a16="http://schemas.microsoft.com/office/drawing/2014/main" id="{87394BE1-F18A-4C9E-B204-82A8660315C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4" name="Text Box 70">
          <a:extLst>
            <a:ext uri="{FF2B5EF4-FFF2-40B4-BE49-F238E27FC236}">
              <a16:creationId xmlns:a16="http://schemas.microsoft.com/office/drawing/2014/main" id="{B75A21EC-0DCE-49CA-8795-C97363C85F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5" name="Text Box 71">
          <a:extLst>
            <a:ext uri="{FF2B5EF4-FFF2-40B4-BE49-F238E27FC236}">
              <a16:creationId xmlns:a16="http://schemas.microsoft.com/office/drawing/2014/main" id="{4C0A4453-113B-4104-ADFA-E20FE90DB0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6" name="Text Box 72">
          <a:extLst>
            <a:ext uri="{FF2B5EF4-FFF2-40B4-BE49-F238E27FC236}">
              <a16:creationId xmlns:a16="http://schemas.microsoft.com/office/drawing/2014/main" id="{B87DBE80-FB17-4DCF-BF1B-3CF86FCD9A2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787" name="Text Box 73">
          <a:extLst>
            <a:ext uri="{FF2B5EF4-FFF2-40B4-BE49-F238E27FC236}">
              <a16:creationId xmlns:a16="http://schemas.microsoft.com/office/drawing/2014/main" id="{EA7034C0-97CE-4CC6-8B6A-D805E36D49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BF9038A-E7C9-4750-82B5-6BB0006726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108AF54B-1FAA-40AE-ADBC-FF7EE6FF6B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9E947FD1-4BC0-4025-93E1-EABBB9BBCF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31FAA859-677A-47D3-86F9-421216D0D62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2" name="Text Box 68">
          <a:extLst>
            <a:ext uri="{FF2B5EF4-FFF2-40B4-BE49-F238E27FC236}">
              <a16:creationId xmlns:a16="http://schemas.microsoft.com/office/drawing/2014/main" id="{B0FE9487-8E88-405B-BAFE-065D379C329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3" name="Text Box 69">
          <a:extLst>
            <a:ext uri="{FF2B5EF4-FFF2-40B4-BE49-F238E27FC236}">
              <a16:creationId xmlns:a16="http://schemas.microsoft.com/office/drawing/2014/main" id="{3F580F09-C95D-4E42-B9C0-FAF21DDF3A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4" name="Text Box 70">
          <a:extLst>
            <a:ext uri="{FF2B5EF4-FFF2-40B4-BE49-F238E27FC236}">
              <a16:creationId xmlns:a16="http://schemas.microsoft.com/office/drawing/2014/main" id="{04CC09ED-87A0-483B-95FD-D97C184119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5" name="Text Box 71">
          <a:extLst>
            <a:ext uri="{FF2B5EF4-FFF2-40B4-BE49-F238E27FC236}">
              <a16:creationId xmlns:a16="http://schemas.microsoft.com/office/drawing/2014/main" id="{AED7D214-4460-4211-BADA-EF0E165E59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6" name="Text Box 72">
          <a:extLst>
            <a:ext uri="{FF2B5EF4-FFF2-40B4-BE49-F238E27FC236}">
              <a16:creationId xmlns:a16="http://schemas.microsoft.com/office/drawing/2014/main" id="{E92DBE22-5E82-49BA-AE11-1DA5631B694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797" name="Text Box 73">
          <a:extLst>
            <a:ext uri="{FF2B5EF4-FFF2-40B4-BE49-F238E27FC236}">
              <a16:creationId xmlns:a16="http://schemas.microsoft.com/office/drawing/2014/main" id="{9F0A8400-A080-4CBE-9BFC-3FF3CCA91F3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312BC076-B4DC-4739-BE03-C3E389AD5E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A851FC2F-B982-489F-B64B-58664B85C9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4C93B377-6E5E-48E3-8B70-042C494F95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36A86593-136B-4221-A09D-6080B2CA3F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id="{DCE49128-3D81-43C1-94B4-BB324AA4294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03" name="Text Box 91">
          <a:extLst>
            <a:ext uri="{FF2B5EF4-FFF2-40B4-BE49-F238E27FC236}">
              <a16:creationId xmlns:a16="http://schemas.microsoft.com/office/drawing/2014/main" id="{56AC67A8-F9C0-452E-A92A-C4A9AD12FA3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04" name="Text Box 65">
          <a:extLst>
            <a:ext uri="{FF2B5EF4-FFF2-40B4-BE49-F238E27FC236}">
              <a16:creationId xmlns:a16="http://schemas.microsoft.com/office/drawing/2014/main" id="{25EF32D0-BAE1-4C2D-8FC1-EB172897FE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05" name="Text Box 91">
          <a:extLst>
            <a:ext uri="{FF2B5EF4-FFF2-40B4-BE49-F238E27FC236}">
              <a16:creationId xmlns:a16="http://schemas.microsoft.com/office/drawing/2014/main" id="{63B78837-44B2-441B-96CE-2410E596B0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B0A19E30-6524-4A3A-97B6-F5F6C509A3FC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83DD8263-8CC7-4D5B-B923-69892478690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08" name="Text Box 68">
          <a:extLst>
            <a:ext uri="{FF2B5EF4-FFF2-40B4-BE49-F238E27FC236}">
              <a16:creationId xmlns:a16="http://schemas.microsoft.com/office/drawing/2014/main" id="{AEA4721E-B53B-4476-B740-CD74821C518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09" name="Text Box 69">
          <a:extLst>
            <a:ext uri="{FF2B5EF4-FFF2-40B4-BE49-F238E27FC236}">
              <a16:creationId xmlns:a16="http://schemas.microsoft.com/office/drawing/2014/main" id="{894D9DCD-9250-49B1-9682-EE07AD6BB03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0" name="Text Box 70">
          <a:extLst>
            <a:ext uri="{FF2B5EF4-FFF2-40B4-BE49-F238E27FC236}">
              <a16:creationId xmlns:a16="http://schemas.microsoft.com/office/drawing/2014/main" id="{E9043DAF-199D-4FC3-8E42-5740D57A82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1" name="Text Box 71">
          <a:extLst>
            <a:ext uri="{FF2B5EF4-FFF2-40B4-BE49-F238E27FC236}">
              <a16:creationId xmlns:a16="http://schemas.microsoft.com/office/drawing/2014/main" id="{61ED3AA9-B0F5-408A-B3CA-9EB3AB0A67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2" name="Text Box 72">
          <a:extLst>
            <a:ext uri="{FF2B5EF4-FFF2-40B4-BE49-F238E27FC236}">
              <a16:creationId xmlns:a16="http://schemas.microsoft.com/office/drawing/2014/main" id="{DF0F060A-D139-4BA1-95BD-47C64BDC06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3" name="Text Box 73">
          <a:extLst>
            <a:ext uri="{FF2B5EF4-FFF2-40B4-BE49-F238E27FC236}">
              <a16:creationId xmlns:a16="http://schemas.microsoft.com/office/drawing/2014/main" id="{3E0A654F-73A2-419F-91D7-35D0821FCB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14" name="Text Box 46">
          <a:extLst>
            <a:ext uri="{FF2B5EF4-FFF2-40B4-BE49-F238E27FC236}">
              <a16:creationId xmlns:a16="http://schemas.microsoft.com/office/drawing/2014/main" id="{852E2990-ECE7-4D7E-962C-327FAF1A17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15" name="Text Box 43">
          <a:extLst>
            <a:ext uri="{FF2B5EF4-FFF2-40B4-BE49-F238E27FC236}">
              <a16:creationId xmlns:a16="http://schemas.microsoft.com/office/drawing/2014/main" id="{897001D4-1E39-4B05-941E-5D9411657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FD718131-F7B3-43E1-83AB-4B3CADF03A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6A9A5F9B-79F0-49BE-8AF2-23C18658ED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C8BC1AF1-3CF2-4467-A861-05772B9B3B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36CC7470-0116-4ABD-A4A5-60739A31799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0232D523-D0F3-48A1-B4A4-8AB9F42A42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0D2285D4-950C-4B52-9AC7-52CCD6F2A0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C1E05B25-D8A4-4EB1-B187-2861E7800F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CA1ED74A-B1DB-4BA2-ABCA-DD47F37B2BB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7CA4AAC0-12BC-463C-8F64-42226CB4B42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C4D5C3E-131C-49BD-9FE1-0D0B13A96D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8E69805F-6FF0-44AF-911B-8D9C1939E5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27" name="Text Box 68">
          <a:extLst>
            <a:ext uri="{FF2B5EF4-FFF2-40B4-BE49-F238E27FC236}">
              <a16:creationId xmlns:a16="http://schemas.microsoft.com/office/drawing/2014/main" id="{1E666676-9F38-49E8-8FE2-5F645C61E9E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28" name="Text Box 69">
          <a:extLst>
            <a:ext uri="{FF2B5EF4-FFF2-40B4-BE49-F238E27FC236}">
              <a16:creationId xmlns:a16="http://schemas.microsoft.com/office/drawing/2014/main" id="{EE796120-D39F-4393-8DA7-2F43F8944F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29" name="Text Box 70">
          <a:extLst>
            <a:ext uri="{FF2B5EF4-FFF2-40B4-BE49-F238E27FC236}">
              <a16:creationId xmlns:a16="http://schemas.microsoft.com/office/drawing/2014/main" id="{741A6CC9-4677-46B4-B29C-1073C5975E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30" name="Text Box 71">
          <a:extLst>
            <a:ext uri="{FF2B5EF4-FFF2-40B4-BE49-F238E27FC236}">
              <a16:creationId xmlns:a16="http://schemas.microsoft.com/office/drawing/2014/main" id="{B6915E40-DDAC-4B2C-AEE2-50D4D5471C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31" name="Text Box 72">
          <a:extLst>
            <a:ext uri="{FF2B5EF4-FFF2-40B4-BE49-F238E27FC236}">
              <a16:creationId xmlns:a16="http://schemas.microsoft.com/office/drawing/2014/main" id="{FE38ADB9-5674-4D67-8F93-A45B71F2D2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32" name="Text Box 73">
          <a:extLst>
            <a:ext uri="{FF2B5EF4-FFF2-40B4-BE49-F238E27FC236}">
              <a16:creationId xmlns:a16="http://schemas.microsoft.com/office/drawing/2014/main" id="{24A43122-986C-40F2-B076-152E64BA02F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33" name="Text Box 46">
          <a:extLst>
            <a:ext uri="{FF2B5EF4-FFF2-40B4-BE49-F238E27FC236}">
              <a16:creationId xmlns:a16="http://schemas.microsoft.com/office/drawing/2014/main" id="{9F225495-4148-4FEC-B15F-CF1C1B04E3F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34" name="Text Box 43">
          <a:extLst>
            <a:ext uri="{FF2B5EF4-FFF2-40B4-BE49-F238E27FC236}">
              <a16:creationId xmlns:a16="http://schemas.microsoft.com/office/drawing/2014/main" id="{44F84DCA-702B-42D8-8281-EEF0AA32DA2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35" name="Text Box 46">
          <a:extLst>
            <a:ext uri="{FF2B5EF4-FFF2-40B4-BE49-F238E27FC236}">
              <a16:creationId xmlns:a16="http://schemas.microsoft.com/office/drawing/2014/main" id="{0FC6E82D-ECBA-4732-AD01-FAE0B40C9DA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431AC0C0-7B5C-499D-ADD9-9DBA6DA7CF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6A720D3D-D537-41F2-9A86-7F374A91F74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1806215F-7533-4ED9-97F3-CFE2E3AE66F4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39" name="Text Box 65">
          <a:extLst>
            <a:ext uri="{FF2B5EF4-FFF2-40B4-BE49-F238E27FC236}">
              <a16:creationId xmlns:a16="http://schemas.microsoft.com/office/drawing/2014/main" id="{1F17EBFA-003B-44F5-8F19-4BF1614C24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40" name="Text Box 91">
          <a:extLst>
            <a:ext uri="{FF2B5EF4-FFF2-40B4-BE49-F238E27FC236}">
              <a16:creationId xmlns:a16="http://schemas.microsoft.com/office/drawing/2014/main" id="{B42AB747-6E82-4BC7-BAC3-4F2021A971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41" name="Text Box 65">
          <a:extLst>
            <a:ext uri="{FF2B5EF4-FFF2-40B4-BE49-F238E27FC236}">
              <a16:creationId xmlns:a16="http://schemas.microsoft.com/office/drawing/2014/main" id="{122F396E-4885-4147-939D-22B6F76DAB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42" name="Text Box 91">
          <a:extLst>
            <a:ext uri="{FF2B5EF4-FFF2-40B4-BE49-F238E27FC236}">
              <a16:creationId xmlns:a16="http://schemas.microsoft.com/office/drawing/2014/main" id="{88B4B845-2B3C-4173-A251-456DC4CDFE9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43" name="Text Box 46">
          <a:extLst>
            <a:ext uri="{FF2B5EF4-FFF2-40B4-BE49-F238E27FC236}">
              <a16:creationId xmlns:a16="http://schemas.microsoft.com/office/drawing/2014/main" id="{4A7150A5-9C72-483D-88A8-0F80B20BDD3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7E2FE3EC-B190-4091-BCB7-1812E794759F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810B7524-6026-4996-9D2A-7A0461FA78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68E250DA-FDF5-46A6-9ECC-18C0B38A8B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F7C4CF2E-EAB6-4933-A335-034DF9FB29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0917B7AD-436F-4C0A-A0CB-93267F9744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EC275803-53B0-42B0-A77C-05CF52D7A6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CB798C7C-672B-4BF9-B2B0-3E031EE11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51" name="Text Box 46">
          <a:extLst>
            <a:ext uri="{FF2B5EF4-FFF2-40B4-BE49-F238E27FC236}">
              <a16:creationId xmlns:a16="http://schemas.microsoft.com/office/drawing/2014/main" id="{974FEC43-58F3-453D-ABA4-CC646212B5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51F50DC9-78B2-41C1-B4B9-84F10F996C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53" name="Text Box 46">
          <a:extLst>
            <a:ext uri="{FF2B5EF4-FFF2-40B4-BE49-F238E27FC236}">
              <a16:creationId xmlns:a16="http://schemas.microsoft.com/office/drawing/2014/main" id="{F82BC9EE-6BF7-40BD-B61E-95932E5A54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3D299591-168C-47A6-A725-8FA0C656F1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B0B9EC4D-FA16-4C84-BA37-15C6A26DCFB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AF9D2DB3-8401-48C5-BF3F-ECB5E274F9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9A1766BF-063A-42D6-9753-40FA14BD32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01201E6D-3CE8-4130-B7B9-09E7D857AA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2387F7E3-BE55-48A9-8ED7-EDF2329853E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DDF5E1C3-3CC4-446A-AE0D-DE67BB6501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61" name="Text Box 46">
          <a:extLst>
            <a:ext uri="{FF2B5EF4-FFF2-40B4-BE49-F238E27FC236}">
              <a16:creationId xmlns:a16="http://schemas.microsoft.com/office/drawing/2014/main" id="{741244F4-73DF-48F3-8485-0FCA288C14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7C3A4D37-B944-45FC-87AE-F83ACC6BC55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D427B1BF-122A-4618-B442-21DB03A833E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EEC486D9-703F-442D-96A1-E7D1B4701BC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65" name="Text Box 68">
          <a:extLst>
            <a:ext uri="{FF2B5EF4-FFF2-40B4-BE49-F238E27FC236}">
              <a16:creationId xmlns:a16="http://schemas.microsoft.com/office/drawing/2014/main" id="{328A1715-3344-4393-A5FD-11BEFB85E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66" name="Text Box 69">
          <a:extLst>
            <a:ext uri="{FF2B5EF4-FFF2-40B4-BE49-F238E27FC236}">
              <a16:creationId xmlns:a16="http://schemas.microsoft.com/office/drawing/2014/main" id="{22CE488A-76BF-4AF4-A77A-F550FE104B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67" name="Text Box 70">
          <a:extLst>
            <a:ext uri="{FF2B5EF4-FFF2-40B4-BE49-F238E27FC236}">
              <a16:creationId xmlns:a16="http://schemas.microsoft.com/office/drawing/2014/main" id="{945DEC14-3F6D-4852-A817-2561A706BFB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68" name="Text Box 71">
          <a:extLst>
            <a:ext uri="{FF2B5EF4-FFF2-40B4-BE49-F238E27FC236}">
              <a16:creationId xmlns:a16="http://schemas.microsoft.com/office/drawing/2014/main" id="{9B2B6070-010B-458E-9D08-2B77874A8B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69" name="Text Box 72">
          <a:extLst>
            <a:ext uri="{FF2B5EF4-FFF2-40B4-BE49-F238E27FC236}">
              <a16:creationId xmlns:a16="http://schemas.microsoft.com/office/drawing/2014/main" id="{5CA46ED3-FC5C-4599-9187-AC6000D611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870" name="Text Box 73">
          <a:extLst>
            <a:ext uri="{FF2B5EF4-FFF2-40B4-BE49-F238E27FC236}">
              <a16:creationId xmlns:a16="http://schemas.microsoft.com/office/drawing/2014/main" id="{9546E5DF-CAA2-4F4E-8F87-BD423D25E6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26B79100-A13E-46ED-858F-8F20C1AB78B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9E56B7D2-318E-4ED1-8246-F77CE1FB9F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73" name="Text Box 46">
          <a:extLst>
            <a:ext uri="{FF2B5EF4-FFF2-40B4-BE49-F238E27FC236}">
              <a16:creationId xmlns:a16="http://schemas.microsoft.com/office/drawing/2014/main" id="{8B657F66-236D-4E7B-9C96-C81DF8F815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74" name="Text Box 43">
          <a:extLst>
            <a:ext uri="{FF2B5EF4-FFF2-40B4-BE49-F238E27FC236}">
              <a16:creationId xmlns:a16="http://schemas.microsoft.com/office/drawing/2014/main" id="{B3DFB4CD-223C-46DF-AD43-EA60A26EE6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A3560E58-7C28-40FA-AF76-B3E30FAE2BC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76" name="Text Box 65">
          <a:extLst>
            <a:ext uri="{FF2B5EF4-FFF2-40B4-BE49-F238E27FC236}">
              <a16:creationId xmlns:a16="http://schemas.microsoft.com/office/drawing/2014/main" id="{CDF69D9F-0E62-4D18-A920-396A22D6C8F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77" name="Text Box 91">
          <a:extLst>
            <a:ext uri="{FF2B5EF4-FFF2-40B4-BE49-F238E27FC236}">
              <a16:creationId xmlns:a16="http://schemas.microsoft.com/office/drawing/2014/main" id="{BEAA5CEE-8C10-4FA6-B17E-2FAA151CEC9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878" name="Text Box 65">
          <a:extLst>
            <a:ext uri="{FF2B5EF4-FFF2-40B4-BE49-F238E27FC236}">
              <a16:creationId xmlns:a16="http://schemas.microsoft.com/office/drawing/2014/main" id="{9B81FDAD-6ACB-4941-B469-5AA96ADFCF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79" name="Text Box 46">
          <a:extLst>
            <a:ext uri="{FF2B5EF4-FFF2-40B4-BE49-F238E27FC236}">
              <a16:creationId xmlns:a16="http://schemas.microsoft.com/office/drawing/2014/main" id="{632E21B1-2E51-4241-BDD2-CCCF0D4A11FD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BFE40308-72FD-4249-925A-764A6223C004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1" name="Text Box 68">
          <a:extLst>
            <a:ext uri="{FF2B5EF4-FFF2-40B4-BE49-F238E27FC236}">
              <a16:creationId xmlns:a16="http://schemas.microsoft.com/office/drawing/2014/main" id="{E4D99754-A0EA-44F6-B820-F2BD954695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2" name="Text Box 69">
          <a:extLst>
            <a:ext uri="{FF2B5EF4-FFF2-40B4-BE49-F238E27FC236}">
              <a16:creationId xmlns:a16="http://schemas.microsoft.com/office/drawing/2014/main" id="{58140DD9-50AC-473E-8C67-59EBCF0C2C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3" name="Text Box 70">
          <a:extLst>
            <a:ext uri="{FF2B5EF4-FFF2-40B4-BE49-F238E27FC236}">
              <a16:creationId xmlns:a16="http://schemas.microsoft.com/office/drawing/2014/main" id="{5B53E80D-31FA-46B1-B5CE-A6BAA635D71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4" name="Text Box 71">
          <a:extLst>
            <a:ext uri="{FF2B5EF4-FFF2-40B4-BE49-F238E27FC236}">
              <a16:creationId xmlns:a16="http://schemas.microsoft.com/office/drawing/2014/main" id="{C593111E-BFE2-4358-9FAF-0647B8043DE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5" name="Text Box 72">
          <a:extLst>
            <a:ext uri="{FF2B5EF4-FFF2-40B4-BE49-F238E27FC236}">
              <a16:creationId xmlns:a16="http://schemas.microsoft.com/office/drawing/2014/main" id="{CE5F74D7-CB9E-446F-8A15-6A0C7FEB24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86" name="Text Box 73">
          <a:extLst>
            <a:ext uri="{FF2B5EF4-FFF2-40B4-BE49-F238E27FC236}">
              <a16:creationId xmlns:a16="http://schemas.microsoft.com/office/drawing/2014/main" id="{C988B76D-2BE7-4395-AAAF-BD9C981D5C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87" name="Text Box 46">
          <a:extLst>
            <a:ext uri="{FF2B5EF4-FFF2-40B4-BE49-F238E27FC236}">
              <a16:creationId xmlns:a16="http://schemas.microsoft.com/office/drawing/2014/main" id="{024C1A4E-7B98-4174-B606-1410E61A33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8DA0654C-9393-44DC-9C40-6F3E0BB225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89" name="Text Box 46">
          <a:extLst>
            <a:ext uri="{FF2B5EF4-FFF2-40B4-BE49-F238E27FC236}">
              <a16:creationId xmlns:a16="http://schemas.microsoft.com/office/drawing/2014/main" id="{91AFBBDF-D084-444E-8A42-34CB46490D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90" name="Text Box 43">
          <a:extLst>
            <a:ext uri="{FF2B5EF4-FFF2-40B4-BE49-F238E27FC236}">
              <a16:creationId xmlns:a16="http://schemas.microsoft.com/office/drawing/2014/main" id="{AB16D44B-B508-4F9D-B863-3F60856196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1" name="Text Box 68">
          <a:extLst>
            <a:ext uri="{FF2B5EF4-FFF2-40B4-BE49-F238E27FC236}">
              <a16:creationId xmlns:a16="http://schemas.microsoft.com/office/drawing/2014/main" id="{0DBF59D1-AA17-43F2-8C13-5EC425625CA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2" name="Text Box 69">
          <a:extLst>
            <a:ext uri="{FF2B5EF4-FFF2-40B4-BE49-F238E27FC236}">
              <a16:creationId xmlns:a16="http://schemas.microsoft.com/office/drawing/2014/main" id="{407217B7-04DF-4142-8DF0-41C522559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3" name="Text Box 70">
          <a:extLst>
            <a:ext uri="{FF2B5EF4-FFF2-40B4-BE49-F238E27FC236}">
              <a16:creationId xmlns:a16="http://schemas.microsoft.com/office/drawing/2014/main" id="{3BA405AB-8F2D-4931-9606-A05105BC49F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4" name="Text Box 71">
          <a:extLst>
            <a:ext uri="{FF2B5EF4-FFF2-40B4-BE49-F238E27FC236}">
              <a16:creationId xmlns:a16="http://schemas.microsoft.com/office/drawing/2014/main" id="{6F29103E-CA4F-4EA4-974E-73ECF60D1E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5" name="Text Box 72">
          <a:extLst>
            <a:ext uri="{FF2B5EF4-FFF2-40B4-BE49-F238E27FC236}">
              <a16:creationId xmlns:a16="http://schemas.microsoft.com/office/drawing/2014/main" id="{17F0E8E9-293F-4751-80E0-872234F093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896" name="Text Box 73">
          <a:extLst>
            <a:ext uri="{FF2B5EF4-FFF2-40B4-BE49-F238E27FC236}">
              <a16:creationId xmlns:a16="http://schemas.microsoft.com/office/drawing/2014/main" id="{0DD43C63-9C54-48F2-8F29-2A54BFBABDC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43A75CC7-0F32-499D-A59E-2D0919B5C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98" name="Text Box 43">
          <a:extLst>
            <a:ext uri="{FF2B5EF4-FFF2-40B4-BE49-F238E27FC236}">
              <a16:creationId xmlns:a16="http://schemas.microsoft.com/office/drawing/2014/main" id="{D43F9360-8FBD-48D9-8333-6E6684D453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E06618EB-C92A-485E-8C02-3F5FBA3019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2B85279E-E003-440E-9AD5-D74CE1F0C5C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1" name="Text Box 68">
          <a:extLst>
            <a:ext uri="{FF2B5EF4-FFF2-40B4-BE49-F238E27FC236}">
              <a16:creationId xmlns:a16="http://schemas.microsoft.com/office/drawing/2014/main" id="{1314E2A2-65CE-4706-B27C-09F771CDCF0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2" name="Text Box 69">
          <a:extLst>
            <a:ext uri="{FF2B5EF4-FFF2-40B4-BE49-F238E27FC236}">
              <a16:creationId xmlns:a16="http://schemas.microsoft.com/office/drawing/2014/main" id="{DF99ADDA-0202-418A-A24E-F9E381C91E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3" name="Text Box 70">
          <a:extLst>
            <a:ext uri="{FF2B5EF4-FFF2-40B4-BE49-F238E27FC236}">
              <a16:creationId xmlns:a16="http://schemas.microsoft.com/office/drawing/2014/main" id="{39544148-127C-4A0A-815F-A9C23F516D3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4" name="Text Box 71">
          <a:extLst>
            <a:ext uri="{FF2B5EF4-FFF2-40B4-BE49-F238E27FC236}">
              <a16:creationId xmlns:a16="http://schemas.microsoft.com/office/drawing/2014/main" id="{2F8A5FE9-2C4A-4C34-AEB8-66193B0A0E3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5" name="Text Box 72">
          <a:extLst>
            <a:ext uri="{FF2B5EF4-FFF2-40B4-BE49-F238E27FC236}">
              <a16:creationId xmlns:a16="http://schemas.microsoft.com/office/drawing/2014/main" id="{1E392606-D825-4B0D-94F1-DF750E233A5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906" name="Text Box 73">
          <a:extLst>
            <a:ext uri="{FF2B5EF4-FFF2-40B4-BE49-F238E27FC236}">
              <a16:creationId xmlns:a16="http://schemas.microsoft.com/office/drawing/2014/main" id="{807B6ED3-CF13-441D-8CC8-CF4A4E51375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C4367DE7-7D6A-4942-9509-20A946FAAC8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836E6132-1D7A-4F01-AE30-F265B9E58D5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09" name="Text Box 46">
          <a:extLst>
            <a:ext uri="{FF2B5EF4-FFF2-40B4-BE49-F238E27FC236}">
              <a16:creationId xmlns:a16="http://schemas.microsoft.com/office/drawing/2014/main" id="{968E241A-0E52-46DB-B436-F10829EA29A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10" name="Text Box 43">
          <a:extLst>
            <a:ext uri="{FF2B5EF4-FFF2-40B4-BE49-F238E27FC236}">
              <a16:creationId xmlns:a16="http://schemas.microsoft.com/office/drawing/2014/main" id="{B2AD472F-6189-4FCC-AACE-52271F455E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CF082B36-C276-4A84-8673-C85AD772AAE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912" name="Text Box 65">
          <a:extLst>
            <a:ext uri="{FF2B5EF4-FFF2-40B4-BE49-F238E27FC236}">
              <a16:creationId xmlns:a16="http://schemas.microsoft.com/office/drawing/2014/main" id="{A7425040-ACA0-4FE0-A138-5D6DD0163E6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913" name="Text Box 91">
          <a:extLst>
            <a:ext uri="{FF2B5EF4-FFF2-40B4-BE49-F238E27FC236}">
              <a16:creationId xmlns:a16="http://schemas.microsoft.com/office/drawing/2014/main" id="{A2F3161D-5F56-491C-9E74-1CD60F9060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914" name="Text Box 65">
          <a:extLst>
            <a:ext uri="{FF2B5EF4-FFF2-40B4-BE49-F238E27FC236}">
              <a16:creationId xmlns:a16="http://schemas.microsoft.com/office/drawing/2014/main" id="{495A2B85-20A9-4A93-B45D-86ADE9F16F1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915" name="Text Box 46">
          <a:extLst>
            <a:ext uri="{FF2B5EF4-FFF2-40B4-BE49-F238E27FC236}">
              <a16:creationId xmlns:a16="http://schemas.microsoft.com/office/drawing/2014/main" id="{EBABC873-D1DE-4E4C-8057-F8F4ECEEFE98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9471670B-C470-4581-824B-FF31E7D797E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17" name="Text Box 68">
          <a:extLst>
            <a:ext uri="{FF2B5EF4-FFF2-40B4-BE49-F238E27FC236}">
              <a16:creationId xmlns:a16="http://schemas.microsoft.com/office/drawing/2014/main" id="{CD99C726-5528-4EE4-B620-8D6E36B674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18" name="Text Box 69">
          <a:extLst>
            <a:ext uri="{FF2B5EF4-FFF2-40B4-BE49-F238E27FC236}">
              <a16:creationId xmlns:a16="http://schemas.microsoft.com/office/drawing/2014/main" id="{55263605-E8FA-41C7-A408-0F7C64D6DA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19" name="Text Box 70">
          <a:extLst>
            <a:ext uri="{FF2B5EF4-FFF2-40B4-BE49-F238E27FC236}">
              <a16:creationId xmlns:a16="http://schemas.microsoft.com/office/drawing/2014/main" id="{2D02FA46-C0A8-4D30-A952-6176740629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0" name="Text Box 71">
          <a:extLst>
            <a:ext uri="{FF2B5EF4-FFF2-40B4-BE49-F238E27FC236}">
              <a16:creationId xmlns:a16="http://schemas.microsoft.com/office/drawing/2014/main" id="{D6ADCB77-E46D-421E-9E22-6AF9E5498A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1" name="Text Box 72">
          <a:extLst>
            <a:ext uri="{FF2B5EF4-FFF2-40B4-BE49-F238E27FC236}">
              <a16:creationId xmlns:a16="http://schemas.microsoft.com/office/drawing/2014/main" id="{0628082C-A770-4E6A-807C-F881FBBD21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2" name="Text Box 73">
          <a:extLst>
            <a:ext uri="{FF2B5EF4-FFF2-40B4-BE49-F238E27FC236}">
              <a16:creationId xmlns:a16="http://schemas.microsoft.com/office/drawing/2014/main" id="{BB889AF1-AAB2-47D7-8C32-88AD5D5E7B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23" name="Text Box 46">
          <a:extLst>
            <a:ext uri="{FF2B5EF4-FFF2-40B4-BE49-F238E27FC236}">
              <a16:creationId xmlns:a16="http://schemas.microsoft.com/office/drawing/2014/main" id="{A165BE96-AEFD-4E9E-B6C7-6D14B2C7E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360B2277-BF18-47FA-A5A2-CA783CB280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25" name="Text Box 46">
          <a:extLst>
            <a:ext uri="{FF2B5EF4-FFF2-40B4-BE49-F238E27FC236}">
              <a16:creationId xmlns:a16="http://schemas.microsoft.com/office/drawing/2014/main" id="{FD7AC52E-639E-44E0-9775-54018639C9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26" name="Text Box 43">
          <a:extLst>
            <a:ext uri="{FF2B5EF4-FFF2-40B4-BE49-F238E27FC236}">
              <a16:creationId xmlns:a16="http://schemas.microsoft.com/office/drawing/2014/main" id="{1727B1BB-2D53-4446-BFFE-94E996B9CA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7" name="Text Box 68">
          <a:extLst>
            <a:ext uri="{FF2B5EF4-FFF2-40B4-BE49-F238E27FC236}">
              <a16:creationId xmlns:a16="http://schemas.microsoft.com/office/drawing/2014/main" id="{5D493FCD-7F2A-470D-8B24-41F3F339A08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8" name="Text Box 69">
          <a:extLst>
            <a:ext uri="{FF2B5EF4-FFF2-40B4-BE49-F238E27FC236}">
              <a16:creationId xmlns:a16="http://schemas.microsoft.com/office/drawing/2014/main" id="{2E4CD971-5C23-4BEA-9DBC-59C4EF18D3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29" name="Text Box 70">
          <a:extLst>
            <a:ext uri="{FF2B5EF4-FFF2-40B4-BE49-F238E27FC236}">
              <a16:creationId xmlns:a16="http://schemas.microsoft.com/office/drawing/2014/main" id="{FC9CE808-D926-4620-9E7E-156506A946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30" name="Text Box 71">
          <a:extLst>
            <a:ext uri="{FF2B5EF4-FFF2-40B4-BE49-F238E27FC236}">
              <a16:creationId xmlns:a16="http://schemas.microsoft.com/office/drawing/2014/main" id="{4DD0CD36-2679-4D9A-B3A0-5EA5F0B1E4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31" name="Text Box 72">
          <a:extLst>
            <a:ext uri="{FF2B5EF4-FFF2-40B4-BE49-F238E27FC236}">
              <a16:creationId xmlns:a16="http://schemas.microsoft.com/office/drawing/2014/main" id="{A15DC1AC-1B51-4AAA-AC43-46C7876582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932" name="Text Box 73">
          <a:extLst>
            <a:ext uri="{FF2B5EF4-FFF2-40B4-BE49-F238E27FC236}">
              <a16:creationId xmlns:a16="http://schemas.microsoft.com/office/drawing/2014/main" id="{65BE9677-62EB-4D71-98AE-4D0855A301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33" name="Text Box 46">
          <a:extLst>
            <a:ext uri="{FF2B5EF4-FFF2-40B4-BE49-F238E27FC236}">
              <a16:creationId xmlns:a16="http://schemas.microsoft.com/office/drawing/2014/main" id="{EA8A3F48-B734-47A4-98DF-FD4BA7B390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19C4AAEB-6E93-4256-89B9-9C124473E4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2849DAD7-7975-402F-BBF1-8559641AE4E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C4626A3C-2361-4B6E-A260-0E2A7FADBED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37" name="Text Box 68">
          <a:extLst>
            <a:ext uri="{FF2B5EF4-FFF2-40B4-BE49-F238E27FC236}">
              <a16:creationId xmlns:a16="http://schemas.microsoft.com/office/drawing/2014/main" id="{CAC049BB-6893-493F-855C-93D5BB8A98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38" name="Text Box 69">
          <a:extLst>
            <a:ext uri="{FF2B5EF4-FFF2-40B4-BE49-F238E27FC236}">
              <a16:creationId xmlns:a16="http://schemas.microsoft.com/office/drawing/2014/main" id="{FDE39A79-87DE-4451-9DC3-4E67AFAA2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39" name="Text Box 70">
          <a:extLst>
            <a:ext uri="{FF2B5EF4-FFF2-40B4-BE49-F238E27FC236}">
              <a16:creationId xmlns:a16="http://schemas.microsoft.com/office/drawing/2014/main" id="{1755EF3B-EA00-4BB5-BC6E-4DB027CA56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40" name="Text Box 71">
          <a:extLst>
            <a:ext uri="{FF2B5EF4-FFF2-40B4-BE49-F238E27FC236}">
              <a16:creationId xmlns:a16="http://schemas.microsoft.com/office/drawing/2014/main" id="{6435A093-9CB7-4DE3-8426-D90F9C5B58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41" name="Text Box 72">
          <a:extLst>
            <a:ext uri="{FF2B5EF4-FFF2-40B4-BE49-F238E27FC236}">
              <a16:creationId xmlns:a16="http://schemas.microsoft.com/office/drawing/2014/main" id="{107C9834-1893-47A8-83D7-2C9AF4B7040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42" name="Text Box 73">
          <a:extLst>
            <a:ext uri="{FF2B5EF4-FFF2-40B4-BE49-F238E27FC236}">
              <a16:creationId xmlns:a16="http://schemas.microsoft.com/office/drawing/2014/main" id="{9DEF649D-8179-4813-84A7-0EA97FD191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43" name="Text Box 46">
          <a:extLst>
            <a:ext uri="{FF2B5EF4-FFF2-40B4-BE49-F238E27FC236}">
              <a16:creationId xmlns:a16="http://schemas.microsoft.com/office/drawing/2014/main" id="{2588F001-1556-4B1E-90E0-D552D0B1EB8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BF055863-3690-4BBE-B0AF-DBD5DCBF71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7E78DD48-32A4-493A-AC4F-4F651FF6E44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B5C225CA-116E-4A81-B7A7-31C7666AF01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2CDD1A5F-89C0-4538-9EA6-50AA608C5EF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F63932F5-D2F0-4B3A-A454-84C1369E4E37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49" name="Text Box 65">
          <a:extLst>
            <a:ext uri="{FF2B5EF4-FFF2-40B4-BE49-F238E27FC236}">
              <a16:creationId xmlns:a16="http://schemas.microsoft.com/office/drawing/2014/main" id="{2AC18F38-CFBD-4432-8F62-5BC5567F51C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50" name="Text Box 91">
          <a:extLst>
            <a:ext uri="{FF2B5EF4-FFF2-40B4-BE49-F238E27FC236}">
              <a16:creationId xmlns:a16="http://schemas.microsoft.com/office/drawing/2014/main" id="{9DA0DF54-9110-4EB2-B99C-59E917E655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51" name="Text Box 65">
          <a:extLst>
            <a:ext uri="{FF2B5EF4-FFF2-40B4-BE49-F238E27FC236}">
              <a16:creationId xmlns:a16="http://schemas.microsoft.com/office/drawing/2014/main" id="{2BB38D79-C50D-43A9-ACCB-6ADE62857F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52" name="Text Box 91">
          <a:extLst>
            <a:ext uri="{FF2B5EF4-FFF2-40B4-BE49-F238E27FC236}">
              <a16:creationId xmlns:a16="http://schemas.microsoft.com/office/drawing/2014/main" id="{D57F7EFE-6B08-40E1-9192-85777000D8A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93D5EB14-34E3-42A3-9545-42CF96F7680D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29178F7C-465E-4422-B0E5-699BB1DA537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C69BF0EF-EBD7-4EE0-88A5-79B8EC7ACA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D55B0B78-722C-4B93-9DB2-1C8FA265EDC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578D2CD6-8F72-441E-8986-99324597CC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FF7AF4D0-1050-4A67-9492-2BA31F0F3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6FA9C47B-6308-4ED0-87BE-72BBA4F27E0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17601029-7547-4389-9245-B269D79256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61" name="Text Box 46">
          <a:extLst>
            <a:ext uri="{FF2B5EF4-FFF2-40B4-BE49-F238E27FC236}">
              <a16:creationId xmlns:a16="http://schemas.microsoft.com/office/drawing/2014/main" id="{9A38C5D0-20FE-4A46-8E58-3CE79139365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62" name="Text Box 43">
          <a:extLst>
            <a:ext uri="{FF2B5EF4-FFF2-40B4-BE49-F238E27FC236}">
              <a16:creationId xmlns:a16="http://schemas.microsoft.com/office/drawing/2014/main" id="{07E27531-D130-4EFC-B2BF-76C4A2ACEDC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63" name="Text Box 46">
          <a:extLst>
            <a:ext uri="{FF2B5EF4-FFF2-40B4-BE49-F238E27FC236}">
              <a16:creationId xmlns:a16="http://schemas.microsoft.com/office/drawing/2014/main" id="{001A84CA-D217-4949-BC87-AAD28AA828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05222953-E33E-4721-A83F-E2BF51425B4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5" name="Text Box 68">
          <a:extLst>
            <a:ext uri="{FF2B5EF4-FFF2-40B4-BE49-F238E27FC236}">
              <a16:creationId xmlns:a16="http://schemas.microsoft.com/office/drawing/2014/main" id="{F15FEDBB-754D-4A12-9B3A-CE3224847C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6" name="Text Box 69">
          <a:extLst>
            <a:ext uri="{FF2B5EF4-FFF2-40B4-BE49-F238E27FC236}">
              <a16:creationId xmlns:a16="http://schemas.microsoft.com/office/drawing/2014/main" id="{4DB7F3FE-E721-4C7B-B7BB-6C2075BEBA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7" name="Text Box 70">
          <a:extLst>
            <a:ext uri="{FF2B5EF4-FFF2-40B4-BE49-F238E27FC236}">
              <a16:creationId xmlns:a16="http://schemas.microsoft.com/office/drawing/2014/main" id="{E30E1A9B-0B63-4293-9F60-27C7557D265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8" name="Text Box 71">
          <a:extLst>
            <a:ext uri="{FF2B5EF4-FFF2-40B4-BE49-F238E27FC236}">
              <a16:creationId xmlns:a16="http://schemas.microsoft.com/office/drawing/2014/main" id="{D8D94A04-03EB-439F-B11D-777821D3DF1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69" name="Text Box 72">
          <a:extLst>
            <a:ext uri="{FF2B5EF4-FFF2-40B4-BE49-F238E27FC236}">
              <a16:creationId xmlns:a16="http://schemas.microsoft.com/office/drawing/2014/main" id="{A0825C78-66E9-40E1-A447-57477707C5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70" name="Text Box 73">
          <a:extLst>
            <a:ext uri="{FF2B5EF4-FFF2-40B4-BE49-F238E27FC236}">
              <a16:creationId xmlns:a16="http://schemas.microsoft.com/office/drawing/2014/main" id="{4AD5F7F0-7BF1-4F9E-A81D-F9836C9483B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71" name="Text Box 46">
          <a:extLst>
            <a:ext uri="{FF2B5EF4-FFF2-40B4-BE49-F238E27FC236}">
              <a16:creationId xmlns:a16="http://schemas.microsoft.com/office/drawing/2014/main" id="{620DB934-C40E-4136-A8E3-2B221541ED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CE023705-0DB1-4B0B-933D-D9F6B0864C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D2C0DD03-263F-4A43-922E-E69BBE5F52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E535B48B-8868-40AB-B735-E59F88A3577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75" name="Text Box 68">
          <a:extLst>
            <a:ext uri="{FF2B5EF4-FFF2-40B4-BE49-F238E27FC236}">
              <a16:creationId xmlns:a16="http://schemas.microsoft.com/office/drawing/2014/main" id="{B4F282CB-CC9F-4085-8570-81137D1D8B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76" name="Text Box 69">
          <a:extLst>
            <a:ext uri="{FF2B5EF4-FFF2-40B4-BE49-F238E27FC236}">
              <a16:creationId xmlns:a16="http://schemas.microsoft.com/office/drawing/2014/main" id="{3200593D-5C8E-4569-888A-6ECE66641E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77" name="Text Box 70">
          <a:extLst>
            <a:ext uri="{FF2B5EF4-FFF2-40B4-BE49-F238E27FC236}">
              <a16:creationId xmlns:a16="http://schemas.microsoft.com/office/drawing/2014/main" id="{AC3FE227-FC9F-49EB-BE50-BFA3C700CC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78" name="Text Box 71">
          <a:extLst>
            <a:ext uri="{FF2B5EF4-FFF2-40B4-BE49-F238E27FC236}">
              <a16:creationId xmlns:a16="http://schemas.microsoft.com/office/drawing/2014/main" id="{AA3502F5-7EE1-4791-8B26-06732ED63F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79" name="Text Box 72">
          <a:extLst>
            <a:ext uri="{FF2B5EF4-FFF2-40B4-BE49-F238E27FC236}">
              <a16:creationId xmlns:a16="http://schemas.microsoft.com/office/drawing/2014/main" id="{833C982C-7DC3-4BAE-9951-3965A6CA77B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980" name="Text Box 73">
          <a:extLst>
            <a:ext uri="{FF2B5EF4-FFF2-40B4-BE49-F238E27FC236}">
              <a16:creationId xmlns:a16="http://schemas.microsoft.com/office/drawing/2014/main" id="{12B14DC7-AD81-4459-9CB4-98B874AA28D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81" name="Text Box 46">
          <a:extLst>
            <a:ext uri="{FF2B5EF4-FFF2-40B4-BE49-F238E27FC236}">
              <a16:creationId xmlns:a16="http://schemas.microsoft.com/office/drawing/2014/main" id="{E24E4F0A-A6B2-4CF5-877D-22C5121FC2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82" name="Text Box 43">
          <a:extLst>
            <a:ext uri="{FF2B5EF4-FFF2-40B4-BE49-F238E27FC236}">
              <a16:creationId xmlns:a16="http://schemas.microsoft.com/office/drawing/2014/main" id="{12B2B2F7-98D9-4C38-A321-3FDFB331E7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9601B93C-338F-4324-87C5-0983F8A841B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3567EB63-DAAA-42EB-970F-2744BE77BF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B0E99815-85A1-44DA-9CCE-001EF0DF2A16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23074DE4-1C05-484B-8996-130C57CE38D3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87" name="Text Box 65">
          <a:extLst>
            <a:ext uri="{FF2B5EF4-FFF2-40B4-BE49-F238E27FC236}">
              <a16:creationId xmlns:a16="http://schemas.microsoft.com/office/drawing/2014/main" id="{8AD51447-028E-4A87-BAC6-104EC9A3F55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88" name="Text Box 91">
          <a:extLst>
            <a:ext uri="{FF2B5EF4-FFF2-40B4-BE49-F238E27FC236}">
              <a16:creationId xmlns:a16="http://schemas.microsoft.com/office/drawing/2014/main" id="{D6BD0A1C-9E28-4F69-B96B-AE2E6E0E4F3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89" name="Text Box 65">
          <a:extLst>
            <a:ext uri="{FF2B5EF4-FFF2-40B4-BE49-F238E27FC236}">
              <a16:creationId xmlns:a16="http://schemas.microsoft.com/office/drawing/2014/main" id="{735F538B-81EA-4FF6-B287-F327963E4A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990" name="Text Box 91">
          <a:extLst>
            <a:ext uri="{FF2B5EF4-FFF2-40B4-BE49-F238E27FC236}">
              <a16:creationId xmlns:a16="http://schemas.microsoft.com/office/drawing/2014/main" id="{4AE98D38-DAFC-4166-A026-F2D1B9D130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991" name="Text Box 46">
          <a:extLst>
            <a:ext uri="{FF2B5EF4-FFF2-40B4-BE49-F238E27FC236}">
              <a16:creationId xmlns:a16="http://schemas.microsoft.com/office/drawing/2014/main" id="{219ED6B0-EA86-4FE6-B783-9DA472DE080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A30BB6EC-FF06-41F6-9E8F-37EC250EAE52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3" name="Text Box 68">
          <a:extLst>
            <a:ext uri="{FF2B5EF4-FFF2-40B4-BE49-F238E27FC236}">
              <a16:creationId xmlns:a16="http://schemas.microsoft.com/office/drawing/2014/main" id="{5E0A53C4-2FFD-4C39-A01D-7D66D114CE5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4" name="Text Box 69">
          <a:extLst>
            <a:ext uri="{FF2B5EF4-FFF2-40B4-BE49-F238E27FC236}">
              <a16:creationId xmlns:a16="http://schemas.microsoft.com/office/drawing/2014/main" id="{A2FE5130-30DC-43B1-8B81-D98BF046CB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5" name="Text Box 70">
          <a:extLst>
            <a:ext uri="{FF2B5EF4-FFF2-40B4-BE49-F238E27FC236}">
              <a16:creationId xmlns:a16="http://schemas.microsoft.com/office/drawing/2014/main" id="{F758B7E7-9578-4B08-B4AB-7ABC9560F1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6" name="Text Box 71">
          <a:extLst>
            <a:ext uri="{FF2B5EF4-FFF2-40B4-BE49-F238E27FC236}">
              <a16:creationId xmlns:a16="http://schemas.microsoft.com/office/drawing/2014/main" id="{9BC7BC03-82B2-403B-8AEA-6BEABF1018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7" name="Text Box 72">
          <a:extLst>
            <a:ext uri="{FF2B5EF4-FFF2-40B4-BE49-F238E27FC236}">
              <a16:creationId xmlns:a16="http://schemas.microsoft.com/office/drawing/2014/main" id="{8073A37F-B1F0-4970-855C-F114033354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998" name="Text Box 73">
          <a:extLst>
            <a:ext uri="{FF2B5EF4-FFF2-40B4-BE49-F238E27FC236}">
              <a16:creationId xmlns:a16="http://schemas.microsoft.com/office/drawing/2014/main" id="{57E25AF8-2066-42FA-A306-C3FA6316AC1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999" name="Text Box 46">
          <a:extLst>
            <a:ext uri="{FF2B5EF4-FFF2-40B4-BE49-F238E27FC236}">
              <a16:creationId xmlns:a16="http://schemas.microsoft.com/office/drawing/2014/main" id="{AFDA0FF7-E06C-4FF6-A92F-19FBC6FBBC0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9F2DCBA9-7502-4FE0-A727-AB36E31B1F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D1FFAF9E-CDCC-4335-91D8-9E4D833E31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7DA21D17-A1B1-47D2-B61A-A214DD29D2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37E4A1A4-4453-4C8D-80D1-BB8376BB500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24D089A-E069-4A21-AA23-CE45051FF0F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375470D6-578E-42C6-B6FC-7711688BD27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7BEAA89-A3ED-4FF8-9501-9A419A6403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EEAC9338-D467-4398-96CA-4A886CACB3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8E655AFD-30D9-4D24-BB15-317EB709BC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8F35A9F3-1718-45A3-BF61-27EC7B22FD7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8C9C2E4A-D6E0-44B2-BCA0-E5B7F5D52B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AA74B0D2-094B-4EE3-B3A5-5CB419EF398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16D3BE43-6482-4A5F-AFAE-03425E7FD52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4978A857-9353-4F4E-8E3A-C54B0E0BD5A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ADF6C110-3484-453B-AF76-2D18917F1AD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EB846899-22E9-4544-AC84-10228A31C60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67A0BABC-CF82-4CCF-921A-45CDBE65A95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08AFF0C2-26CA-4B7A-B8BB-7CDC2E2F07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432F8019-343C-4B1F-BF9D-FC71F7094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E2B31FBB-0B1E-4678-A4A4-890AE4A7EB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1CCE2411-C7C7-41A2-9A63-28E2F942D8A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46B0B5D6-A1A0-4A00-A836-346759E92F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3A1E0ACB-7F2C-4386-BBC0-08AAC87123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7A520EA0-D5F2-4D42-BAFE-16B7F0DBBFEF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9557FB1C-47DA-4451-883B-E089BD12788E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40311B05-9DCA-41F7-9D77-E3CD7F6CF75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26" name="Text Box 91">
          <a:extLst>
            <a:ext uri="{FF2B5EF4-FFF2-40B4-BE49-F238E27FC236}">
              <a16:creationId xmlns:a16="http://schemas.microsoft.com/office/drawing/2014/main" id="{DB897A40-1ABE-4D17-8FEC-66F9A120FDF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27" name="Text Box 65">
          <a:extLst>
            <a:ext uri="{FF2B5EF4-FFF2-40B4-BE49-F238E27FC236}">
              <a16:creationId xmlns:a16="http://schemas.microsoft.com/office/drawing/2014/main" id="{6DD1426A-AB7D-4C75-BD2D-47ABB173F0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28" name="Text Box 91">
          <a:extLst>
            <a:ext uri="{FF2B5EF4-FFF2-40B4-BE49-F238E27FC236}">
              <a16:creationId xmlns:a16="http://schemas.microsoft.com/office/drawing/2014/main" id="{5A9FC678-90C4-416B-BB4D-F5E66A418B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16DBB181-9C38-4F6C-BD22-DBAAC79D1CC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C9398097-FE50-4043-B5B6-54424D2079F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1" name="Text Box 68">
          <a:extLst>
            <a:ext uri="{FF2B5EF4-FFF2-40B4-BE49-F238E27FC236}">
              <a16:creationId xmlns:a16="http://schemas.microsoft.com/office/drawing/2014/main" id="{6AB172D2-520B-4E23-815C-46DD011E71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2" name="Text Box 69">
          <a:extLst>
            <a:ext uri="{FF2B5EF4-FFF2-40B4-BE49-F238E27FC236}">
              <a16:creationId xmlns:a16="http://schemas.microsoft.com/office/drawing/2014/main" id="{B1A0AE16-5636-4EF4-A7FC-6B9D48DB85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3" name="Text Box 70">
          <a:extLst>
            <a:ext uri="{FF2B5EF4-FFF2-40B4-BE49-F238E27FC236}">
              <a16:creationId xmlns:a16="http://schemas.microsoft.com/office/drawing/2014/main" id="{F3F077A0-DDFD-44B5-96C7-FACE60C79D3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4" name="Text Box 71">
          <a:extLst>
            <a:ext uri="{FF2B5EF4-FFF2-40B4-BE49-F238E27FC236}">
              <a16:creationId xmlns:a16="http://schemas.microsoft.com/office/drawing/2014/main" id="{9B0FD0F1-D3E9-480A-933F-3B01D8D36C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5" name="Text Box 72">
          <a:extLst>
            <a:ext uri="{FF2B5EF4-FFF2-40B4-BE49-F238E27FC236}">
              <a16:creationId xmlns:a16="http://schemas.microsoft.com/office/drawing/2014/main" id="{7C9DEE46-21FF-4659-BF17-BCA569A127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36" name="Text Box 73">
          <a:extLst>
            <a:ext uri="{FF2B5EF4-FFF2-40B4-BE49-F238E27FC236}">
              <a16:creationId xmlns:a16="http://schemas.microsoft.com/office/drawing/2014/main" id="{1D7F745A-03B5-48D0-BB2C-88A6677D1C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3230385D-3640-4DEC-9241-C4ADCC9BD4B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61EBD9F4-F8D6-4601-B604-0D8A1E3F37D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id="{B53018F7-6E18-425B-B1A9-F15E269DD31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2F74896F-2E85-4311-BA4F-70BF49D2D5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3E3FE334-3A92-425C-AF7E-62940EDD06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87EC9E05-6615-4A24-A65F-8AF1C89D152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1D957394-92A9-40DF-AECE-611D9971C5D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16400094-D07E-402A-9B02-DBAB845E66A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37BF4330-6873-4DA6-81B6-37B1B94A21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A881FBE8-7E92-4C1B-914D-EAB624828CB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D89963B4-CEAF-4ABA-A5AF-17B88D58CB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B25240D5-E39C-4E94-8163-371FBFAF83F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49" name="Text Box 46">
          <a:extLst>
            <a:ext uri="{FF2B5EF4-FFF2-40B4-BE49-F238E27FC236}">
              <a16:creationId xmlns:a16="http://schemas.microsoft.com/office/drawing/2014/main" id="{4A4B6944-091E-4B11-A1FF-AECA17B590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50" name="Text Box 43">
          <a:extLst>
            <a:ext uri="{FF2B5EF4-FFF2-40B4-BE49-F238E27FC236}">
              <a16:creationId xmlns:a16="http://schemas.microsoft.com/office/drawing/2014/main" id="{9E1E96F4-7C15-4BBB-AB3F-CB3F16208D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1" name="Text Box 68">
          <a:extLst>
            <a:ext uri="{FF2B5EF4-FFF2-40B4-BE49-F238E27FC236}">
              <a16:creationId xmlns:a16="http://schemas.microsoft.com/office/drawing/2014/main" id="{687C7DB3-D40B-49B7-8242-70D874984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2" name="Text Box 69">
          <a:extLst>
            <a:ext uri="{FF2B5EF4-FFF2-40B4-BE49-F238E27FC236}">
              <a16:creationId xmlns:a16="http://schemas.microsoft.com/office/drawing/2014/main" id="{27EC4A97-7953-409C-8808-25F9965213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3" name="Text Box 70">
          <a:extLst>
            <a:ext uri="{FF2B5EF4-FFF2-40B4-BE49-F238E27FC236}">
              <a16:creationId xmlns:a16="http://schemas.microsoft.com/office/drawing/2014/main" id="{0B7EF4EB-83DC-4EBB-B77D-6C8A7C11F1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4" name="Text Box 71">
          <a:extLst>
            <a:ext uri="{FF2B5EF4-FFF2-40B4-BE49-F238E27FC236}">
              <a16:creationId xmlns:a16="http://schemas.microsoft.com/office/drawing/2014/main" id="{20E5DFC1-E2BB-431E-93DC-CA04588AC02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5" name="Text Box 72">
          <a:extLst>
            <a:ext uri="{FF2B5EF4-FFF2-40B4-BE49-F238E27FC236}">
              <a16:creationId xmlns:a16="http://schemas.microsoft.com/office/drawing/2014/main" id="{F56C827E-DFA0-4760-8E7B-165A1CAC42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56" name="Text Box 73">
          <a:extLst>
            <a:ext uri="{FF2B5EF4-FFF2-40B4-BE49-F238E27FC236}">
              <a16:creationId xmlns:a16="http://schemas.microsoft.com/office/drawing/2014/main" id="{E1B996B1-F0F8-4B79-8338-C8D48B1845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4BEF4DD8-1211-43A2-9A49-1125F00D2D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33C3EF1D-B98A-4BA2-AF93-2C78DB01AF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59" name="Text Box 46">
          <a:extLst>
            <a:ext uri="{FF2B5EF4-FFF2-40B4-BE49-F238E27FC236}">
              <a16:creationId xmlns:a16="http://schemas.microsoft.com/office/drawing/2014/main" id="{95724A50-18D1-45F7-87CB-E8CF010FBC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7DF716A6-1223-42FE-8502-07AF7DC11B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61" name="Text Box 65">
          <a:extLst>
            <a:ext uri="{FF2B5EF4-FFF2-40B4-BE49-F238E27FC236}">
              <a16:creationId xmlns:a16="http://schemas.microsoft.com/office/drawing/2014/main" id="{66847B40-FC25-461E-B73B-1FBA6BE470E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62" name="Text Box 91">
          <a:extLst>
            <a:ext uri="{FF2B5EF4-FFF2-40B4-BE49-F238E27FC236}">
              <a16:creationId xmlns:a16="http://schemas.microsoft.com/office/drawing/2014/main" id="{85FC3464-7D60-446F-8FD8-FAAEF0776B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E4F6A25B-DB3C-4368-9074-91DC23B790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64" name="Text Box 91">
          <a:extLst>
            <a:ext uri="{FF2B5EF4-FFF2-40B4-BE49-F238E27FC236}">
              <a16:creationId xmlns:a16="http://schemas.microsoft.com/office/drawing/2014/main" id="{7839FAD9-AD63-46A8-84B4-F1C8ED15F9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A7EE1146-226B-4ADF-8309-D953FED05E7C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07B4C956-7141-459E-BA24-3342F6BC7CAA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67" name="Text Box 68">
          <a:extLst>
            <a:ext uri="{FF2B5EF4-FFF2-40B4-BE49-F238E27FC236}">
              <a16:creationId xmlns:a16="http://schemas.microsoft.com/office/drawing/2014/main" id="{F5D11B3C-E6D3-4C35-8BBD-9F1CBD4BD5A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68" name="Text Box 69">
          <a:extLst>
            <a:ext uri="{FF2B5EF4-FFF2-40B4-BE49-F238E27FC236}">
              <a16:creationId xmlns:a16="http://schemas.microsoft.com/office/drawing/2014/main" id="{86EE1108-7C8F-446D-8EB5-4903BCC707E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69" name="Text Box 70">
          <a:extLst>
            <a:ext uri="{FF2B5EF4-FFF2-40B4-BE49-F238E27FC236}">
              <a16:creationId xmlns:a16="http://schemas.microsoft.com/office/drawing/2014/main" id="{B5DE63E4-EF34-446A-AA6C-9510949284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0" name="Text Box 71">
          <a:extLst>
            <a:ext uri="{FF2B5EF4-FFF2-40B4-BE49-F238E27FC236}">
              <a16:creationId xmlns:a16="http://schemas.microsoft.com/office/drawing/2014/main" id="{FBDB1D88-87EF-4E50-9313-701E3BAD3FC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1" name="Text Box 72">
          <a:extLst>
            <a:ext uri="{FF2B5EF4-FFF2-40B4-BE49-F238E27FC236}">
              <a16:creationId xmlns:a16="http://schemas.microsoft.com/office/drawing/2014/main" id="{7A3E6CC6-A938-42EA-BD28-C8DEFECD0F3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2" name="Text Box 73">
          <a:extLst>
            <a:ext uri="{FF2B5EF4-FFF2-40B4-BE49-F238E27FC236}">
              <a16:creationId xmlns:a16="http://schemas.microsoft.com/office/drawing/2014/main" id="{AA60B779-DCBF-4F30-9DE0-1F06A23711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73" name="Text Box 46">
          <a:extLst>
            <a:ext uri="{FF2B5EF4-FFF2-40B4-BE49-F238E27FC236}">
              <a16:creationId xmlns:a16="http://schemas.microsoft.com/office/drawing/2014/main" id="{46E5AF61-D90D-4F6E-A9D0-4C14B2E503A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33851781-94B1-4067-8B29-ECCC40732B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055A93A2-ACAF-4AA5-9C09-5518835C07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A5040CE8-68F7-4EBD-BBF8-786A9F63FB9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8EEEB053-60F0-4E54-BD85-CB3A74503A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AB1F052A-E5B9-40DF-B8BA-F3F351DD75C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75EB28A3-2722-4D9C-92D5-A46D52A41FF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64751A38-751D-425F-910C-E1F3285E63E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92AE7B8C-53AF-4808-8F4D-82276AACC0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FBECF8FA-6C0A-4C39-ACB4-5DCE90B2E0E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203C239B-5365-47D4-A561-154729FDE12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FAF0B7FE-B9CA-4736-82BA-C90FCF35F3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F2C758E5-BE5B-47C0-AA07-69D15E0078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86" name="Text Box 68">
          <a:extLst>
            <a:ext uri="{FF2B5EF4-FFF2-40B4-BE49-F238E27FC236}">
              <a16:creationId xmlns:a16="http://schemas.microsoft.com/office/drawing/2014/main" id="{1FC9FB83-C1CA-41AF-8277-1435711E79E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87" name="Text Box 69">
          <a:extLst>
            <a:ext uri="{FF2B5EF4-FFF2-40B4-BE49-F238E27FC236}">
              <a16:creationId xmlns:a16="http://schemas.microsoft.com/office/drawing/2014/main" id="{9E568C32-C2CD-4A13-9E99-1CDE172F85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88" name="Text Box 70">
          <a:extLst>
            <a:ext uri="{FF2B5EF4-FFF2-40B4-BE49-F238E27FC236}">
              <a16:creationId xmlns:a16="http://schemas.microsoft.com/office/drawing/2014/main" id="{39C15583-18D0-40EA-90D7-62B0048A8E4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89" name="Text Box 71">
          <a:extLst>
            <a:ext uri="{FF2B5EF4-FFF2-40B4-BE49-F238E27FC236}">
              <a16:creationId xmlns:a16="http://schemas.microsoft.com/office/drawing/2014/main" id="{D0495A07-652D-4F17-9003-AA1E328A573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90" name="Text Box 72">
          <a:extLst>
            <a:ext uri="{FF2B5EF4-FFF2-40B4-BE49-F238E27FC236}">
              <a16:creationId xmlns:a16="http://schemas.microsoft.com/office/drawing/2014/main" id="{031C36DA-ABF9-4540-864D-4A9771801E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091" name="Text Box 73">
          <a:extLst>
            <a:ext uri="{FF2B5EF4-FFF2-40B4-BE49-F238E27FC236}">
              <a16:creationId xmlns:a16="http://schemas.microsoft.com/office/drawing/2014/main" id="{BBBBE1BC-6136-4BD5-98F9-BBD2295CD9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F3DA5B2F-6CFA-4A16-A668-85121562E4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93" name="Text Box 43">
          <a:extLst>
            <a:ext uri="{FF2B5EF4-FFF2-40B4-BE49-F238E27FC236}">
              <a16:creationId xmlns:a16="http://schemas.microsoft.com/office/drawing/2014/main" id="{21189AE7-E894-4A42-B73F-55A45B3FC7E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7776601E-55E6-4B0C-8F37-8F59A2B263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639D2BBF-36E8-47FC-990B-0C198A9A9B2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F6468557-944F-4B36-9803-4333FBF3C56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1FB79485-3E48-494E-BB2B-4A822E2C2F6B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98" name="Text Box 65">
          <a:extLst>
            <a:ext uri="{FF2B5EF4-FFF2-40B4-BE49-F238E27FC236}">
              <a16:creationId xmlns:a16="http://schemas.microsoft.com/office/drawing/2014/main" id="{37CFB2AD-9CED-4C6F-A68E-C8A9A97E92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099" name="Text Box 91">
          <a:extLst>
            <a:ext uri="{FF2B5EF4-FFF2-40B4-BE49-F238E27FC236}">
              <a16:creationId xmlns:a16="http://schemas.microsoft.com/office/drawing/2014/main" id="{0ECB7EA2-BE35-4990-BAE9-69370FE4729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00" name="Text Box 65">
          <a:extLst>
            <a:ext uri="{FF2B5EF4-FFF2-40B4-BE49-F238E27FC236}">
              <a16:creationId xmlns:a16="http://schemas.microsoft.com/office/drawing/2014/main" id="{B2505639-2F9F-44F2-84FE-FA5E2F9A638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01" name="Text Box 91">
          <a:extLst>
            <a:ext uri="{FF2B5EF4-FFF2-40B4-BE49-F238E27FC236}">
              <a16:creationId xmlns:a16="http://schemas.microsoft.com/office/drawing/2014/main" id="{BC845BBA-E56C-4AC7-8978-856496CD085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B0FBE141-761C-43E9-B219-90BA7DF322D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03" name="Text Box 43">
          <a:extLst>
            <a:ext uri="{FF2B5EF4-FFF2-40B4-BE49-F238E27FC236}">
              <a16:creationId xmlns:a16="http://schemas.microsoft.com/office/drawing/2014/main" id="{3CEFA6E9-61B7-4D6E-9E54-AAB00C060F8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4" name="Text Box 68">
          <a:extLst>
            <a:ext uri="{FF2B5EF4-FFF2-40B4-BE49-F238E27FC236}">
              <a16:creationId xmlns:a16="http://schemas.microsoft.com/office/drawing/2014/main" id="{CF738E31-9488-47ED-BECB-5C3E12C9A99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5" name="Text Box 69">
          <a:extLst>
            <a:ext uri="{FF2B5EF4-FFF2-40B4-BE49-F238E27FC236}">
              <a16:creationId xmlns:a16="http://schemas.microsoft.com/office/drawing/2014/main" id="{5B05095E-C5F2-481B-845F-ED11F0FB1E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6" name="Text Box 70">
          <a:extLst>
            <a:ext uri="{FF2B5EF4-FFF2-40B4-BE49-F238E27FC236}">
              <a16:creationId xmlns:a16="http://schemas.microsoft.com/office/drawing/2014/main" id="{AD89DD3E-9686-4419-87AC-8154A7A36E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7" name="Text Box 71">
          <a:extLst>
            <a:ext uri="{FF2B5EF4-FFF2-40B4-BE49-F238E27FC236}">
              <a16:creationId xmlns:a16="http://schemas.microsoft.com/office/drawing/2014/main" id="{3C53C894-27C0-47E2-942A-1C05BD5700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8" name="Text Box 72">
          <a:extLst>
            <a:ext uri="{FF2B5EF4-FFF2-40B4-BE49-F238E27FC236}">
              <a16:creationId xmlns:a16="http://schemas.microsoft.com/office/drawing/2014/main" id="{C39A5A7D-2163-41E5-A8CF-8A0BE7E5B3B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09" name="Text Box 73">
          <a:extLst>
            <a:ext uri="{FF2B5EF4-FFF2-40B4-BE49-F238E27FC236}">
              <a16:creationId xmlns:a16="http://schemas.microsoft.com/office/drawing/2014/main" id="{B9379E32-621C-41D6-B4FF-B28690BF03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8EA06CBD-CBCD-4408-BFAA-E2C5A6C4D1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99DC7D9B-3543-4088-9027-4BE961661B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30A1EAE4-E4CD-4AB5-BEDD-0181419A86C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13" name="Text Box 43">
          <a:extLst>
            <a:ext uri="{FF2B5EF4-FFF2-40B4-BE49-F238E27FC236}">
              <a16:creationId xmlns:a16="http://schemas.microsoft.com/office/drawing/2014/main" id="{3C5F92D8-152A-4CCF-AFB7-3B995BA267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4" name="Text Box 68">
          <a:extLst>
            <a:ext uri="{FF2B5EF4-FFF2-40B4-BE49-F238E27FC236}">
              <a16:creationId xmlns:a16="http://schemas.microsoft.com/office/drawing/2014/main" id="{DE6572DF-9F4A-49D1-97F7-A020EF4BDC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5" name="Text Box 69">
          <a:extLst>
            <a:ext uri="{FF2B5EF4-FFF2-40B4-BE49-F238E27FC236}">
              <a16:creationId xmlns:a16="http://schemas.microsoft.com/office/drawing/2014/main" id="{B57E8CAE-89A5-42D4-A11F-3079463844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6" name="Text Box 70">
          <a:extLst>
            <a:ext uri="{FF2B5EF4-FFF2-40B4-BE49-F238E27FC236}">
              <a16:creationId xmlns:a16="http://schemas.microsoft.com/office/drawing/2014/main" id="{5960A1EE-E3A4-4307-A6F7-0400C42893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7" name="Text Box 71">
          <a:extLst>
            <a:ext uri="{FF2B5EF4-FFF2-40B4-BE49-F238E27FC236}">
              <a16:creationId xmlns:a16="http://schemas.microsoft.com/office/drawing/2014/main" id="{6C50DECA-AACF-457C-83D8-9992519035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8" name="Text Box 72">
          <a:extLst>
            <a:ext uri="{FF2B5EF4-FFF2-40B4-BE49-F238E27FC236}">
              <a16:creationId xmlns:a16="http://schemas.microsoft.com/office/drawing/2014/main" id="{49179FB5-61E8-4927-ABF4-DBBE84176A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19" name="Text Box 73">
          <a:extLst>
            <a:ext uri="{FF2B5EF4-FFF2-40B4-BE49-F238E27FC236}">
              <a16:creationId xmlns:a16="http://schemas.microsoft.com/office/drawing/2014/main" id="{196FC8E2-1FFF-4AA9-87F5-8BE931D71C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C9048B79-A389-4699-BF70-A324DCE3F4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4DBD5CC0-7648-4068-AEA6-CEFDD868F1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4F33D97-03BE-49A0-AE5E-7AF9A91FB07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88AD1CF0-7DC7-4CE9-9E97-C1BE7DC894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09B74B4D-291E-4F9B-8FCE-2185992730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2CFF61AD-9020-494C-A32F-A3A25101A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AD90E15C-4BF6-4B5D-BB19-18EA3252DB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C40B4440-0A06-4ACA-9CCC-2A48461A1DE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673E9135-871E-4D7B-9E64-7AF5F06ED7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8B9A7EE0-AAF7-446B-AF8A-FE3E386325D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136165BF-1941-40B3-ABCB-76A1FD0695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31" name="Text Box 43">
          <a:extLst>
            <a:ext uri="{FF2B5EF4-FFF2-40B4-BE49-F238E27FC236}">
              <a16:creationId xmlns:a16="http://schemas.microsoft.com/office/drawing/2014/main" id="{253ECEAB-17D9-4AB3-9490-17AE09892F0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9FFC274E-6C35-489B-ABC3-2BDF1CB5FD6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744DC7C9-D741-474D-B127-7B196DAC96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66</xdr:row>
      <xdr:rowOff>0</xdr:rowOff>
    </xdr:from>
    <xdr:ext cx="0" cy="171450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F2CBC21C-5BDF-479A-839C-CD6BF55EF3E0}"/>
            </a:ext>
          </a:extLst>
        </xdr:cNvPr>
        <xdr:cNvSpPr txBox="1">
          <a:spLocks noChangeArrowheads="1"/>
        </xdr:cNvSpPr>
      </xdr:nvSpPr>
      <xdr:spPr bwMode="auto">
        <a:xfrm>
          <a:off x="15782925" y="20059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35" name="Text Box 65">
          <a:extLst>
            <a:ext uri="{FF2B5EF4-FFF2-40B4-BE49-F238E27FC236}">
              <a16:creationId xmlns:a16="http://schemas.microsoft.com/office/drawing/2014/main" id="{04BB6D1A-91FD-456C-AF79-7128FFF145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36" name="Text Box 91">
          <a:extLst>
            <a:ext uri="{FF2B5EF4-FFF2-40B4-BE49-F238E27FC236}">
              <a16:creationId xmlns:a16="http://schemas.microsoft.com/office/drawing/2014/main" id="{11A44872-3A4B-4184-983C-2D3E138C6A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37" name="Text Box 65">
          <a:extLst>
            <a:ext uri="{FF2B5EF4-FFF2-40B4-BE49-F238E27FC236}">
              <a16:creationId xmlns:a16="http://schemas.microsoft.com/office/drawing/2014/main" id="{93F60B28-09E6-4395-8A1E-79041A9DF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38" name="Text Box 46">
          <a:extLst>
            <a:ext uri="{FF2B5EF4-FFF2-40B4-BE49-F238E27FC236}">
              <a16:creationId xmlns:a16="http://schemas.microsoft.com/office/drawing/2014/main" id="{B828E93A-F581-442F-8C74-21F482FF27C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39" name="Text Box 43">
          <a:extLst>
            <a:ext uri="{FF2B5EF4-FFF2-40B4-BE49-F238E27FC236}">
              <a16:creationId xmlns:a16="http://schemas.microsoft.com/office/drawing/2014/main" id="{5FDE8BD3-3EB3-4CCA-AE9B-55A6800A213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0" name="Text Box 68">
          <a:extLst>
            <a:ext uri="{FF2B5EF4-FFF2-40B4-BE49-F238E27FC236}">
              <a16:creationId xmlns:a16="http://schemas.microsoft.com/office/drawing/2014/main" id="{E83F9B16-D65D-4A4C-A38F-03085CB501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1" name="Text Box 69">
          <a:extLst>
            <a:ext uri="{FF2B5EF4-FFF2-40B4-BE49-F238E27FC236}">
              <a16:creationId xmlns:a16="http://schemas.microsoft.com/office/drawing/2014/main" id="{8C01FBF8-BF60-4B8C-8A88-18AA16CFCB8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2" name="Text Box 70">
          <a:extLst>
            <a:ext uri="{FF2B5EF4-FFF2-40B4-BE49-F238E27FC236}">
              <a16:creationId xmlns:a16="http://schemas.microsoft.com/office/drawing/2014/main" id="{9FBF3889-EA1B-4202-A9B5-4C6CB102CF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3" name="Text Box 71">
          <a:extLst>
            <a:ext uri="{FF2B5EF4-FFF2-40B4-BE49-F238E27FC236}">
              <a16:creationId xmlns:a16="http://schemas.microsoft.com/office/drawing/2014/main" id="{FFB39225-BF1F-4462-AF25-E74620A82F0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4" name="Text Box 72">
          <a:extLst>
            <a:ext uri="{FF2B5EF4-FFF2-40B4-BE49-F238E27FC236}">
              <a16:creationId xmlns:a16="http://schemas.microsoft.com/office/drawing/2014/main" id="{688B8B69-033D-4D5E-82D7-98AEBCBC66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45" name="Text Box 73">
          <a:extLst>
            <a:ext uri="{FF2B5EF4-FFF2-40B4-BE49-F238E27FC236}">
              <a16:creationId xmlns:a16="http://schemas.microsoft.com/office/drawing/2014/main" id="{9E45B61B-971E-4EDC-8728-3A09010FF92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AB8F8D9C-7098-4C07-B61C-98F69754AC8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8189D33E-84B4-4600-8964-404D746A90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0BFE4891-9078-4E00-BA52-F26F5BDEF57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6F638212-8B10-451C-987E-A30E871DCB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8E40101D-C987-4790-A43E-02291D910E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17D37498-F35A-49EC-A180-CF4D1C7371D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B33C0BE9-0A65-411B-82BB-F22DA14C1E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028D5EFB-6079-4292-A6D8-4C7B88F5FDD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C2FC43ED-E759-4189-92F7-7D7E4F4A91D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DB131A8A-85A2-4210-9A13-7F00FB4244A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4146D775-145E-47BA-8611-BD191B02666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3D72AA24-E8B1-4FDD-8D61-4C5FDA113C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2819049B-F7E4-48A9-B98D-F9AF66EC3C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9611F4E7-1AC6-4EFF-8B8C-EBC3D608E18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AD3A5D17-9D36-498F-85CD-F3B0D5B6C4E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87E2837D-173F-4542-9CF0-34D371E42F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EEEE27A-663B-4FC0-A240-0B949C086DD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9B58B407-07DE-4DB7-9F0F-CBC145B551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B06094CC-3A28-48FD-AACC-2CD1FC4EDE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D118409F-518E-432A-AFE8-C69F62D0C12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3F2CDFA9-2B60-4A2F-A61D-4A6B7233A9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3D5DC4D-3348-4861-8C83-900EAD4B826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D17A044D-AE15-42F1-B5F3-391DDF726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571306B5-A599-4C66-A247-951C792713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47625</xdr:colOff>
      <xdr:row>66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52F675AC-F64E-404E-BD89-DB12D86A0E8B}"/>
            </a:ext>
          </a:extLst>
        </xdr:cNvPr>
        <xdr:cNvSpPr txBox="1">
          <a:spLocks noChangeArrowheads="1"/>
        </xdr:cNvSpPr>
      </xdr:nvSpPr>
      <xdr:spPr bwMode="auto">
        <a:xfrm>
          <a:off x="16402050" y="24374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71" name="Text Box 65">
          <a:extLst>
            <a:ext uri="{FF2B5EF4-FFF2-40B4-BE49-F238E27FC236}">
              <a16:creationId xmlns:a16="http://schemas.microsoft.com/office/drawing/2014/main" id="{AFE8DA5B-D047-40C8-A855-C75BFB2B8A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72" name="Text Box 91">
          <a:extLst>
            <a:ext uri="{FF2B5EF4-FFF2-40B4-BE49-F238E27FC236}">
              <a16:creationId xmlns:a16="http://schemas.microsoft.com/office/drawing/2014/main" id="{77BFDC77-6FFC-4BAD-B9F5-E35B12BBBF0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73" name="Text Box 65">
          <a:extLst>
            <a:ext uri="{FF2B5EF4-FFF2-40B4-BE49-F238E27FC236}">
              <a16:creationId xmlns:a16="http://schemas.microsoft.com/office/drawing/2014/main" id="{223C2385-0563-4582-998F-8BD51114FA0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74" name="Text Box 46">
          <a:extLst>
            <a:ext uri="{FF2B5EF4-FFF2-40B4-BE49-F238E27FC236}">
              <a16:creationId xmlns:a16="http://schemas.microsoft.com/office/drawing/2014/main" id="{00355CBC-4832-4461-B49D-A86CF5685DC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175" name="Text Box 43">
          <a:extLst>
            <a:ext uri="{FF2B5EF4-FFF2-40B4-BE49-F238E27FC236}">
              <a16:creationId xmlns:a16="http://schemas.microsoft.com/office/drawing/2014/main" id="{FAE5D39B-ECB5-4D61-B5DE-9AF7C3CBFC6E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76" name="Text Box 68">
          <a:extLst>
            <a:ext uri="{FF2B5EF4-FFF2-40B4-BE49-F238E27FC236}">
              <a16:creationId xmlns:a16="http://schemas.microsoft.com/office/drawing/2014/main" id="{B2A1F752-B5B6-4F1F-973F-6D4FACEB303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77" name="Text Box 69">
          <a:extLst>
            <a:ext uri="{FF2B5EF4-FFF2-40B4-BE49-F238E27FC236}">
              <a16:creationId xmlns:a16="http://schemas.microsoft.com/office/drawing/2014/main" id="{50CCDBD8-9618-4212-9857-7344957E20F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78" name="Text Box 70">
          <a:extLst>
            <a:ext uri="{FF2B5EF4-FFF2-40B4-BE49-F238E27FC236}">
              <a16:creationId xmlns:a16="http://schemas.microsoft.com/office/drawing/2014/main" id="{7A9A2918-27F6-426B-9A94-520103818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79" name="Text Box 71">
          <a:extLst>
            <a:ext uri="{FF2B5EF4-FFF2-40B4-BE49-F238E27FC236}">
              <a16:creationId xmlns:a16="http://schemas.microsoft.com/office/drawing/2014/main" id="{EC7BD404-1896-4349-ACA5-B5EA4345D17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0" name="Text Box 72">
          <a:extLst>
            <a:ext uri="{FF2B5EF4-FFF2-40B4-BE49-F238E27FC236}">
              <a16:creationId xmlns:a16="http://schemas.microsoft.com/office/drawing/2014/main" id="{4031AA29-26E1-4C2E-BB1F-27F43EC33F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1" name="Text Box 73">
          <a:extLst>
            <a:ext uri="{FF2B5EF4-FFF2-40B4-BE49-F238E27FC236}">
              <a16:creationId xmlns:a16="http://schemas.microsoft.com/office/drawing/2014/main" id="{75778834-21DA-44A9-8BEC-00CD1790E13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FFE17728-22AC-4B8E-B9BA-8FD68552239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5505FA5B-77B1-450B-83B3-D9399DE73B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25618B99-8EDB-43B9-B605-C4C99ACDEE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E00BDD5C-FFFD-4EDA-A7FA-8135AB454E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850D0228-A899-43FA-BFA7-DF51EA6B8A7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C1E1451C-57FB-48C9-A456-DE7A100D64A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184470E0-817E-4112-B8FE-5D010F238F1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5D181821-729C-4F6A-8C98-29C940482E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5A57F0AD-4995-4803-A68B-19C5577CEF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F69A2AD4-CBD9-4E65-BF7D-4A0F40C9068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DD82A316-F9DF-4313-8DCE-4469D786EA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93" name="Text Box 43">
          <a:extLst>
            <a:ext uri="{FF2B5EF4-FFF2-40B4-BE49-F238E27FC236}">
              <a16:creationId xmlns:a16="http://schemas.microsoft.com/office/drawing/2014/main" id="{012E580A-648B-4F89-A86D-986D95D00F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16B782FD-DC78-4AC2-96E7-EE1E29CC73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37C54185-01C7-47DD-A128-B98094248B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44C06217-FC86-481A-A655-0C6932AA7A1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15183ADE-0A1B-44AE-84BA-C73E117CCF5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8BA9A94C-22E3-48F7-84E2-5B7E4E273AA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01711A90-4464-46B5-866F-49206D0C49F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A95039BF-E944-4A82-8FE6-BB55A64DD18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9D9CA04A-B067-4D9C-9169-569EEE2EA01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7F0474FB-0903-4EA3-B3C0-79EF433CDA2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98B9C72B-6F77-4BDE-851C-5D0CF1A358C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DE25B025-D175-4D60-B7FC-09A4B8210AF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8D6422FA-9D58-44AF-A0E0-10BD74A2AC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BEF75A02-85EE-4AEF-AC90-B02DA618B2C5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07" name="Text Box 11">
          <a:extLst>
            <a:ext uri="{FF2B5EF4-FFF2-40B4-BE49-F238E27FC236}">
              <a16:creationId xmlns:a16="http://schemas.microsoft.com/office/drawing/2014/main" id="{6035E4AC-160A-47BB-9E75-67E42BF87428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08" name="Text Box 65">
          <a:extLst>
            <a:ext uri="{FF2B5EF4-FFF2-40B4-BE49-F238E27FC236}">
              <a16:creationId xmlns:a16="http://schemas.microsoft.com/office/drawing/2014/main" id="{722E4DD3-65EA-4728-B555-1BD151A78BD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id="{BCEC2255-5345-48D1-AF37-1D9EB0A1ADF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10" name="Text Box 65">
          <a:extLst>
            <a:ext uri="{FF2B5EF4-FFF2-40B4-BE49-F238E27FC236}">
              <a16:creationId xmlns:a16="http://schemas.microsoft.com/office/drawing/2014/main" id="{C851D26B-52A0-4016-B393-DC1E472EC2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11" name="Text Box 91">
          <a:extLst>
            <a:ext uri="{FF2B5EF4-FFF2-40B4-BE49-F238E27FC236}">
              <a16:creationId xmlns:a16="http://schemas.microsoft.com/office/drawing/2014/main" id="{DA5C99B6-A014-43E4-A23F-69C621527AE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2F1DEF3C-E7ED-4589-8C56-797F1099A92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4123DC42-82D7-4FE0-A8A0-D09D99327EB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094B109D-11D8-4A92-85E2-150986A90DE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65AA05A9-007A-41B0-81AB-5B44474FEA5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8296B619-0F82-406D-8B1B-6CCD256978D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765AA172-3B4E-480D-A11E-4660BC82C4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B592ECF2-1798-4750-87AD-4066F87DDD9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0853DFC5-9568-47BD-9400-12C9E36AAC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DCFEAEBC-A038-4A7B-B438-AADC9B613F3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E605EC4C-B74C-4593-B415-8FE85788729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5B56227A-2B69-4E5F-AD1C-E22856A8154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45DBABFA-5B75-4EB0-ACE2-56A8056D50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4" name="Text Box 68">
          <a:extLst>
            <a:ext uri="{FF2B5EF4-FFF2-40B4-BE49-F238E27FC236}">
              <a16:creationId xmlns:a16="http://schemas.microsoft.com/office/drawing/2014/main" id="{338605C7-00AD-4A9B-B86E-8ADD40D6B0F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5" name="Text Box 69">
          <a:extLst>
            <a:ext uri="{FF2B5EF4-FFF2-40B4-BE49-F238E27FC236}">
              <a16:creationId xmlns:a16="http://schemas.microsoft.com/office/drawing/2014/main" id="{531A69D9-E020-4698-B3A2-CEA0E4B3A50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6" name="Text Box 70">
          <a:extLst>
            <a:ext uri="{FF2B5EF4-FFF2-40B4-BE49-F238E27FC236}">
              <a16:creationId xmlns:a16="http://schemas.microsoft.com/office/drawing/2014/main" id="{F3386069-0FC3-48DF-AC65-9BAD3B1E268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7" name="Text Box 71">
          <a:extLst>
            <a:ext uri="{FF2B5EF4-FFF2-40B4-BE49-F238E27FC236}">
              <a16:creationId xmlns:a16="http://schemas.microsoft.com/office/drawing/2014/main" id="{789A77C8-FA7A-4152-8751-2BBFF818473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8" name="Text Box 72">
          <a:extLst>
            <a:ext uri="{FF2B5EF4-FFF2-40B4-BE49-F238E27FC236}">
              <a16:creationId xmlns:a16="http://schemas.microsoft.com/office/drawing/2014/main" id="{60103EFF-1880-41C3-BD2D-8EBB9B872CB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29" name="Text Box 73">
          <a:extLst>
            <a:ext uri="{FF2B5EF4-FFF2-40B4-BE49-F238E27FC236}">
              <a16:creationId xmlns:a16="http://schemas.microsoft.com/office/drawing/2014/main" id="{B0830AA1-0C6A-41A7-9CA8-8AA0CF3F038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30" name="Text Box 46">
          <a:extLst>
            <a:ext uri="{FF2B5EF4-FFF2-40B4-BE49-F238E27FC236}">
              <a16:creationId xmlns:a16="http://schemas.microsoft.com/office/drawing/2014/main" id="{3BFED7A5-B277-4D4B-8626-A4632FDF313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B70786FD-67E3-47CE-966D-36578F6B54E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64CEAB4A-30CA-4B21-AC91-25EB66597F8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6D0C5C42-253F-4F6E-9336-9592630703A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67A3BABB-9E88-4FA5-8A87-AD84091624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37DE1F3E-2B0E-4061-9C48-9ABA46BCB26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1606FD41-92DA-4DBF-98D5-145828B4C1C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F16D8907-9F42-401A-A9D3-7F492345379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504A5078-C71A-45B3-822D-754435F0B8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66C143E8-6696-4A93-83C2-9DB6F107F8E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B9109B8B-C6B7-4C05-9EB7-955E80514F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FE8402AE-FDD3-4540-9D77-244D11F4B6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D3AC3247-5D78-480A-9CE7-DB0A8F950D7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7ABBC735-3DC3-4234-9C63-BB25B94962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44" name="Text Box 10">
          <a:extLst>
            <a:ext uri="{FF2B5EF4-FFF2-40B4-BE49-F238E27FC236}">
              <a16:creationId xmlns:a16="http://schemas.microsoft.com/office/drawing/2014/main" id="{B8DAF0E8-302F-4D4B-B0A0-0DA28BD245CE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45" name="Text Box 11">
          <a:extLst>
            <a:ext uri="{FF2B5EF4-FFF2-40B4-BE49-F238E27FC236}">
              <a16:creationId xmlns:a16="http://schemas.microsoft.com/office/drawing/2014/main" id="{1C6A3630-4893-4F26-B08A-9E67B75A91A9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46" name="Text Box 65">
          <a:extLst>
            <a:ext uri="{FF2B5EF4-FFF2-40B4-BE49-F238E27FC236}">
              <a16:creationId xmlns:a16="http://schemas.microsoft.com/office/drawing/2014/main" id="{B7026E93-3314-4F7D-BC91-5B72BDF6553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47" name="Text Box 91">
          <a:extLst>
            <a:ext uri="{FF2B5EF4-FFF2-40B4-BE49-F238E27FC236}">
              <a16:creationId xmlns:a16="http://schemas.microsoft.com/office/drawing/2014/main" id="{C5DA92B1-A812-43D2-96E8-65B148EC75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48" name="Text Box 65">
          <a:extLst>
            <a:ext uri="{FF2B5EF4-FFF2-40B4-BE49-F238E27FC236}">
              <a16:creationId xmlns:a16="http://schemas.microsoft.com/office/drawing/2014/main" id="{023B8F1C-97E9-4C34-B34F-CE030580D2C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49" name="Text Box 91">
          <a:extLst>
            <a:ext uri="{FF2B5EF4-FFF2-40B4-BE49-F238E27FC236}">
              <a16:creationId xmlns:a16="http://schemas.microsoft.com/office/drawing/2014/main" id="{4BAF6B9A-EC3B-4578-8F87-9D231A18602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A0E00973-DE9E-4DC1-BB63-9949CA696136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157F191D-8466-4695-8B3A-031D3FDC0DB4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2" name="Text Box 68">
          <a:extLst>
            <a:ext uri="{FF2B5EF4-FFF2-40B4-BE49-F238E27FC236}">
              <a16:creationId xmlns:a16="http://schemas.microsoft.com/office/drawing/2014/main" id="{B86F4488-5BB0-45AD-A259-7E2E4FACA78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3" name="Text Box 69">
          <a:extLst>
            <a:ext uri="{FF2B5EF4-FFF2-40B4-BE49-F238E27FC236}">
              <a16:creationId xmlns:a16="http://schemas.microsoft.com/office/drawing/2014/main" id="{33BF2414-61D3-465E-904C-069F2AD7D02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4" name="Text Box 70">
          <a:extLst>
            <a:ext uri="{FF2B5EF4-FFF2-40B4-BE49-F238E27FC236}">
              <a16:creationId xmlns:a16="http://schemas.microsoft.com/office/drawing/2014/main" id="{88742FA1-CA0A-4EAF-843C-18B2DB5968E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5" name="Text Box 71">
          <a:extLst>
            <a:ext uri="{FF2B5EF4-FFF2-40B4-BE49-F238E27FC236}">
              <a16:creationId xmlns:a16="http://schemas.microsoft.com/office/drawing/2014/main" id="{987488E8-E2C2-4725-B7BB-3EB43FD9EB1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6" name="Text Box 72">
          <a:extLst>
            <a:ext uri="{FF2B5EF4-FFF2-40B4-BE49-F238E27FC236}">
              <a16:creationId xmlns:a16="http://schemas.microsoft.com/office/drawing/2014/main" id="{4FF10AAF-7D89-4B3D-97CD-2E7069668EF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57" name="Text Box 73">
          <a:extLst>
            <a:ext uri="{FF2B5EF4-FFF2-40B4-BE49-F238E27FC236}">
              <a16:creationId xmlns:a16="http://schemas.microsoft.com/office/drawing/2014/main" id="{90FF483F-F8F6-4DE9-B309-66231453FDA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58" name="Text Box 46">
          <a:extLst>
            <a:ext uri="{FF2B5EF4-FFF2-40B4-BE49-F238E27FC236}">
              <a16:creationId xmlns:a16="http://schemas.microsoft.com/office/drawing/2014/main" id="{07446D3C-E442-4234-B2B5-82E467FF107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E82B3C69-3F17-45A5-BB56-241CFF2C071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B92EE8B9-6237-47DE-BD15-44947DB6EBE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6DD787ED-C8DC-4E94-9F34-40D2841B24E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2" name="Text Box 68">
          <a:extLst>
            <a:ext uri="{FF2B5EF4-FFF2-40B4-BE49-F238E27FC236}">
              <a16:creationId xmlns:a16="http://schemas.microsoft.com/office/drawing/2014/main" id="{0D18B4F0-9865-4962-B6B0-FD24A520ED9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3" name="Text Box 69">
          <a:extLst>
            <a:ext uri="{FF2B5EF4-FFF2-40B4-BE49-F238E27FC236}">
              <a16:creationId xmlns:a16="http://schemas.microsoft.com/office/drawing/2014/main" id="{81059A25-AD76-4E68-A94C-A64B0DBEEA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4" name="Text Box 70">
          <a:extLst>
            <a:ext uri="{FF2B5EF4-FFF2-40B4-BE49-F238E27FC236}">
              <a16:creationId xmlns:a16="http://schemas.microsoft.com/office/drawing/2014/main" id="{8B72A46B-66B6-45F4-AFA7-240B33913C4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5" name="Text Box 71">
          <a:extLst>
            <a:ext uri="{FF2B5EF4-FFF2-40B4-BE49-F238E27FC236}">
              <a16:creationId xmlns:a16="http://schemas.microsoft.com/office/drawing/2014/main" id="{26EC705C-6E37-4F61-B8C7-A24AC1E9DD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6" name="Text Box 72">
          <a:extLst>
            <a:ext uri="{FF2B5EF4-FFF2-40B4-BE49-F238E27FC236}">
              <a16:creationId xmlns:a16="http://schemas.microsoft.com/office/drawing/2014/main" id="{2E009790-393E-42F7-AD4A-54FB459D239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67" name="Text Box 73">
          <a:extLst>
            <a:ext uri="{FF2B5EF4-FFF2-40B4-BE49-F238E27FC236}">
              <a16:creationId xmlns:a16="http://schemas.microsoft.com/office/drawing/2014/main" id="{236302B2-2195-4F6B-BD81-0D9506BD700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68" name="Text Box 46">
          <a:extLst>
            <a:ext uri="{FF2B5EF4-FFF2-40B4-BE49-F238E27FC236}">
              <a16:creationId xmlns:a16="http://schemas.microsoft.com/office/drawing/2014/main" id="{22B9A88B-C62C-4730-9DBA-7D79B6B055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69" name="Text Box 43">
          <a:extLst>
            <a:ext uri="{FF2B5EF4-FFF2-40B4-BE49-F238E27FC236}">
              <a16:creationId xmlns:a16="http://schemas.microsoft.com/office/drawing/2014/main" id="{14A70C97-B567-4CD6-A56C-2324AED59D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88F8B7C2-2B6A-415E-B97E-868513E6BB5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72BF967F-5979-4CA2-B8D4-FCB5D237293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D1163938-695E-4EDD-85E2-D263EB60A41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C269CBB5-BB20-44C1-9067-109F7CC70D7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58D2D87C-890D-410F-9ECF-24D25EE9892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068BD3F-3EDF-4AC9-B0EF-B87593BDB7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3F619168-7D5E-4A0E-A873-7A75FA6E090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64A2A853-9343-4259-83CC-5CB5647188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50DDBBAC-A690-42CB-A68D-FF77CA8310A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8F8F95CB-624F-4525-8514-3C276E8DD7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1C1F6D8B-8E9F-4A53-8A99-D7D4928E61D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85C05E84-33C1-49B0-8E8B-2F266BE6448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D8289C9B-1678-4089-8143-70F21309303B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283" name="Text Box 11">
          <a:extLst>
            <a:ext uri="{FF2B5EF4-FFF2-40B4-BE49-F238E27FC236}">
              <a16:creationId xmlns:a16="http://schemas.microsoft.com/office/drawing/2014/main" id="{9058F6DE-327A-42D3-AE6A-FD9FE0E3B4BB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84" name="Text Box 65">
          <a:extLst>
            <a:ext uri="{FF2B5EF4-FFF2-40B4-BE49-F238E27FC236}">
              <a16:creationId xmlns:a16="http://schemas.microsoft.com/office/drawing/2014/main" id="{CCA4901F-7D16-49A0-B2F8-21D076DF78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85" name="Text Box 91">
          <a:extLst>
            <a:ext uri="{FF2B5EF4-FFF2-40B4-BE49-F238E27FC236}">
              <a16:creationId xmlns:a16="http://schemas.microsoft.com/office/drawing/2014/main" id="{A349FC8E-E4FE-47B4-AED2-EF637B13678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86" name="Text Box 65">
          <a:extLst>
            <a:ext uri="{FF2B5EF4-FFF2-40B4-BE49-F238E27FC236}">
              <a16:creationId xmlns:a16="http://schemas.microsoft.com/office/drawing/2014/main" id="{8DC40006-B60E-4D78-B3C7-45DD3CB75B3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87" name="Text Box 91">
          <a:extLst>
            <a:ext uri="{FF2B5EF4-FFF2-40B4-BE49-F238E27FC236}">
              <a16:creationId xmlns:a16="http://schemas.microsoft.com/office/drawing/2014/main" id="{BE9E0FA1-3BC7-4F52-AFAF-B540490267F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120430F8-DEA8-41B0-AA03-DD1A7661C827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1ED946CA-2D8C-4099-BDEC-11DB01434611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0" name="Text Box 68">
          <a:extLst>
            <a:ext uri="{FF2B5EF4-FFF2-40B4-BE49-F238E27FC236}">
              <a16:creationId xmlns:a16="http://schemas.microsoft.com/office/drawing/2014/main" id="{3B80BDF8-8322-4719-8177-797AA3E8DF4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1" name="Text Box 69">
          <a:extLst>
            <a:ext uri="{FF2B5EF4-FFF2-40B4-BE49-F238E27FC236}">
              <a16:creationId xmlns:a16="http://schemas.microsoft.com/office/drawing/2014/main" id="{81F23FCE-7BC2-47BB-AC48-1D6E5962FD1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2" name="Text Box 70">
          <a:extLst>
            <a:ext uri="{FF2B5EF4-FFF2-40B4-BE49-F238E27FC236}">
              <a16:creationId xmlns:a16="http://schemas.microsoft.com/office/drawing/2014/main" id="{F50F7D0A-43AB-4024-B1F3-65222D129E8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3" name="Text Box 71">
          <a:extLst>
            <a:ext uri="{FF2B5EF4-FFF2-40B4-BE49-F238E27FC236}">
              <a16:creationId xmlns:a16="http://schemas.microsoft.com/office/drawing/2014/main" id="{C09F76F6-A75D-4129-844B-70C0CE474DD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4" name="Text Box 72">
          <a:extLst>
            <a:ext uri="{FF2B5EF4-FFF2-40B4-BE49-F238E27FC236}">
              <a16:creationId xmlns:a16="http://schemas.microsoft.com/office/drawing/2014/main" id="{16BA86A9-7135-44C3-AB02-C3E23F26CE6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295" name="Text Box 73">
          <a:extLst>
            <a:ext uri="{FF2B5EF4-FFF2-40B4-BE49-F238E27FC236}">
              <a16:creationId xmlns:a16="http://schemas.microsoft.com/office/drawing/2014/main" id="{2EF6D904-8C23-4637-BF9A-C52167E5BE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485E70A7-9774-455A-97C1-14CB30A2F1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97" name="Text Box 43">
          <a:extLst>
            <a:ext uri="{FF2B5EF4-FFF2-40B4-BE49-F238E27FC236}">
              <a16:creationId xmlns:a16="http://schemas.microsoft.com/office/drawing/2014/main" id="{5536D68B-62A0-4E46-BA42-BD48F2AEBD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103C5478-F061-47FF-B81B-CD5570C3471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28E986BB-0DC8-4210-8806-0AC861B374D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0" name="Text Box 68">
          <a:extLst>
            <a:ext uri="{FF2B5EF4-FFF2-40B4-BE49-F238E27FC236}">
              <a16:creationId xmlns:a16="http://schemas.microsoft.com/office/drawing/2014/main" id="{A1D2E274-009C-4AF0-A6D6-D8AE6F5694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1" name="Text Box 69">
          <a:extLst>
            <a:ext uri="{FF2B5EF4-FFF2-40B4-BE49-F238E27FC236}">
              <a16:creationId xmlns:a16="http://schemas.microsoft.com/office/drawing/2014/main" id="{10FC00FE-C515-4ECE-A61F-9AEED98D514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2" name="Text Box 70">
          <a:extLst>
            <a:ext uri="{FF2B5EF4-FFF2-40B4-BE49-F238E27FC236}">
              <a16:creationId xmlns:a16="http://schemas.microsoft.com/office/drawing/2014/main" id="{42595BEB-6274-4B5C-A548-B9A45788173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3" name="Text Box 71">
          <a:extLst>
            <a:ext uri="{FF2B5EF4-FFF2-40B4-BE49-F238E27FC236}">
              <a16:creationId xmlns:a16="http://schemas.microsoft.com/office/drawing/2014/main" id="{B5B47A1F-66A0-4DE5-9A5B-92081F7AEA1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4" name="Text Box 72">
          <a:extLst>
            <a:ext uri="{FF2B5EF4-FFF2-40B4-BE49-F238E27FC236}">
              <a16:creationId xmlns:a16="http://schemas.microsoft.com/office/drawing/2014/main" id="{5FF1ECB9-60F8-4C52-B54C-149824E6FEE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05" name="Text Box 73">
          <a:extLst>
            <a:ext uri="{FF2B5EF4-FFF2-40B4-BE49-F238E27FC236}">
              <a16:creationId xmlns:a16="http://schemas.microsoft.com/office/drawing/2014/main" id="{94FD55F7-7FE8-48A3-8908-02F15F614CB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06" name="Text Box 46">
          <a:extLst>
            <a:ext uri="{FF2B5EF4-FFF2-40B4-BE49-F238E27FC236}">
              <a16:creationId xmlns:a16="http://schemas.microsoft.com/office/drawing/2014/main" id="{974F6F1C-87D5-43E5-9667-78107D30AC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07" name="Text Box 43">
          <a:extLst>
            <a:ext uri="{FF2B5EF4-FFF2-40B4-BE49-F238E27FC236}">
              <a16:creationId xmlns:a16="http://schemas.microsoft.com/office/drawing/2014/main" id="{8AC42216-4942-4345-95EE-7285C828E24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26586249-86D0-4930-9A40-F0CD113AB4B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C03E6A1-253B-442B-9D58-A08FA7D4F4B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A656466B-392B-4B99-8637-D0C05B67783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A05A4B2C-D1D0-4A78-8EB1-2DA71498A92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6259FC71-54B0-4E82-A32D-1B451695DAB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38D93195-3332-4BDF-9295-CB6B85A8656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1F03247A-58BB-4C04-B15B-F913E231B13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FE64E3F0-CCB0-47E0-9F6E-A7FD8B74B1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EB94AFA9-2323-47DC-99F6-245635757B1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10EC35C1-5FCE-4E07-8745-034CBE73A7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637E767A-181B-46BA-96B1-E05C27FDF4D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79C5A99A-A5E3-490A-82A0-43CF1500F41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20" name="Text Box 65">
          <a:extLst>
            <a:ext uri="{FF2B5EF4-FFF2-40B4-BE49-F238E27FC236}">
              <a16:creationId xmlns:a16="http://schemas.microsoft.com/office/drawing/2014/main" id="{F3ABF96C-0FC7-4EF5-94BE-3ADB14B688F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21" name="Text Box 91">
          <a:extLst>
            <a:ext uri="{FF2B5EF4-FFF2-40B4-BE49-F238E27FC236}">
              <a16:creationId xmlns:a16="http://schemas.microsoft.com/office/drawing/2014/main" id="{76EB1127-438D-4242-9B86-9E36E6E49F8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22" name="Text Box 65">
          <a:extLst>
            <a:ext uri="{FF2B5EF4-FFF2-40B4-BE49-F238E27FC236}">
              <a16:creationId xmlns:a16="http://schemas.microsoft.com/office/drawing/2014/main" id="{87DAC2E1-F1EF-4A4A-8027-97F864602F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23" name="Text Box 91">
          <a:extLst>
            <a:ext uri="{FF2B5EF4-FFF2-40B4-BE49-F238E27FC236}">
              <a16:creationId xmlns:a16="http://schemas.microsoft.com/office/drawing/2014/main" id="{9FE4EC69-4D1B-4C09-8C82-5C3D38CC94E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24" name="Text Box 46">
          <a:extLst>
            <a:ext uri="{FF2B5EF4-FFF2-40B4-BE49-F238E27FC236}">
              <a16:creationId xmlns:a16="http://schemas.microsoft.com/office/drawing/2014/main" id="{13133FD9-C570-4449-B618-6106FB58EEEB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25" name="Text Box 43">
          <a:extLst>
            <a:ext uri="{FF2B5EF4-FFF2-40B4-BE49-F238E27FC236}">
              <a16:creationId xmlns:a16="http://schemas.microsoft.com/office/drawing/2014/main" id="{73E71296-8514-4B75-B57B-96A1E0D978B9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26" name="Text Box 68">
          <a:extLst>
            <a:ext uri="{FF2B5EF4-FFF2-40B4-BE49-F238E27FC236}">
              <a16:creationId xmlns:a16="http://schemas.microsoft.com/office/drawing/2014/main" id="{05195EAC-3135-4FD9-9C2D-E587D764233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27" name="Text Box 69">
          <a:extLst>
            <a:ext uri="{FF2B5EF4-FFF2-40B4-BE49-F238E27FC236}">
              <a16:creationId xmlns:a16="http://schemas.microsoft.com/office/drawing/2014/main" id="{9ACBC858-55E5-47C7-B104-6AA70E09CB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28" name="Text Box 70">
          <a:extLst>
            <a:ext uri="{FF2B5EF4-FFF2-40B4-BE49-F238E27FC236}">
              <a16:creationId xmlns:a16="http://schemas.microsoft.com/office/drawing/2014/main" id="{3003BA51-28BE-4088-A201-B76717799F1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29" name="Text Box 71">
          <a:extLst>
            <a:ext uri="{FF2B5EF4-FFF2-40B4-BE49-F238E27FC236}">
              <a16:creationId xmlns:a16="http://schemas.microsoft.com/office/drawing/2014/main" id="{69DD6E77-99ED-4C8B-B6A4-FF63E849760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0" name="Text Box 72">
          <a:extLst>
            <a:ext uri="{FF2B5EF4-FFF2-40B4-BE49-F238E27FC236}">
              <a16:creationId xmlns:a16="http://schemas.microsoft.com/office/drawing/2014/main" id="{D482DFFA-BC3D-4A28-A3E0-EEB48307A79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1" name="Text Box 73">
          <a:extLst>
            <a:ext uri="{FF2B5EF4-FFF2-40B4-BE49-F238E27FC236}">
              <a16:creationId xmlns:a16="http://schemas.microsoft.com/office/drawing/2014/main" id="{7E917BC4-2C44-4D36-A08B-876BF8797F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BAB93C50-34EB-4002-8FC7-CE5DA5E33F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33" name="Text Box 43">
          <a:extLst>
            <a:ext uri="{FF2B5EF4-FFF2-40B4-BE49-F238E27FC236}">
              <a16:creationId xmlns:a16="http://schemas.microsoft.com/office/drawing/2014/main" id="{628E6C69-B5D7-4348-9297-26160931E9C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34" name="Text Box 46">
          <a:extLst>
            <a:ext uri="{FF2B5EF4-FFF2-40B4-BE49-F238E27FC236}">
              <a16:creationId xmlns:a16="http://schemas.microsoft.com/office/drawing/2014/main" id="{ECE3C1FB-B055-4993-BF43-72EE3269D19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35" name="Text Box 43">
          <a:extLst>
            <a:ext uri="{FF2B5EF4-FFF2-40B4-BE49-F238E27FC236}">
              <a16:creationId xmlns:a16="http://schemas.microsoft.com/office/drawing/2014/main" id="{24BCA3DD-BEA1-40F3-8BC4-149F70F83C7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6" name="Text Box 68">
          <a:extLst>
            <a:ext uri="{FF2B5EF4-FFF2-40B4-BE49-F238E27FC236}">
              <a16:creationId xmlns:a16="http://schemas.microsoft.com/office/drawing/2014/main" id="{9C18C732-2766-4A71-A08F-83024E42B32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7" name="Text Box 69">
          <a:extLst>
            <a:ext uri="{FF2B5EF4-FFF2-40B4-BE49-F238E27FC236}">
              <a16:creationId xmlns:a16="http://schemas.microsoft.com/office/drawing/2014/main" id="{731DB8B4-DA47-465D-AC7C-9875C692953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8" name="Text Box 70">
          <a:extLst>
            <a:ext uri="{FF2B5EF4-FFF2-40B4-BE49-F238E27FC236}">
              <a16:creationId xmlns:a16="http://schemas.microsoft.com/office/drawing/2014/main" id="{5D08B547-1F36-4743-A47E-5B6C616ECC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39" name="Text Box 71">
          <a:extLst>
            <a:ext uri="{FF2B5EF4-FFF2-40B4-BE49-F238E27FC236}">
              <a16:creationId xmlns:a16="http://schemas.microsoft.com/office/drawing/2014/main" id="{52D4136F-8117-4FA2-B3D1-22108A36D76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40" name="Text Box 72">
          <a:extLst>
            <a:ext uri="{FF2B5EF4-FFF2-40B4-BE49-F238E27FC236}">
              <a16:creationId xmlns:a16="http://schemas.microsoft.com/office/drawing/2014/main" id="{A0851C96-A92D-4F68-84D5-BFD28A5FD49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41" name="Text Box 73">
          <a:extLst>
            <a:ext uri="{FF2B5EF4-FFF2-40B4-BE49-F238E27FC236}">
              <a16:creationId xmlns:a16="http://schemas.microsoft.com/office/drawing/2014/main" id="{7F36AB6F-8E92-458F-A395-157B4B25624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42" name="Text Box 46">
          <a:extLst>
            <a:ext uri="{FF2B5EF4-FFF2-40B4-BE49-F238E27FC236}">
              <a16:creationId xmlns:a16="http://schemas.microsoft.com/office/drawing/2014/main" id="{8A7F9A68-D379-4058-AFC1-CC8B66A429F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43" name="Text Box 43">
          <a:extLst>
            <a:ext uri="{FF2B5EF4-FFF2-40B4-BE49-F238E27FC236}">
              <a16:creationId xmlns:a16="http://schemas.microsoft.com/office/drawing/2014/main" id="{DECE1225-4C36-4630-BDF8-B73E2769920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530941F3-E36E-4382-A1F9-F7D8D834B19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58628E0F-CBB1-40E0-B55B-C02F997CD8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AB3D0A79-3690-4B6D-B356-816C1FA0CF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AE66DAFA-B638-4EBD-BBB3-21E9AE7EE1C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3472CBF-AFCD-463C-81B4-9BBEFDBEA1F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308F2F1B-A8C7-4C38-8951-4FBD4C2609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9930E768-94ED-4429-9519-D6AFF8AD6CA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43231C5E-5F7F-4A57-98A9-1CFE049C52F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1BA60DE7-481D-4E13-8C66-93C143F0F9E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53" name="Text Box 46">
          <a:extLst>
            <a:ext uri="{FF2B5EF4-FFF2-40B4-BE49-F238E27FC236}">
              <a16:creationId xmlns:a16="http://schemas.microsoft.com/office/drawing/2014/main" id="{7B677E3D-1929-465B-98EA-FC73AD71B07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54" name="Text Box 43">
          <a:extLst>
            <a:ext uri="{FF2B5EF4-FFF2-40B4-BE49-F238E27FC236}">
              <a16:creationId xmlns:a16="http://schemas.microsoft.com/office/drawing/2014/main" id="{731E12EB-DBB9-4607-AC72-FA929470196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A55FF0B9-8EC1-41B7-8E5B-EC0EB2D77F95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09029FD8-FB2E-4EB0-BF76-0145A121D4DD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57" name="Text Box 65">
          <a:extLst>
            <a:ext uri="{FF2B5EF4-FFF2-40B4-BE49-F238E27FC236}">
              <a16:creationId xmlns:a16="http://schemas.microsoft.com/office/drawing/2014/main" id="{B097F9A0-1EED-49FA-8830-A22CD9D8E16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58" name="Text Box 91">
          <a:extLst>
            <a:ext uri="{FF2B5EF4-FFF2-40B4-BE49-F238E27FC236}">
              <a16:creationId xmlns:a16="http://schemas.microsoft.com/office/drawing/2014/main" id="{43505F86-83BA-444E-BC57-3564F813EC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59" name="Text Box 65">
          <a:extLst>
            <a:ext uri="{FF2B5EF4-FFF2-40B4-BE49-F238E27FC236}">
              <a16:creationId xmlns:a16="http://schemas.microsoft.com/office/drawing/2014/main" id="{6D91298C-2402-47F0-886C-5D0C621DEDF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60" name="Text Box 91">
          <a:extLst>
            <a:ext uri="{FF2B5EF4-FFF2-40B4-BE49-F238E27FC236}">
              <a16:creationId xmlns:a16="http://schemas.microsoft.com/office/drawing/2014/main" id="{DF903D38-4633-4094-B159-517366B6E6E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7B0056F1-8152-4503-8539-E607889418FF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F4E5401-278B-4A3A-8C49-2E0345B1E0D9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12F3B931-07B3-4E10-BCE3-ECC5BFF970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33FDD052-476E-4F55-9877-8DF5C692AC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E1307064-7CA6-4E1D-9F62-E38E13DD5D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26F65E5B-4192-4E84-9E23-9E83F6A6FBE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3EF9DFA2-E05C-4BD4-9130-E830B9FD086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59C3FA4B-3C8D-4F2A-9C10-50C45B381D9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E40C6CCA-7BD6-4512-8FA3-44FD98EC448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F1BDC087-6EE6-4C5B-BD47-F64D058976C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1CA7D525-5DEE-4712-AFA7-AF58B4B9D38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07681D29-DF63-4ECE-94C1-16FCA8C1C3A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3" name="Text Box 68">
          <a:extLst>
            <a:ext uri="{FF2B5EF4-FFF2-40B4-BE49-F238E27FC236}">
              <a16:creationId xmlns:a16="http://schemas.microsoft.com/office/drawing/2014/main" id="{074EBA83-A306-4676-8372-2A87BA6511B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4" name="Text Box 69">
          <a:extLst>
            <a:ext uri="{FF2B5EF4-FFF2-40B4-BE49-F238E27FC236}">
              <a16:creationId xmlns:a16="http://schemas.microsoft.com/office/drawing/2014/main" id="{F2A8B912-3083-4829-B4D9-3E0C92A906F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5" name="Text Box 70">
          <a:extLst>
            <a:ext uri="{FF2B5EF4-FFF2-40B4-BE49-F238E27FC236}">
              <a16:creationId xmlns:a16="http://schemas.microsoft.com/office/drawing/2014/main" id="{058B3321-C32E-4879-B286-707EC71A1F0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7AE4E17E-DF7A-4349-914A-154761D5C1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06C011F2-2724-4C23-8791-0F52219A608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78" name="Text Box 73">
          <a:extLst>
            <a:ext uri="{FF2B5EF4-FFF2-40B4-BE49-F238E27FC236}">
              <a16:creationId xmlns:a16="http://schemas.microsoft.com/office/drawing/2014/main" id="{039B9A1D-E539-4231-B4C9-3CD2DB5E063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10331449-09D1-47A6-9D9F-6A1EC9A4A18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2A67507B-72AA-4C39-AE86-FD1212F390F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81" name="Text Box 46">
          <a:extLst>
            <a:ext uri="{FF2B5EF4-FFF2-40B4-BE49-F238E27FC236}">
              <a16:creationId xmlns:a16="http://schemas.microsoft.com/office/drawing/2014/main" id="{0DA0EC00-2543-413C-BED9-6C358A12003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82" name="Text Box 43">
          <a:extLst>
            <a:ext uri="{FF2B5EF4-FFF2-40B4-BE49-F238E27FC236}">
              <a16:creationId xmlns:a16="http://schemas.microsoft.com/office/drawing/2014/main" id="{C71C8087-722A-483E-B1BC-CD4854C43D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3" name="Text Box 68">
          <a:extLst>
            <a:ext uri="{FF2B5EF4-FFF2-40B4-BE49-F238E27FC236}">
              <a16:creationId xmlns:a16="http://schemas.microsoft.com/office/drawing/2014/main" id="{41C32BC6-40A0-4E2B-8D73-57E1775EB8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4" name="Text Box 69">
          <a:extLst>
            <a:ext uri="{FF2B5EF4-FFF2-40B4-BE49-F238E27FC236}">
              <a16:creationId xmlns:a16="http://schemas.microsoft.com/office/drawing/2014/main" id="{D4F034CA-FFD9-4CEB-AA2C-8CC54A11DAA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5" name="Text Box 70">
          <a:extLst>
            <a:ext uri="{FF2B5EF4-FFF2-40B4-BE49-F238E27FC236}">
              <a16:creationId xmlns:a16="http://schemas.microsoft.com/office/drawing/2014/main" id="{7C62F2E3-B854-40FE-8CCA-5292620EB9C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6" name="Text Box 71">
          <a:extLst>
            <a:ext uri="{FF2B5EF4-FFF2-40B4-BE49-F238E27FC236}">
              <a16:creationId xmlns:a16="http://schemas.microsoft.com/office/drawing/2014/main" id="{C8156071-F4A6-465B-8882-F376A9CFAD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7" name="Text Box 72">
          <a:extLst>
            <a:ext uri="{FF2B5EF4-FFF2-40B4-BE49-F238E27FC236}">
              <a16:creationId xmlns:a16="http://schemas.microsoft.com/office/drawing/2014/main" id="{0206F72C-0838-4B29-BBB9-D6EF8EA32D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388" name="Text Box 73">
          <a:extLst>
            <a:ext uri="{FF2B5EF4-FFF2-40B4-BE49-F238E27FC236}">
              <a16:creationId xmlns:a16="http://schemas.microsoft.com/office/drawing/2014/main" id="{E8E0DD1A-65A1-4DD0-B397-620256B82D1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5550B5BD-C521-4D69-85F4-3528E2B0658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3874F9C5-BEB1-4572-86D2-13DD4DCCBDB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DF2B98D5-0A16-4BE2-96C7-5DCA832F3B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392" name="Text Box 43">
          <a:extLst>
            <a:ext uri="{FF2B5EF4-FFF2-40B4-BE49-F238E27FC236}">
              <a16:creationId xmlns:a16="http://schemas.microsoft.com/office/drawing/2014/main" id="{EAC26CAA-829C-4263-8E08-D6E9928A56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590550</xdr:colOff>
      <xdr:row>66</xdr:row>
      <xdr:rowOff>0</xdr:rowOff>
    </xdr:from>
    <xdr:ext cx="0" cy="171450"/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74F9C7DC-C647-4A39-91E4-8A7657FC1279}"/>
            </a:ext>
          </a:extLst>
        </xdr:cNvPr>
        <xdr:cNvSpPr txBox="1">
          <a:spLocks noChangeArrowheads="1"/>
        </xdr:cNvSpPr>
      </xdr:nvSpPr>
      <xdr:spPr bwMode="auto">
        <a:xfrm>
          <a:off x="17554575" y="12906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94" name="Text Box 65">
          <a:extLst>
            <a:ext uri="{FF2B5EF4-FFF2-40B4-BE49-F238E27FC236}">
              <a16:creationId xmlns:a16="http://schemas.microsoft.com/office/drawing/2014/main" id="{CD36C045-5A20-4D60-8830-2CDA3CA93F2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95" name="Text Box 91">
          <a:extLst>
            <a:ext uri="{FF2B5EF4-FFF2-40B4-BE49-F238E27FC236}">
              <a16:creationId xmlns:a16="http://schemas.microsoft.com/office/drawing/2014/main" id="{F1FC488A-D7DD-4B84-A28F-A44C4174211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96" name="Text Box 65">
          <a:extLst>
            <a:ext uri="{FF2B5EF4-FFF2-40B4-BE49-F238E27FC236}">
              <a16:creationId xmlns:a16="http://schemas.microsoft.com/office/drawing/2014/main" id="{9F96BA33-7DAC-472D-9BDA-326DA36E52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C4E9AF14-1957-45DF-B249-0B6C5F66B9FC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CE57FAB4-354F-48FB-B6A8-E614F1B86F80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399" name="Text Box 68">
          <a:extLst>
            <a:ext uri="{FF2B5EF4-FFF2-40B4-BE49-F238E27FC236}">
              <a16:creationId xmlns:a16="http://schemas.microsoft.com/office/drawing/2014/main" id="{9C50D28B-7765-48E1-B2FD-3B27C687545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0" name="Text Box 69">
          <a:extLst>
            <a:ext uri="{FF2B5EF4-FFF2-40B4-BE49-F238E27FC236}">
              <a16:creationId xmlns:a16="http://schemas.microsoft.com/office/drawing/2014/main" id="{246D1C24-49A8-4872-8247-A97C213998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1" name="Text Box 70">
          <a:extLst>
            <a:ext uri="{FF2B5EF4-FFF2-40B4-BE49-F238E27FC236}">
              <a16:creationId xmlns:a16="http://schemas.microsoft.com/office/drawing/2014/main" id="{63AF2132-78C5-4B8B-BF25-98A0E17F836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2" name="Text Box 71">
          <a:extLst>
            <a:ext uri="{FF2B5EF4-FFF2-40B4-BE49-F238E27FC236}">
              <a16:creationId xmlns:a16="http://schemas.microsoft.com/office/drawing/2014/main" id="{D301ABAD-6AF5-4A46-9269-F2AD03A5C3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3" name="Text Box 72">
          <a:extLst>
            <a:ext uri="{FF2B5EF4-FFF2-40B4-BE49-F238E27FC236}">
              <a16:creationId xmlns:a16="http://schemas.microsoft.com/office/drawing/2014/main" id="{68430CDB-A5CA-4098-9B44-E4BC3239B04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4" name="Text Box 73">
          <a:extLst>
            <a:ext uri="{FF2B5EF4-FFF2-40B4-BE49-F238E27FC236}">
              <a16:creationId xmlns:a16="http://schemas.microsoft.com/office/drawing/2014/main" id="{B2C6E5C6-7DE9-4130-94FB-FE4314E4C12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05" name="Text Box 46">
          <a:extLst>
            <a:ext uri="{FF2B5EF4-FFF2-40B4-BE49-F238E27FC236}">
              <a16:creationId xmlns:a16="http://schemas.microsoft.com/office/drawing/2014/main" id="{0C157070-547C-4D29-9447-EDA3B8F2EB7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06" name="Text Box 43">
          <a:extLst>
            <a:ext uri="{FF2B5EF4-FFF2-40B4-BE49-F238E27FC236}">
              <a16:creationId xmlns:a16="http://schemas.microsoft.com/office/drawing/2014/main" id="{CAC52608-1B0C-42B7-A868-AAB46816CC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8E215226-C055-45C8-8E8A-1BF38EAC85D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455B78AD-F2F0-4D33-B55D-741297A1E7D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09" name="Text Box 68">
          <a:extLst>
            <a:ext uri="{FF2B5EF4-FFF2-40B4-BE49-F238E27FC236}">
              <a16:creationId xmlns:a16="http://schemas.microsoft.com/office/drawing/2014/main" id="{893E652A-8B61-469A-8DC4-FAC9D67B4C2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10" name="Text Box 69">
          <a:extLst>
            <a:ext uri="{FF2B5EF4-FFF2-40B4-BE49-F238E27FC236}">
              <a16:creationId xmlns:a16="http://schemas.microsoft.com/office/drawing/2014/main" id="{08C8A7D9-6476-4C72-B172-931501F0652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11" name="Text Box 70">
          <a:extLst>
            <a:ext uri="{FF2B5EF4-FFF2-40B4-BE49-F238E27FC236}">
              <a16:creationId xmlns:a16="http://schemas.microsoft.com/office/drawing/2014/main" id="{F8E38641-EFE7-48C6-8E38-879C50E1DE6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12" name="Text Box 71">
          <a:extLst>
            <a:ext uri="{FF2B5EF4-FFF2-40B4-BE49-F238E27FC236}">
              <a16:creationId xmlns:a16="http://schemas.microsoft.com/office/drawing/2014/main" id="{6E437193-5745-4D5C-BD15-FB72122AF0F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13" name="Text Box 72">
          <a:extLst>
            <a:ext uri="{FF2B5EF4-FFF2-40B4-BE49-F238E27FC236}">
              <a16:creationId xmlns:a16="http://schemas.microsoft.com/office/drawing/2014/main" id="{BBF91B25-3D5C-43AD-AF86-3D6C5E603CC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14" name="Text Box 73">
          <a:extLst>
            <a:ext uri="{FF2B5EF4-FFF2-40B4-BE49-F238E27FC236}">
              <a16:creationId xmlns:a16="http://schemas.microsoft.com/office/drawing/2014/main" id="{7DA9F4DD-8D85-4C3D-87E8-17A16EEA562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15" name="Text Box 46">
          <a:extLst>
            <a:ext uri="{FF2B5EF4-FFF2-40B4-BE49-F238E27FC236}">
              <a16:creationId xmlns:a16="http://schemas.microsoft.com/office/drawing/2014/main" id="{C55D5474-C97B-4CE4-9A34-B31172BBA53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16" name="Text Box 43">
          <a:extLst>
            <a:ext uri="{FF2B5EF4-FFF2-40B4-BE49-F238E27FC236}">
              <a16:creationId xmlns:a16="http://schemas.microsoft.com/office/drawing/2014/main" id="{73BE32CB-0D7A-471C-8D0B-1DCCA701A1B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9C9C31B9-36C7-43DC-B962-CCCCA731886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62CF1AC0-8947-4A0D-8B7F-4DD1CFD5CEA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6DA3B382-6CC4-49B3-BBAA-32CE77DB1C1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9F2F7CEA-3CE8-4D08-A221-9B5A43D27EF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6D800137-5892-4273-A7CF-782D76A77BE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3565F1BE-6F05-4A67-8584-7605F5A990E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9C9B6376-A4B7-4540-BF93-14BBFC21686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5A4A59EF-1FEE-4CA2-90DA-219530AA11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D81A6A9C-FE74-48F4-9F34-391F7BF68EF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11EDF0EE-EFA6-45A9-A52E-D5A85F7FACC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478D2C0E-3B12-4A15-9AA4-390AF99ECCA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3FD1D79A-9214-41FB-8027-79898370944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29" name="Text Box 65">
          <a:extLst>
            <a:ext uri="{FF2B5EF4-FFF2-40B4-BE49-F238E27FC236}">
              <a16:creationId xmlns:a16="http://schemas.microsoft.com/office/drawing/2014/main" id="{30CC904B-633E-4E6B-B4A0-08135049DF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30" name="Text Box 91">
          <a:extLst>
            <a:ext uri="{FF2B5EF4-FFF2-40B4-BE49-F238E27FC236}">
              <a16:creationId xmlns:a16="http://schemas.microsoft.com/office/drawing/2014/main" id="{EC3D3C37-D67A-442B-87A1-9B446BDD71D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31" name="Text Box 65">
          <a:extLst>
            <a:ext uri="{FF2B5EF4-FFF2-40B4-BE49-F238E27FC236}">
              <a16:creationId xmlns:a16="http://schemas.microsoft.com/office/drawing/2014/main" id="{6E504D20-A186-4688-9CD9-BF7AB6D27D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140DE7C7-9C68-405D-8B88-26D232A644A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433" name="Text Box 43">
          <a:extLst>
            <a:ext uri="{FF2B5EF4-FFF2-40B4-BE49-F238E27FC236}">
              <a16:creationId xmlns:a16="http://schemas.microsoft.com/office/drawing/2014/main" id="{C275336A-2604-47AB-A837-046DFF3281AF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4" name="Text Box 68">
          <a:extLst>
            <a:ext uri="{FF2B5EF4-FFF2-40B4-BE49-F238E27FC236}">
              <a16:creationId xmlns:a16="http://schemas.microsoft.com/office/drawing/2014/main" id="{DC95FC87-F1E6-4CFF-8219-B060D55DE30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5" name="Text Box 69">
          <a:extLst>
            <a:ext uri="{FF2B5EF4-FFF2-40B4-BE49-F238E27FC236}">
              <a16:creationId xmlns:a16="http://schemas.microsoft.com/office/drawing/2014/main" id="{24249874-8873-4C84-AAA0-FAB1EB17269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6" name="Text Box 70">
          <a:extLst>
            <a:ext uri="{FF2B5EF4-FFF2-40B4-BE49-F238E27FC236}">
              <a16:creationId xmlns:a16="http://schemas.microsoft.com/office/drawing/2014/main" id="{97717CF1-E8B5-4BF2-A579-B05C87E3E1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7" name="Text Box 71">
          <a:extLst>
            <a:ext uri="{FF2B5EF4-FFF2-40B4-BE49-F238E27FC236}">
              <a16:creationId xmlns:a16="http://schemas.microsoft.com/office/drawing/2014/main" id="{06BEAE91-7850-463B-8043-39BEC22B404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8" name="Text Box 72">
          <a:extLst>
            <a:ext uri="{FF2B5EF4-FFF2-40B4-BE49-F238E27FC236}">
              <a16:creationId xmlns:a16="http://schemas.microsoft.com/office/drawing/2014/main" id="{197012D1-A51D-43D7-AF6E-93F4F44C525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39" name="Text Box 73">
          <a:extLst>
            <a:ext uri="{FF2B5EF4-FFF2-40B4-BE49-F238E27FC236}">
              <a16:creationId xmlns:a16="http://schemas.microsoft.com/office/drawing/2014/main" id="{85049ABB-6039-4F4F-B242-4B6C8FEED36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0011CC21-B731-47E8-814B-132BDE2D89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7CD00562-F92A-48A1-B491-C5C9D4269E3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42" name="Text Box 46">
          <a:extLst>
            <a:ext uri="{FF2B5EF4-FFF2-40B4-BE49-F238E27FC236}">
              <a16:creationId xmlns:a16="http://schemas.microsoft.com/office/drawing/2014/main" id="{B3368003-99D4-47AE-B367-86D16B52A0E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43" name="Text Box 43">
          <a:extLst>
            <a:ext uri="{FF2B5EF4-FFF2-40B4-BE49-F238E27FC236}">
              <a16:creationId xmlns:a16="http://schemas.microsoft.com/office/drawing/2014/main" id="{82A4B949-D030-4633-85D1-2139B92A4F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4" name="Text Box 68">
          <a:extLst>
            <a:ext uri="{FF2B5EF4-FFF2-40B4-BE49-F238E27FC236}">
              <a16:creationId xmlns:a16="http://schemas.microsoft.com/office/drawing/2014/main" id="{8D680FF2-E66A-4A7F-B4D3-1E5D2CED72B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5" name="Text Box 69">
          <a:extLst>
            <a:ext uri="{FF2B5EF4-FFF2-40B4-BE49-F238E27FC236}">
              <a16:creationId xmlns:a16="http://schemas.microsoft.com/office/drawing/2014/main" id="{875C4364-4C83-4358-80BE-1191409379C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6" name="Text Box 70">
          <a:extLst>
            <a:ext uri="{FF2B5EF4-FFF2-40B4-BE49-F238E27FC236}">
              <a16:creationId xmlns:a16="http://schemas.microsoft.com/office/drawing/2014/main" id="{DBD6E81C-727F-4144-A8B5-57DC24EE26E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7" name="Text Box 71">
          <a:extLst>
            <a:ext uri="{FF2B5EF4-FFF2-40B4-BE49-F238E27FC236}">
              <a16:creationId xmlns:a16="http://schemas.microsoft.com/office/drawing/2014/main" id="{28914251-3D97-41BB-8105-07F51CBCC13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8" name="Text Box 72">
          <a:extLst>
            <a:ext uri="{FF2B5EF4-FFF2-40B4-BE49-F238E27FC236}">
              <a16:creationId xmlns:a16="http://schemas.microsoft.com/office/drawing/2014/main" id="{003F0993-D47C-4F85-AA67-2449CB601DB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49" name="Text Box 73">
          <a:extLst>
            <a:ext uri="{FF2B5EF4-FFF2-40B4-BE49-F238E27FC236}">
              <a16:creationId xmlns:a16="http://schemas.microsoft.com/office/drawing/2014/main" id="{840D1205-4522-437F-88C3-B69A5C6A3A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50" name="Text Box 46">
          <a:extLst>
            <a:ext uri="{FF2B5EF4-FFF2-40B4-BE49-F238E27FC236}">
              <a16:creationId xmlns:a16="http://schemas.microsoft.com/office/drawing/2014/main" id="{6153139D-B37E-4E8E-B51A-4CE10D29D46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51" name="Text Box 43">
          <a:extLst>
            <a:ext uri="{FF2B5EF4-FFF2-40B4-BE49-F238E27FC236}">
              <a16:creationId xmlns:a16="http://schemas.microsoft.com/office/drawing/2014/main" id="{5F4479A5-C2AE-4538-86F8-02F309504A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4B6DF3B4-4E22-4EEA-838A-989251E3317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D9F0041C-0AE0-4B50-8D52-B6AB135383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4" name="Text Box 68">
          <a:extLst>
            <a:ext uri="{FF2B5EF4-FFF2-40B4-BE49-F238E27FC236}">
              <a16:creationId xmlns:a16="http://schemas.microsoft.com/office/drawing/2014/main" id="{AEC404A5-5D31-4811-A4EE-FF237B79DD0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5" name="Text Box 69">
          <a:extLst>
            <a:ext uri="{FF2B5EF4-FFF2-40B4-BE49-F238E27FC236}">
              <a16:creationId xmlns:a16="http://schemas.microsoft.com/office/drawing/2014/main" id="{8B51BCD8-E693-42AD-8C40-A2838BACACD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6" name="Text Box 70">
          <a:extLst>
            <a:ext uri="{FF2B5EF4-FFF2-40B4-BE49-F238E27FC236}">
              <a16:creationId xmlns:a16="http://schemas.microsoft.com/office/drawing/2014/main" id="{177FB196-D8F0-4E67-8FB2-DF3A928E51E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7" name="Text Box 71">
          <a:extLst>
            <a:ext uri="{FF2B5EF4-FFF2-40B4-BE49-F238E27FC236}">
              <a16:creationId xmlns:a16="http://schemas.microsoft.com/office/drawing/2014/main" id="{17E56994-97CE-4FF7-AA14-F63750F257D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8" name="Text Box 72">
          <a:extLst>
            <a:ext uri="{FF2B5EF4-FFF2-40B4-BE49-F238E27FC236}">
              <a16:creationId xmlns:a16="http://schemas.microsoft.com/office/drawing/2014/main" id="{9738962D-712F-4611-8DF9-106EE72C7A1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59" name="Text Box 73">
          <a:extLst>
            <a:ext uri="{FF2B5EF4-FFF2-40B4-BE49-F238E27FC236}">
              <a16:creationId xmlns:a16="http://schemas.microsoft.com/office/drawing/2014/main" id="{8FC163B5-A836-4568-8359-794104BDC98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77E03524-2486-460A-81D9-24A189E973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61" name="Text Box 43">
          <a:extLst>
            <a:ext uri="{FF2B5EF4-FFF2-40B4-BE49-F238E27FC236}">
              <a16:creationId xmlns:a16="http://schemas.microsoft.com/office/drawing/2014/main" id="{81B55E4D-92EF-4472-AE43-37187CBEEA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F2B0E9E3-2EEB-4498-8D51-856FE76801A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40469D0-DBF6-4046-87F0-F00596DCDC8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99E123A-3F54-46B7-A94F-17046C0BE8C8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14B7EA19-4FF5-4803-B4F7-CB0B87C822AA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66" name="Text Box 65">
          <a:extLst>
            <a:ext uri="{FF2B5EF4-FFF2-40B4-BE49-F238E27FC236}">
              <a16:creationId xmlns:a16="http://schemas.microsoft.com/office/drawing/2014/main" id="{1C9F2EB6-D2D2-4BEC-9CAC-A258D2A01EB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67" name="Text Box 91">
          <a:extLst>
            <a:ext uri="{FF2B5EF4-FFF2-40B4-BE49-F238E27FC236}">
              <a16:creationId xmlns:a16="http://schemas.microsoft.com/office/drawing/2014/main" id="{8BE59855-0A96-44C6-B39C-2DF2FF144D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68" name="Text Box 65">
          <a:extLst>
            <a:ext uri="{FF2B5EF4-FFF2-40B4-BE49-F238E27FC236}">
              <a16:creationId xmlns:a16="http://schemas.microsoft.com/office/drawing/2014/main" id="{6B7642CB-526B-42AD-A497-8529EEA9937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69" name="Text Box 91">
          <a:extLst>
            <a:ext uri="{FF2B5EF4-FFF2-40B4-BE49-F238E27FC236}">
              <a16:creationId xmlns:a16="http://schemas.microsoft.com/office/drawing/2014/main" id="{9982E623-1ACA-402C-AB6D-BE3CBFB49B2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470" name="Text Box 46">
          <a:extLst>
            <a:ext uri="{FF2B5EF4-FFF2-40B4-BE49-F238E27FC236}">
              <a16:creationId xmlns:a16="http://schemas.microsoft.com/office/drawing/2014/main" id="{1B0AE2A7-92BD-4E9C-AF9C-97BD0BFCC7A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471" name="Text Box 43">
          <a:extLst>
            <a:ext uri="{FF2B5EF4-FFF2-40B4-BE49-F238E27FC236}">
              <a16:creationId xmlns:a16="http://schemas.microsoft.com/office/drawing/2014/main" id="{E25307CF-33EE-4D58-BA9B-D715EDC87762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2" name="Text Box 68">
          <a:extLst>
            <a:ext uri="{FF2B5EF4-FFF2-40B4-BE49-F238E27FC236}">
              <a16:creationId xmlns:a16="http://schemas.microsoft.com/office/drawing/2014/main" id="{8EFC38F8-D350-4A8E-A48E-C866A5DFF88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3" name="Text Box 69">
          <a:extLst>
            <a:ext uri="{FF2B5EF4-FFF2-40B4-BE49-F238E27FC236}">
              <a16:creationId xmlns:a16="http://schemas.microsoft.com/office/drawing/2014/main" id="{51FE2FF1-25FF-43FA-AF48-0467D2D87C2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4" name="Text Box 70">
          <a:extLst>
            <a:ext uri="{FF2B5EF4-FFF2-40B4-BE49-F238E27FC236}">
              <a16:creationId xmlns:a16="http://schemas.microsoft.com/office/drawing/2014/main" id="{98E99552-6586-44C9-B13F-5538FC15645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5" name="Text Box 71">
          <a:extLst>
            <a:ext uri="{FF2B5EF4-FFF2-40B4-BE49-F238E27FC236}">
              <a16:creationId xmlns:a16="http://schemas.microsoft.com/office/drawing/2014/main" id="{44313625-FEB3-48C7-856A-12261F8D7FF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6" name="Text Box 72">
          <a:extLst>
            <a:ext uri="{FF2B5EF4-FFF2-40B4-BE49-F238E27FC236}">
              <a16:creationId xmlns:a16="http://schemas.microsoft.com/office/drawing/2014/main" id="{8BE7F3EC-6927-41E1-B092-C6B95C69F7F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77" name="Text Box 73">
          <a:extLst>
            <a:ext uri="{FF2B5EF4-FFF2-40B4-BE49-F238E27FC236}">
              <a16:creationId xmlns:a16="http://schemas.microsoft.com/office/drawing/2014/main" id="{5968841B-D58B-4DB4-8D4F-23568C338F2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78" name="Text Box 46">
          <a:extLst>
            <a:ext uri="{FF2B5EF4-FFF2-40B4-BE49-F238E27FC236}">
              <a16:creationId xmlns:a16="http://schemas.microsoft.com/office/drawing/2014/main" id="{1BE75D13-8355-4904-A8E6-3CD7081996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79" name="Text Box 43">
          <a:extLst>
            <a:ext uri="{FF2B5EF4-FFF2-40B4-BE49-F238E27FC236}">
              <a16:creationId xmlns:a16="http://schemas.microsoft.com/office/drawing/2014/main" id="{E09516B2-72C2-4297-BB6F-BE91471EBFD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80" name="Text Box 46">
          <a:extLst>
            <a:ext uri="{FF2B5EF4-FFF2-40B4-BE49-F238E27FC236}">
              <a16:creationId xmlns:a16="http://schemas.microsoft.com/office/drawing/2014/main" id="{6A2AFB34-E508-4F17-AFB5-A28AA2C5BBF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81" name="Text Box 43">
          <a:extLst>
            <a:ext uri="{FF2B5EF4-FFF2-40B4-BE49-F238E27FC236}">
              <a16:creationId xmlns:a16="http://schemas.microsoft.com/office/drawing/2014/main" id="{51C3113E-9455-4D7E-A58E-D25362B18D1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2" name="Text Box 68">
          <a:extLst>
            <a:ext uri="{FF2B5EF4-FFF2-40B4-BE49-F238E27FC236}">
              <a16:creationId xmlns:a16="http://schemas.microsoft.com/office/drawing/2014/main" id="{0336614B-6C5F-4900-A80E-592383741B1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3" name="Text Box 69">
          <a:extLst>
            <a:ext uri="{FF2B5EF4-FFF2-40B4-BE49-F238E27FC236}">
              <a16:creationId xmlns:a16="http://schemas.microsoft.com/office/drawing/2014/main" id="{35B214BA-7C9C-464B-AF3B-DC4C91DD68D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4" name="Text Box 70">
          <a:extLst>
            <a:ext uri="{FF2B5EF4-FFF2-40B4-BE49-F238E27FC236}">
              <a16:creationId xmlns:a16="http://schemas.microsoft.com/office/drawing/2014/main" id="{512A94E3-02BA-406D-A3B4-5AF39448B3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5" name="Text Box 71">
          <a:extLst>
            <a:ext uri="{FF2B5EF4-FFF2-40B4-BE49-F238E27FC236}">
              <a16:creationId xmlns:a16="http://schemas.microsoft.com/office/drawing/2014/main" id="{738C8BA5-8CCB-4A91-AA6A-EC6AA0A99EC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6" name="Text Box 72">
          <a:extLst>
            <a:ext uri="{FF2B5EF4-FFF2-40B4-BE49-F238E27FC236}">
              <a16:creationId xmlns:a16="http://schemas.microsoft.com/office/drawing/2014/main" id="{DC6C9646-9A90-42F2-9A61-DA7805C3923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487" name="Text Box 73">
          <a:extLst>
            <a:ext uri="{FF2B5EF4-FFF2-40B4-BE49-F238E27FC236}">
              <a16:creationId xmlns:a16="http://schemas.microsoft.com/office/drawing/2014/main" id="{3E39DB16-EB43-45CA-9FEC-9C3F0524224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1152933A-652B-45AC-B107-89E74FB0377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89" name="Text Box 43">
          <a:extLst>
            <a:ext uri="{FF2B5EF4-FFF2-40B4-BE49-F238E27FC236}">
              <a16:creationId xmlns:a16="http://schemas.microsoft.com/office/drawing/2014/main" id="{D270EFA8-9CB4-4742-9442-D6E4F1F61CB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939125D5-5F24-4CD3-8684-171907D478A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064119F1-BE3A-413C-9FC7-DFEFBEFBF6C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2" name="Text Box 68">
          <a:extLst>
            <a:ext uri="{FF2B5EF4-FFF2-40B4-BE49-F238E27FC236}">
              <a16:creationId xmlns:a16="http://schemas.microsoft.com/office/drawing/2014/main" id="{1ADC891D-CE2C-42CB-BFCB-CE5C21C6841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3" name="Text Box 69">
          <a:extLst>
            <a:ext uri="{FF2B5EF4-FFF2-40B4-BE49-F238E27FC236}">
              <a16:creationId xmlns:a16="http://schemas.microsoft.com/office/drawing/2014/main" id="{30775DB9-5C9F-42A8-A43E-FC10CB1849B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4" name="Text Box 70">
          <a:extLst>
            <a:ext uri="{FF2B5EF4-FFF2-40B4-BE49-F238E27FC236}">
              <a16:creationId xmlns:a16="http://schemas.microsoft.com/office/drawing/2014/main" id="{BE9ECF66-7F20-4967-9A70-2C2BC4BF03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5" name="Text Box 71">
          <a:extLst>
            <a:ext uri="{FF2B5EF4-FFF2-40B4-BE49-F238E27FC236}">
              <a16:creationId xmlns:a16="http://schemas.microsoft.com/office/drawing/2014/main" id="{CA8D5DAF-1BDE-4693-9AD8-CFED9EB54BC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6" name="Text Box 72">
          <a:extLst>
            <a:ext uri="{FF2B5EF4-FFF2-40B4-BE49-F238E27FC236}">
              <a16:creationId xmlns:a16="http://schemas.microsoft.com/office/drawing/2014/main" id="{F2778628-63D9-4B9A-A160-F08F4039F3D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497" name="Text Box 73">
          <a:extLst>
            <a:ext uri="{FF2B5EF4-FFF2-40B4-BE49-F238E27FC236}">
              <a16:creationId xmlns:a16="http://schemas.microsoft.com/office/drawing/2014/main" id="{A5E8880D-B882-48EE-953F-BB9DFD97C77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B91F9AAA-EFC2-41F4-BED4-5495E785AE1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499" name="Text Box 43">
          <a:extLst>
            <a:ext uri="{FF2B5EF4-FFF2-40B4-BE49-F238E27FC236}">
              <a16:creationId xmlns:a16="http://schemas.microsoft.com/office/drawing/2014/main" id="{6D54D4F0-DB81-4A70-9206-88FAD7DE8C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815CF92F-C1C5-453B-A865-C26150F84E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82FFD83D-DAF5-4DFB-91E5-A8CF1A06AB2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502" name="Text Box 10">
          <a:extLst>
            <a:ext uri="{FF2B5EF4-FFF2-40B4-BE49-F238E27FC236}">
              <a16:creationId xmlns:a16="http://schemas.microsoft.com/office/drawing/2014/main" id="{9BE07169-D179-4A6C-A0CE-F2E3E13F9180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503" name="Text Box 11">
          <a:extLst>
            <a:ext uri="{FF2B5EF4-FFF2-40B4-BE49-F238E27FC236}">
              <a16:creationId xmlns:a16="http://schemas.microsoft.com/office/drawing/2014/main" id="{EA051470-EBE9-4C21-A964-5BB87F12A4F2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04" name="Text Box 65">
          <a:extLst>
            <a:ext uri="{FF2B5EF4-FFF2-40B4-BE49-F238E27FC236}">
              <a16:creationId xmlns:a16="http://schemas.microsoft.com/office/drawing/2014/main" id="{3336CAA5-ACC6-40E4-9829-11DCA0F0F5F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E0B7BD41-F48F-4DF6-8E9C-F17EB4C35D4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06" name="Text Box 65">
          <a:extLst>
            <a:ext uri="{FF2B5EF4-FFF2-40B4-BE49-F238E27FC236}">
              <a16:creationId xmlns:a16="http://schemas.microsoft.com/office/drawing/2014/main" id="{2CEAFE78-67A5-4F06-A3F9-266E15E6340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07" name="Text Box 91">
          <a:extLst>
            <a:ext uri="{FF2B5EF4-FFF2-40B4-BE49-F238E27FC236}">
              <a16:creationId xmlns:a16="http://schemas.microsoft.com/office/drawing/2014/main" id="{66881EFA-E4AD-430E-A356-B15AE1C20FC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AFCF36AC-3B27-489A-8A9C-A03C348F6914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09" name="Text Box 43">
          <a:extLst>
            <a:ext uri="{FF2B5EF4-FFF2-40B4-BE49-F238E27FC236}">
              <a16:creationId xmlns:a16="http://schemas.microsoft.com/office/drawing/2014/main" id="{4E684A9B-78B8-4889-8B06-8D1F2FEEE404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0" name="Text Box 68">
          <a:extLst>
            <a:ext uri="{FF2B5EF4-FFF2-40B4-BE49-F238E27FC236}">
              <a16:creationId xmlns:a16="http://schemas.microsoft.com/office/drawing/2014/main" id="{766419A0-FC57-4C38-99BD-F3704FC6189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1" name="Text Box 69">
          <a:extLst>
            <a:ext uri="{FF2B5EF4-FFF2-40B4-BE49-F238E27FC236}">
              <a16:creationId xmlns:a16="http://schemas.microsoft.com/office/drawing/2014/main" id="{F1EDE76C-D8FB-41FF-AEA7-2B88638238D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2" name="Text Box 70">
          <a:extLst>
            <a:ext uri="{FF2B5EF4-FFF2-40B4-BE49-F238E27FC236}">
              <a16:creationId xmlns:a16="http://schemas.microsoft.com/office/drawing/2014/main" id="{D23B1593-E02F-4941-8C3C-AF4808A357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3" name="Text Box 71">
          <a:extLst>
            <a:ext uri="{FF2B5EF4-FFF2-40B4-BE49-F238E27FC236}">
              <a16:creationId xmlns:a16="http://schemas.microsoft.com/office/drawing/2014/main" id="{D2C2D68E-ACD2-47DF-8A02-3DA00DC523A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4" name="Text Box 72">
          <a:extLst>
            <a:ext uri="{FF2B5EF4-FFF2-40B4-BE49-F238E27FC236}">
              <a16:creationId xmlns:a16="http://schemas.microsoft.com/office/drawing/2014/main" id="{F348F226-4B03-4D8D-B25E-BBAC0220CB8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15" name="Text Box 73">
          <a:extLst>
            <a:ext uri="{FF2B5EF4-FFF2-40B4-BE49-F238E27FC236}">
              <a16:creationId xmlns:a16="http://schemas.microsoft.com/office/drawing/2014/main" id="{70BAB3C2-4076-4F7C-9CA2-EBC30D284D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16" name="Text Box 46">
          <a:extLst>
            <a:ext uri="{FF2B5EF4-FFF2-40B4-BE49-F238E27FC236}">
              <a16:creationId xmlns:a16="http://schemas.microsoft.com/office/drawing/2014/main" id="{7111E94E-E5E8-4180-8504-1A8707D9A0A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17" name="Text Box 43">
          <a:extLst>
            <a:ext uri="{FF2B5EF4-FFF2-40B4-BE49-F238E27FC236}">
              <a16:creationId xmlns:a16="http://schemas.microsoft.com/office/drawing/2014/main" id="{6B267F27-8B99-495F-9368-47F641A6910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81B5332F-7D45-40ED-9B77-0C689D4C0A2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95D1FCB6-D2FC-48BE-BECB-C2ADA9C86A2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0" name="Text Box 68">
          <a:extLst>
            <a:ext uri="{FF2B5EF4-FFF2-40B4-BE49-F238E27FC236}">
              <a16:creationId xmlns:a16="http://schemas.microsoft.com/office/drawing/2014/main" id="{5A63263B-E8AA-4927-A2A8-CE04020D1E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1" name="Text Box 69">
          <a:extLst>
            <a:ext uri="{FF2B5EF4-FFF2-40B4-BE49-F238E27FC236}">
              <a16:creationId xmlns:a16="http://schemas.microsoft.com/office/drawing/2014/main" id="{F42630A1-0D61-4048-890B-3A1F693775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2" name="Text Box 70">
          <a:extLst>
            <a:ext uri="{FF2B5EF4-FFF2-40B4-BE49-F238E27FC236}">
              <a16:creationId xmlns:a16="http://schemas.microsoft.com/office/drawing/2014/main" id="{2298B190-A609-4B0E-ACC6-9D7A39260DD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3" name="Text Box 71">
          <a:extLst>
            <a:ext uri="{FF2B5EF4-FFF2-40B4-BE49-F238E27FC236}">
              <a16:creationId xmlns:a16="http://schemas.microsoft.com/office/drawing/2014/main" id="{AA8E6EB3-F4A5-403F-97B3-D26F891F5E0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4" name="Text Box 72">
          <a:extLst>
            <a:ext uri="{FF2B5EF4-FFF2-40B4-BE49-F238E27FC236}">
              <a16:creationId xmlns:a16="http://schemas.microsoft.com/office/drawing/2014/main" id="{CA32B127-3F61-4570-BA5A-D7BA5072FB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25" name="Text Box 73">
          <a:extLst>
            <a:ext uri="{FF2B5EF4-FFF2-40B4-BE49-F238E27FC236}">
              <a16:creationId xmlns:a16="http://schemas.microsoft.com/office/drawing/2014/main" id="{B6B163E9-2FE1-46FE-AC7F-CDAC0D098F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336E04A4-568C-4546-9A30-166A09DBA2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0FA7A4D8-3DDC-4762-81DB-4C6D9E80DE3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2F395AB2-CCEC-4BDD-A38B-911EED80ED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1F347A4F-469C-416D-AC23-681FC0BC770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0" name="Text Box 68">
          <a:extLst>
            <a:ext uri="{FF2B5EF4-FFF2-40B4-BE49-F238E27FC236}">
              <a16:creationId xmlns:a16="http://schemas.microsoft.com/office/drawing/2014/main" id="{E556E425-0DC0-4153-B718-5FC31EFB35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1" name="Text Box 69">
          <a:extLst>
            <a:ext uri="{FF2B5EF4-FFF2-40B4-BE49-F238E27FC236}">
              <a16:creationId xmlns:a16="http://schemas.microsoft.com/office/drawing/2014/main" id="{A186AA3C-CC3C-4FAB-A064-E6996D481F9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2" name="Text Box 70">
          <a:extLst>
            <a:ext uri="{FF2B5EF4-FFF2-40B4-BE49-F238E27FC236}">
              <a16:creationId xmlns:a16="http://schemas.microsoft.com/office/drawing/2014/main" id="{B134D861-87EA-451F-9A65-387851D288E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3" name="Text Box 71">
          <a:extLst>
            <a:ext uri="{FF2B5EF4-FFF2-40B4-BE49-F238E27FC236}">
              <a16:creationId xmlns:a16="http://schemas.microsoft.com/office/drawing/2014/main" id="{0BD836D6-A73E-43B2-A310-97BF7868DD8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4" name="Text Box 72">
          <a:extLst>
            <a:ext uri="{FF2B5EF4-FFF2-40B4-BE49-F238E27FC236}">
              <a16:creationId xmlns:a16="http://schemas.microsoft.com/office/drawing/2014/main" id="{F83BF92F-436B-421A-B26E-03C11173ADF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35" name="Text Box 73">
          <a:extLst>
            <a:ext uri="{FF2B5EF4-FFF2-40B4-BE49-F238E27FC236}">
              <a16:creationId xmlns:a16="http://schemas.microsoft.com/office/drawing/2014/main" id="{67DFDC40-C816-4969-BC14-7198AF6A7E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631FDCEF-C421-4991-BD40-5922A7A4AB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2021F8FB-0ED8-4CD5-BA0A-8F65556D6FA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A9585C87-AA21-4CD2-AAC2-1C4844277C9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0C7EA4F6-25BF-41F7-BC95-0CE5C2B94DB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540" name="Text Box 10">
          <a:extLst>
            <a:ext uri="{FF2B5EF4-FFF2-40B4-BE49-F238E27FC236}">
              <a16:creationId xmlns:a16="http://schemas.microsoft.com/office/drawing/2014/main" id="{C86E6B63-10E1-426B-BA4E-6FAD18961A7A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541" name="Text Box 11">
          <a:extLst>
            <a:ext uri="{FF2B5EF4-FFF2-40B4-BE49-F238E27FC236}">
              <a16:creationId xmlns:a16="http://schemas.microsoft.com/office/drawing/2014/main" id="{A4886DA7-968C-4A93-BE60-DACB0B116B81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42" name="Text Box 65">
          <a:extLst>
            <a:ext uri="{FF2B5EF4-FFF2-40B4-BE49-F238E27FC236}">
              <a16:creationId xmlns:a16="http://schemas.microsoft.com/office/drawing/2014/main" id="{6AEE983B-924D-47B4-AF4C-D0A33F0320B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43" name="Text Box 91">
          <a:extLst>
            <a:ext uri="{FF2B5EF4-FFF2-40B4-BE49-F238E27FC236}">
              <a16:creationId xmlns:a16="http://schemas.microsoft.com/office/drawing/2014/main" id="{6AA6EA44-BB54-49CC-BF3F-CF177A734CF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44" name="Text Box 65">
          <a:extLst>
            <a:ext uri="{FF2B5EF4-FFF2-40B4-BE49-F238E27FC236}">
              <a16:creationId xmlns:a16="http://schemas.microsoft.com/office/drawing/2014/main" id="{43BF656A-52AB-40AB-B9A3-DBD7AC91F2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45" name="Text Box 91">
          <a:extLst>
            <a:ext uri="{FF2B5EF4-FFF2-40B4-BE49-F238E27FC236}">
              <a16:creationId xmlns:a16="http://schemas.microsoft.com/office/drawing/2014/main" id="{6C5E18C3-78D6-42F9-9304-89E0C34BBE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E3304F7D-3FB5-466B-A1AE-7823952666EB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EAA44834-9E1D-4CD3-8164-9A771B1C9830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48" name="Text Box 68">
          <a:extLst>
            <a:ext uri="{FF2B5EF4-FFF2-40B4-BE49-F238E27FC236}">
              <a16:creationId xmlns:a16="http://schemas.microsoft.com/office/drawing/2014/main" id="{AAAF4265-C65E-454D-B8E6-ED0D368523B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49" name="Text Box 69">
          <a:extLst>
            <a:ext uri="{FF2B5EF4-FFF2-40B4-BE49-F238E27FC236}">
              <a16:creationId xmlns:a16="http://schemas.microsoft.com/office/drawing/2014/main" id="{9D44797D-9F44-49A2-854D-2482F85375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0" name="Text Box 70">
          <a:extLst>
            <a:ext uri="{FF2B5EF4-FFF2-40B4-BE49-F238E27FC236}">
              <a16:creationId xmlns:a16="http://schemas.microsoft.com/office/drawing/2014/main" id="{BFBE117E-BC1B-45FF-B8B2-BB6CAFC8344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1" name="Text Box 71">
          <a:extLst>
            <a:ext uri="{FF2B5EF4-FFF2-40B4-BE49-F238E27FC236}">
              <a16:creationId xmlns:a16="http://schemas.microsoft.com/office/drawing/2014/main" id="{C361F5FA-20BD-4956-B42A-D4B9649EE42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2" name="Text Box 72">
          <a:extLst>
            <a:ext uri="{FF2B5EF4-FFF2-40B4-BE49-F238E27FC236}">
              <a16:creationId xmlns:a16="http://schemas.microsoft.com/office/drawing/2014/main" id="{176AFE76-B1F8-4D5A-BEDF-2BE27CCE0B8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3" name="Text Box 73">
          <a:extLst>
            <a:ext uri="{FF2B5EF4-FFF2-40B4-BE49-F238E27FC236}">
              <a16:creationId xmlns:a16="http://schemas.microsoft.com/office/drawing/2014/main" id="{3DDF5DCC-DBFB-4403-922B-68013890997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54" name="Text Box 46">
          <a:extLst>
            <a:ext uri="{FF2B5EF4-FFF2-40B4-BE49-F238E27FC236}">
              <a16:creationId xmlns:a16="http://schemas.microsoft.com/office/drawing/2014/main" id="{AE66897E-669C-4606-A18A-FE81119ABF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55" name="Text Box 43">
          <a:extLst>
            <a:ext uri="{FF2B5EF4-FFF2-40B4-BE49-F238E27FC236}">
              <a16:creationId xmlns:a16="http://schemas.microsoft.com/office/drawing/2014/main" id="{30EEBF92-B235-4F48-B366-4457273070A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308D0A1D-1BF6-498A-8476-417D86A3DD9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0017666D-577C-4B74-A59E-E6605C24121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8" name="Text Box 68">
          <a:extLst>
            <a:ext uri="{FF2B5EF4-FFF2-40B4-BE49-F238E27FC236}">
              <a16:creationId xmlns:a16="http://schemas.microsoft.com/office/drawing/2014/main" id="{6D822AE8-3B6A-4A3B-9200-12C7A46420B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59" name="Text Box 69">
          <a:extLst>
            <a:ext uri="{FF2B5EF4-FFF2-40B4-BE49-F238E27FC236}">
              <a16:creationId xmlns:a16="http://schemas.microsoft.com/office/drawing/2014/main" id="{59735CB5-3C21-4E67-8A2B-F07E6C5995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60" name="Text Box 70">
          <a:extLst>
            <a:ext uri="{FF2B5EF4-FFF2-40B4-BE49-F238E27FC236}">
              <a16:creationId xmlns:a16="http://schemas.microsoft.com/office/drawing/2014/main" id="{DAB87507-E147-46DA-AF24-8B8CC359E89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61" name="Text Box 71">
          <a:extLst>
            <a:ext uri="{FF2B5EF4-FFF2-40B4-BE49-F238E27FC236}">
              <a16:creationId xmlns:a16="http://schemas.microsoft.com/office/drawing/2014/main" id="{3C5AA3F2-9E87-4217-BBB3-25834D1F90A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62" name="Text Box 72">
          <a:extLst>
            <a:ext uri="{FF2B5EF4-FFF2-40B4-BE49-F238E27FC236}">
              <a16:creationId xmlns:a16="http://schemas.microsoft.com/office/drawing/2014/main" id="{524708F5-CE2A-458B-8D80-6FDBA6CF1BA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63" name="Text Box 73">
          <a:extLst>
            <a:ext uri="{FF2B5EF4-FFF2-40B4-BE49-F238E27FC236}">
              <a16:creationId xmlns:a16="http://schemas.microsoft.com/office/drawing/2014/main" id="{CADDC72B-E636-4E89-9090-A78CEB3CCDD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E2C6545A-50BE-441C-86BF-80773A426AA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ADB7646D-CE76-48F1-A020-38FE2E44CD8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80D9E38-F15D-4AF3-B0B2-AC9712D4CD8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758A17B2-226D-46F8-AE67-6218CD62E32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68" name="Text Box 68">
          <a:extLst>
            <a:ext uri="{FF2B5EF4-FFF2-40B4-BE49-F238E27FC236}">
              <a16:creationId xmlns:a16="http://schemas.microsoft.com/office/drawing/2014/main" id="{13F4328B-C377-4F9F-BB92-68D0E52A4A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69" name="Text Box 69">
          <a:extLst>
            <a:ext uri="{FF2B5EF4-FFF2-40B4-BE49-F238E27FC236}">
              <a16:creationId xmlns:a16="http://schemas.microsoft.com/office/drawing/2014/main" id="{33008B93-B613-4CBE-A3D2-6E8CE9FC51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70" name="Text Box 70">
          <a:extLst>
            <a:ext uri="{FF2B5EF4-FFF2-40B4-BE49-F238E27FC236}">
              <a16:creationId xmlns:a16="http://schemas.microsoft.com/office/drawing/2014/main" id="{D9A88148-2AED-410A-A9F1-2F2339B73FC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71" name="Text Box 71">
          <a:extLst>
            <a:ext uri="{FF2B5EF4-FFF2-40B4-BE49-F238E27FC236}">
              <a16:creationId xmlns:a16="http://schemas.microsoft.com/office/drawing/2014/main" id="{E2E0D1A2-57D4-4985-A3F7-B71316DA896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72" name="Text Box 72">
          <a:extLst>
            <a:ext uri="{FF2B5EF4-FFF2-40B4-BE49-F238E27FC236}">
              <a16:creationId xmlns:a16="http://schemas.microsoft.com/office/drawing/2014/main" id="{5BF5F4C3-3482-41F4-8ECF-EAA250B6567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573" name="Text Box 73">
          <a:extLst>
            <a:ext uri="{FF2B5EF4-FFF2-40B4-BE49-F238E27FC236}">
              <a16:creationId xmlns:a16="http://schemas.microsoft.com/office/drawing/2014/main" id="{D8BDF956-8D00-43C2-8F57-FBEC6C66FB0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74" name="Text Box 46">
          <a:extLst>
            <a:ext uri="{FF2B5EF4-FFF2-40B4-BE49-F238E27FC236}">
              <a16:creationId xmlns:a16="http://schemas.microsoft.com/office/drawing/2014/main" id="{4F2F5ABD-C79A-4E37-ADBE-9723521C823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75" name="Text Box 43">
          <a:extLst>
            <a:ext uri="{FF2B5EF4-FFF2-40B4-BE49-F238E27FC236}">
              <a16:creationId xmlns:a16="http://schemas.microsoft.com/office/drawing/2014/main" id="{692DB6D1-70C3-474F-B929-78BE656C7A5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4041D998-11CE-4D65-8FD6-6C89C9148A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63F98854-B9B0-43F5-A2A4-57D86219E8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78" name="Text Box 65">
          <a:extLst>
            <a:ext uri="{FF2B5EF4-FFF2-40B4-BE49-F238E27FC236}">
              <a16:creationId xmlns:a16="http://schemas.microsoft.com/office/drawing/2014/main" id="{1483DF90-4DEE-49EF-9B7E-1DC4F41D746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79" name="Text Box 91">
          <a:extLst>
            <a:ext uri="{FF2B5EF4-FFF2-40B4-BE49-F238E27FC236}">
              <a16:creationId xmlns:a16="http://schemas.microsoft.com/office/drawing/2014/main" id="{5B80764E-2F6C-4BA2-863B-630CAA7E77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80" name="Text Box 65">
          <a:extLst>
            <a:ext uri="{FF2B5EF4-FFF2-40B4-BE49-F238E27FC236}">
              <a16:creationId xmlns:a16="http://schemas.microsoft.com/office/drawing/2014/main" id="{7A42FDC8-5267-4099-8296-901885492F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581" name="Text Box 91">
          <a:extLst>
            <a:ext uri="{FF2B5EF4-FFF2-40B4-BE49-F238E27FC236}">
              <a16:creationId xmlns:a16="http://schemas.microsoft.com/office/drawing/2014/main" id="{7DA1F84E-56D9-4C5E-A68E-C3EA61BDB26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E161DFBB-43C3-4622-A25C-009F3B90AEB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71821C01-3257-44CB-963F-A542B616745F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4" name="Text Box 68">
          <a:extLst>
            <a:ext uri="{FF2B5EF4-FFF2-40B4-BE49-F238E27FC236}">
              <a16:creationId xmlns:a16="http://schemas.microsoft.com/office/drawing/2014/main" id="{AE9D6EF8-82B3-48FB-A18C-08D41B2222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5" name="Text Box 69">
          <a:extLst>
            <a:ext uri="{FF2B5EF4-FFF2-40B4-BE49-F238E27FC236}">
              <a16:creationId xmlns:a16="http://schemas.microsoft.com/office/drawing/2014/main" id="{9AEFC334-EE43-4BC7-B596-CCA206A28DA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6" name="Text Box 70">
          <a:extLst>
            <a:ext uri="{FF2B5EF4-FFF2-40B4-BE49-F238E27FC236}">
              <a16:creationId xmlns:a16="http://schemas.microsoft.com/office/drawing/2014/main" id="{BE25AF59-EB99-429C-9C13-AA41C399BB2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7" name="Text Box 71">
          <a:extLst>
            <a:ext uri="{FF2B5EF4-FFF2-40B4-BE49-F238E27FC236}">
              <a16:creationId xmlns:a16="http://schemas.microsoft.com/office/drawing/2014/main" id="{722F26FE-B6B1-41A9-BE92-696BE94E0CA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8" name="Text Box 72">
          <a:extLst>
            <a:ext uri="{FF2B5EF4-FFF2-40B4-BE49-F238E27FC236}">
              <a16:creationId xmlns:a16="http://schemas.microsoft.com/office/drawing/2014/main" id="{97B61ADD-C877-47D5-B21F-0FBBB9A540B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89" name="Text Box 73">
          <a:extLst>
            <a:ext uri="{FF2B5EF4-FFF2-40B4-BE49-F238E27FC236}">
              <a16:creationId xmlns:a16="http://schemas.microsoft.com/office/drawing/2014/main" id="{A80E28C6-65B6-4204-9BEC-7091710BE10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00F9CB61-9C6D-41DD-BD22-12F5B3697D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id="{A06CB783-6922-43BA-9E73-49670BE2C7E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006B545B-C733-4CA7-AC9D-6D19C90C4A3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08C5B35D-B400-40EA-B344-68BCDF5ECB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4" name="Text Box 68">
          <a:extLst>
            <a:ext uri="{FF2B5EF4-FFF2-40B4-BE49-F238E27FC236}">
              <a16:creationId xmlns:a16="http://schemas.microsoft.com/office/drawing/2014/main" id="{C187A9CD-082E-459F-93EC-7A973F83DF8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5" name="Text Box 69">
          <a:extLst>
            <a:ext uri="{FF2B5EF4-FFF2-40B4-BE49-F238E27FC236}">
              <a16:creationId xmlns:a16="http://schemas.microsoft.com/office/drawing/2014/main" id="{19168234-80BB-42B1-9A94-334E02B3DD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6" name="Text Box 70">
          <a:extLst>
            <a:ext uri="{FF2B5EF4-FFF2-40B4-BE49-F238E27FC236}">
              <a16:creationId xmlns:a16="http://schemas.microsoft.com/office/drawing/2014/main" id="{E2EA2F3E-9EA3-4FF6-8DC2-F7C15DC4FE4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7" name="Text Box 71">
          <a:extLst>
            <a:ext uri="{FF2B5EF4-FFF2-40B4-BE49-F238E27FC236}">
              <a16:creationId xmlns:a16="http://schemas.microsoft.com/office/drawing/2014/main" id="{A8977303-A916-4F9C-8C20-E0B3590B19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8" name="Text Box 72">
          <a:extLst>
            <a:ext uri="{FF2B5EF4-FFF2-40B4-BE49-F238E27FC236}">
              <a16:creationId xmlns:a16="http://schemas.microsoft.com/office/drawing/2014/main" id="{7E0CF192-B64F-457A-B8FD-DC10D41E0D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599" name="Text Box 73">
          <a:extLst>
            <a:ext uri="{FF2B5EF4-FFF2-40B4-BE49-F238E27FC236}">
              <a16:creationId xmlns:a16="http://schemas.microsoft.com/office/drawing/2014/main" id="{81809B7D-4695-4607-ABC0-E766A8DC85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00" name="Text Box 46">
          <a:extLst>
            <a:ext uri="{FF2B5EF4-FFF2-40B4-BE49-F238E27FC236}">
              <a16:creationId xmlns:a16="http://schemas.microsoft.com/office/drawing/2014/main" id="{05DCFC0C-1071-45DB-AB38-C05C0061315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F9454B98-933C-47D0-ABD2-42FE9C3933D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02" name="Text Box 46">
          <a:extLst>
            <a:ext uri="{FF2B5EF4-FFF2-40B4-BE49-F238E27FC236}">
              <a16:creationId xmlns:a16="http://schemas.microsoft.com/office/drawing/2014/main" id="{A0C4717C-8F43-4FA0-9C2D-FA5C8FA987C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3" name="Text Box 68">
          <a:extLst>
            <a:ext uri="{FF2B5EF4-FFF2-40B4-BE49-F238E27FC236}">
              <a16:creationId xmlns:a16="http://schemas.microsoft.com/office/drawing/2014/main" id="{E0F6A961-8712-4831-9500-B78DF812239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4" name="Text Box 69">
          <a:extLst>
            <a:ext uri="{FF2B5EF4-FFF2-40B4-BE49-F238E27FC236}">
              <a16:creationId xmlns:a16="http://schemas.microsoft.com/office/drawing/2014/main" id="{3410835B-BF77-4E86-AC1C-3EE3146D2DC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5" name="Text Box 70">
          <a:extLst>
            <a:ext uri="{FF2B5EF4-FFF2-40B4-BE49-F238E27FC236}">
              <a16:creationId xmlns:a16="http://schemas.microsoft.com/office/drawing/2014/main" id="{427DD171-CB08-4F02-B6AF-245DA621AD6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6" name="Text Box 71">
          <a:extLst>
            <a:ext uri="{FF2B5EF4-FFF2-40B4-BE49-F238E27FC236}">
              <a16:creationId xmlns:a16="http://schemas.microsoft.com/office/drawing/2014/main" id="{E6D75A1A-1E5F-426B-83F7-48574469077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7" name="Text Box 72">
          <a:extLst>
            <a:ext uri="{FF2B5EF4-FFF2-40B4-BE49-F238E27FC236}">
              <a16:creationId xmlns:a16="http://schemas.microsoft.com/office/drawing/2014/main" id="{EB13CD65-E3EB-447F-9909-D84DF52441F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08" name="Text Box 73">
          <a:extLst>
            <a:ext uri="{FF2B5EF4-FFF2-40B4-BE49-F238E27FC236}">
              <a16:creationId xmlns:a16="http://schemas.microsoft.com/office/drawing/2014/main" id="{BF5DF5D2-1252-442F-9248-5A16CDFD09F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09" name="Text Box 46">
          <a:extLst>
            <a:ext uri="{FF2B5EF4-FFF2-40B4-BE49-F238E27FC236}">
              <a16:creationId xmlns:a16="http://schemas.microsoft.com/office/drawing/2014/main" id="{E303FBF7-C701-4A4D-8D2E-E85C1CD7C6D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10" name="Text Box 43">
          <a:extLst>
            <a:ext uri="{FF2B5EF4-FFF2-40B4-BE49-F238E27FC236}">
              <a16:creationId xmlns:a16="http://schemas.microsoft.com/office/drawing/2014/main" id="{3FEF9FB1-0EE6-404B-BE7D-1ED3F96F7D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897B0BFD-75A2-4CF0-8B47-C661512DD0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12" name="Text Box 43">
          <a:extLst>
            <a:ext uri="{FF2B5EF4-FFF2-40B4-BE49-F238E27FC236}">
              <a16:creationId xmlns:a16="http://schemas.microsoft.com/office/drawing/2014/main" id="{E69B1F2E-3785-4C72-954D-F4967D515E1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562C374-19E9-41DE-B02F-F7FA4E943B95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B67BC343-0C08-4709-B5EA-76AADF48C642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15" name="Text Box 65">
          <a:extLst>
            <a:ext uri="{FF2B5EF4-FFF2-40B4-BE49-F238E27FC236}">
              <a16:creationId xmlns:a16="http://schemas.microsoft.com/office/drawing/2014/main" id="{A432753D-0C32-4A6A-992C-FA526356251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16" name="Text Box 91">
          <a:extLst>
            <a:ext uri="{FF2B5EF4-FFF2-40B4-BE49-F238E27FC236}">
              <a16:creationId xmlns:a16="http://schemas.microsoft.com/office/drawing/2014/main" id="{6877D315-AC9B-49B2-82F6-031F0E05A23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17" name="Text Box 65">
          <a:extLst>
            <a:ext uri="{FF2B5EF4-FFF2-40B4-BE49-F238E27FC236}">
              <a16:creationId xmlns:a16="http://schemas.microsoft.com/office/drawing/2014/main" id="{97DF4FD6-A4E4-4946-8B1F-D22DE891E5E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18" name="Text Box 91">
          <a:extLst>
            <a:ext uri="{FF2B5EF4-FFF2-40B4-BE49-F238E27FC236}">
              <a16:creationId xmlns:a16="http://schemas.microsoft.com/office/drawing/2014/main" id="{2ADA9FA5-6512-4C2F-8EF5-773CFD12AC7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7213223D-F6B4-4D9C-BD47-F219F79600FC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20" name="Text Box 43">
          <a:extLst>
            <a:ext uri="{FF2B5EF4-FFF2-40B4-BE49-F238E27FC236}">
              <a16:creationId xmlns:a16="http://schemas.microsoft.com/office/drawing/2014/main" id="{DF2DDF0B-1EF4-4383-BC26-EE87B840ED86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1" name="Text Box 68">
          <a:extLst>
            <a:ext uri="{FF2B5EF4-FFF2-40B4-BE49-F238E27FC236}">
              <a16:creationId xmlns:a16="http://schemas.microsoft.com/office/drawing/2014/main" id="{A4EEADD8-2847-48F9-859C-8A92355BFF6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2" name="Text Box 69">
          <a:extLst>
            <a:ext uri="{FF2B5EF4-FFF2-40B4-BE49-F238E27FC236}">
              <a16:creationId xmlns:a16="http://schemas.microsoft.com/office/drawing/2014/main" id="{7623CCEE-D6F0-46D0-BA17-E18C43CFECD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3" name="Text Box 70">
          <a:extLst>
            <a:ext uri="{FF2B5EF4-FFF2-40B4-BE49-F238E27FC236}">
              <a16:creationId xmlns:a16="http://schemas.microsoft.com/office/drawing/2014/main" id="{522F67A8-BFB6-4A8F-AD5F-692B7A233D2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4" name="Text Box 71">
          <a:extLst>
            <a:ext uri="{FF2B5EF4-FFF2-40B4-BE49-F238E27FC236}">
              <a16:creationId xmlns:a16="http://schemas.microsoft.com/office/drawing/2014/main" id="{481DBBA0-6841-461F-BBE8-0A306C7A324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5" name="Text Box 72">
          <a:extLst>
            <a:ext uri="{FF2B5EF4-FFF2-40B4-BE49-F238E27FC236}">
              <a16:creationId xmlns:a16="http://schemas.microsoft.com/office/drawing/2014/main" id="{1A98EA37-C937-4FAF-A852-376D37D1B6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26" name="Text Box 73">
          <a:extLst>
            <a:ext uri="{FF2B5EF4-FFF2-40B4-BE49-F238E27FC236}">
              <a16:creationId xmlns:a16="http://schemas.microsoft.com/office/drawing/2014/main" id="{3DA15E5B-1319-4D88-8ABB-9E55B20D48C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F9F00E2D-5F46-47E1-A30F-D2823D338B9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2052536C-F941-4845-8C78-DE6667C9058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29" name="Text Box 46">
          <a:extLst>
            <a:ext uri="{FF2B5EF4-FFF2-40B4-BE49-F238E27FC236}">
              <a16:creationId xmlns:a16="http://schemas.microsoft.com/office/drawing/2014/main" id="{981F4709-79E5-42B5-A8EE-6FBAE99837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30" name="Text Box 43">
          <a:extLst>
            <a:ext uri="{FF2B5EF4-FFF2-40B4-BE49-F238E27FC236}">
              <a16:creationId xmlns:a16="http://schemas.microsoft.com/office/drawing/2014/main" id="{BDB8E383-49F4-4B4C-9018-511D6341B5B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56669B08-1DEF-4AF3-904F-BFE05451C9B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06803A73-0274-49CD-B966-2919E1B428D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DAD5E9D0-75CD-4B59-8827-2019AF6B9DA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9E2A49A7-0F32-49A2-BB60-3BE4564DE60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772E9633-1FA9-4E79-B201-51994316D11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98203689-5D8B-408D-8712-BCF83F3B07F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285BDB11-D8C1-4A5C-A4E5-2E78790B195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7BBC67E0-D639-442F-BFCC-23076A53B7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27581D35-A51D-4F59-8ADF-CFF5F3A66E6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73569564-31E9-4B13-96C6-E87EF351259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AB8B1E4E-EB9F-45CE-B133-3D3AD7A055E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F47CD008-E023-4608-88B9-DF83468574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BCA549D-C61A-423D-86ED-ADE334A956A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25ABAFCE-8CCB-4687-A85F-22B5911501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5986D5DD-A7FF-4DE6-8AFC-2BCD48E1C06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891494BA-0C17-45C6-9382-D15E5A99150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6E64DA45-A53A-4D5A-86AB-3386C1C3825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7BD84BBB-01F1-4E8C-8731-FB4F13A1305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E1C28E3F-1CA6-442D-B761-359755EA6D6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AED7D495-1459-4ACA-94AE-2A6C33E0771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3ADE304F-EEFD-4B50-A14D-AB320304D9C9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52" name="Text Box 65">
          <a:extLst>
            <a:ext uri="{FF2B5EF4-FFF2-40B4-BE49-F238E27FC236}">
              <a16:creationId xmlns:a16="http://schemas.microsoft.com/office/drawing/2014/main" id="{9DF57F01-3B13-4EE2-A994-0CF5CC3EC72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53" name="Text Box 91">
          <a:extLst>
            <a:ext uri="{FF2B5EF4-FFF2-40B4-BE49-F238E27FC236}">
              <a16:creationId xmlns:a16="http://schemas.microsoft.com/office/drawing/2014/main" id="{8474863C-8CA0-4040-A051-2A9A19DCFC4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54" name="Text Box 65">
          <a:extLst>
            <a:ext uri="{FF2B5EF4-FFF2-40B4-BE49-F238E27FC236}">
              <a16:creationId xmlns:a16="http://schemas.microsoft.com/office/drawing/2014/main" id="{A16ED441-30FF-4189-9326-CE71A8F03A2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CB54BC70-14FD-49AA-AA24-5191D302804A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56" name="Text Box 43">
          <a:extLst>
            <a:ext uri="{FF2B5EF4-FFF2-40B4-BE49-F238E27FC236}">
              <a16:creationId xmlns:a16="http://schemas.microsoft.com/office/drawing/2014/main" id="{26FBDD5D-911F-4370-85E7-C8A9562920CC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57" name="Text Box 68">
          <a:extLst>
            <a:ext uri="{FF2B5EF4-FFF2-40B4-BE49-F238E27FC236}">
              <a16:creationId xmlns:a16="http://schemas.microsoft.com/office/drawing/2014/main" id="{BADF10F7-9E46-4DE7-B885-59A9B984BA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58" name="Text Box 69">
          <a:extLst>
            <a:ext uri="{FF2B5EF4-FFF2-40B4-BE49-F238E27FC236}">
              <a16:creationId xmlns:a16="http://schemas.microsoft.com/office/drawing/2014/main" id="{560C48C0-D67F-45FF-83F2-698A51637E1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59" name="Text Box 70">
          <a:extLst>
            <a:ext uri="{FF2B5EF4-FFF2-40B4-BE49-F238E27FC236}">
              <a16:creationId xmlns:a16="http://schemas.microsoft.com/office/drawing/2014/main" id="{9DB6D655-653E-4865-BDD0-6663F0889E6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0" name="Text Box 71">
          <a:extLst>
            <a:ext uri="{FF2B5EF4-FFF2-40B4-BE49-F238E27FC236}">
              <a16:creationId xmlns:a16="http://schemas.microsoft.com/office/drawing/2014/main" id="{874F34F1-4E15-4FB7-8A85-7535D3F201E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1" name="Text Box 72">
          <a:extLst>
            <a:ext uri="{FF2B5EF4-FFF2-40B4-BE49-F238E27FC236}">
              <a16:creationId xmlns:a16="http://schemas.microsoft.com/office/drawing/2014/main" id="{2367EA34-C99E-4FC4-8DD7-C21AA96F136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2" name="Text Box 73">
          <a:extLst>
            <a:ext uri="{FF2B5EF4-FFF2-40B4-BE49-F238E27FC236}">
              <a16:creationId xmlns:a16="http://schemas.microsoft.com/office/drawing/2014/main" id="{6B1785D3-64DC-4050-9A34-480301F1F29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C5DBA79D-9660-4B72-B641-17F11EEC22E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39834455-978D-424E-9382-74106221758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65" name="Text Box 46">
          <a:extLst>
            <a:ext uri="{FF2B5EF4-FFF2-40B4-BE49-F238E27FC236}">
              <a16:creationId xmlns:a16="http://schemas.microsoft.com/office/drawing/2014/main" id="{84884A09-C0F6-42D0-AEBE-CAE03CE3A05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66" name="Text Box 43">
          <a:extLst>
            <a:ext uri="{FF2B5EF4-FFF2-40B4-BE49-F238E27FC236}">
              <a16:creationId xmlns:a16="http://schemas.microsoft.com/office/drawing/2014/main" id="{A10EA29B-B755-4D09-80CD-2380C902E4B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7" name="Text Box 68">
          <a:extLst>
            <a:ext uri="{FF2B5EF4-FFF2-40B4-BE49-F238E27FC236}">
              <a16:creationId xmlns:a16="http://schemas.microsoft.com/office/drawing/2014/main" id="{D3C26771-6B31-4F50-BB50-BD621B7883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8" name="Text Box 69">
          <a:extLst>
            <a:ext uri="{FF2B5EF4-FFF2-40B4-BE49-F238E27FC236}">
              <a16:creationId xmlns:a16="http://schemas.microsoft.com/office/drawing/2014/main" id="{3D52D2F7-0000-40DC-9C79-9477E4B9BC3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69" name="Text Box 70">
          <a:extLst>
            <a:ext uri="{FF2B5EF4-FFF2-40B4-BE49-F238E27FC236}">
              <a16:creationId xmlns:a16="http://schemas.microsoft.com/office/drawing/2014/main" id="{B25A62C2-BFE4-46B3-94ED-5BF9DB4EF14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70" name="Text Box 71">
          <a:extLst>
            <a:ext uri="{FF2B5EF4-FFF2-40B4-BE49-F238E27FC236}">
              <a16:creationId xmlns:a16="http://schemas.microsoft.com/office/drawing/2014/main" id="{5E118FF5-4235-43C7-B516-AEA05F9FB57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71" name="Text Box 72">
          <a:extLst>
            <a:ext uri="{FF2B5EF4-FFF2-40B4-BE49-F238E27FC236}">
              <a16:creationId xmlns:a16="http://schemas.microsoft.com/office/drawing/2014/main" id="{3923DFB3-F0AC-49BF-99F6-5F2CFEE5A84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72" name="Text Box 73">
          <a:extLst>
            <a:ext uri="{FF2B5EF4-FFF2-40B4-BE49-F238E27FC236}">
              <a16:creationId xmlns:a16="http://schemas.microsoft.com/office/drawing/2014/main" id="{CED7446F-B3EA-4A96-A639-412EAB611D6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402C2E6-58CF-4165-BB08-2FCD8C7CFF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400B96C0-9593-496D-9B13-AE2C4A04B06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56114D62-8778-4366-A016-2901098CCBC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76" name="Text Box 43">
          <a:extLst>
            <a:ext uri="{FF2B5EF4-FFF2-40B4-BE49-F238E27FC236}">
              <a16:creationId xmlns:a16="http://schemas.microsoft.com/office/drawing/2014/main" id="{56866EA1-F963-4100-99EC-3BD849AAB2A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77" name="Text Box 68">
          <a:extLst>
            <a:ext uri="{FF2B5EF4-FFF2-40B4-BE49-F238E27FC236}">
              <a16:creationId xmlns:a16="http://schemas.microsoft.com/office/drawing/2014/main" id="{25EBAF8E-B307-4718-ADC3-F09FD0B9209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78" name="Text Box 69">
          <a:extLst>
            <a:ext uri="{FF2B5EF4-FFF2-40B4-BE49-F238E27FC236}">
              <a16:creationId xmlns:a16="http://schemas.microsoft.com/office/drawing/2014/main" id="{4D1613F6-D027-4276-B35D-9489BBE3614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79" name="Text Box 70">
          <a:extLst>
            <a:ext uri="{FF2B5EF4-FFF2-40B4-BE49-F238E27FC236}">
              <a16:creationId xmlns:a16="http://schemas.microsoft.com/office/drawing/2014/main" id="{DB70C891-9A9B-4FA1-8E11-BD9FA2E17AC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80" name="Text Box 71">
          <a:extLst>
            <a:ext uri="{FF2B5EF4-FFF2-40B4-BE49-F238E27FC236}">
              <a16:creationId xmlns:a16="http://schemas.microsoft.com/office/drawing/2014/main" id="{189ACF4E-1E51-4709-85B2-210F15242E7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81" name="Text Box 72">
          <a:extLst>
            <a:ext uri="{FF2B5EF4-FFF2-40B4-BE49-F238E27FC236}">
              <a16:creationId xmlns:a16="http://schemas.microsoft.com/office/drawing/2014/main" id="{59D90C15-C4E4-4EC7-B85F-1ECF70E2C4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1682" name="Text Box 73">
          <a:extLst>
            <a:ext uri="{FF2B5EF4-FFF2-40B4-BE49-F238E27FC236}">
              <a16:creationId xmlns:a16="http://schemas.microsoft.com/office/drawing/2014/main" id="{B76D9FC2-AC6D-4DE7-B154-FC4B5C1631A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46C2A781-09D3-4849-9AD0-BDD207999FB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F5601D50-5148-4566-AE0D-F909870539E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85" name="Text Box 46">
          <a:extLst>
            <a:ext uri="{FF2B5EF4-FFF2-40B4-BE49-F238E27FC236}">
              <a16:creationId xmlns:a16="http://schemas.microsoft.com/office/drawing/2014/main" id="{CE195426-BB1A-4275-AC99-B78BCF0AE3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86" name="Text Box 43">
          <a:extLst>
            <a:ext uri="{FF2B5EF4-FFF2-40B4-BE49-F238E27FC236}">
              <a16:creationId xmlns:a16="http://schemas.microsoft.com/office/drawing/2014/main" id="{E52F72CB-3C2C-4938-A792-6A734FA9C1F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AFB33181-8511-4391-9DE3-80C34992AAC9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88" name="Text Box 65">
          <a:extLst>
            <a:ext uri="{FF2B5EF4-FFF2-40B4-BE49-F238E27FC236}">
              <a16:creationId xmlns:a16="http://schemas.microsoft.com/office/drawing/2014/main" id="{EA95035D-7D73-4C05-94F6-53F00E45A4C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89" name="Text Box 91">
          <a:extLst>
            <a:ext uri="{FF2B5EF4-FFF2-40B4-BE49-F238E27FC236}">
              <a16:creationId xmlns:a16="http://schemas.microsoft.com/office/drawing/2014/main" id="{FA5A3EC3-0CD4-49A5-9199-D5677EA1241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690" name="Text Box 65">
          <a:extLst>
            <a:ext uri="{FF2B5EF4-FFF2-40B4-BE49-F238E27FC236}">
              <a16:creationId xmlns:a16="http://schemas.microsoft.com/office/drawing/2014/main" id="{D3FEA36F-D20E-4E72-9CD0-196DCAA2613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43BCA98-7CBF-4C1E-B70B-B5A6832BE993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0004DE5D-018C-4A28-8117-55C707800A7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3" name="Text Box 68">
          <a:extLst>
            <a:ext uri="{FF2B5EF4-FFF2-40B4-BE49-F238E27FC236}">
              <a16:creationId xmlns:a16="http://schemas.microsoft.com/office/drawing/2014/main" id="{46E6DD01-2A78-40F9-A12F-8F1EA011C90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4" name="Text Box 69">
          <a:extLst>
            <a:ext uri="{FF2B5EF4-FFF2-40B4-BE49-F238E27FC236}">
              <a16:creationId xmlns:a16="http://schemas.microsoft.com/office/drawing/2014/main" id="{F22BC926-687E-46C1-8DF6-B58C3949E9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5" name="Text Box 70">
          <a:extLst>
            <a:ext uri="{FF2B5EF4-FFF2-40B4-BE49-F238E27FC236}">
              <a16:creationId xmlns:a16="http://schemas.microsoft.com/office/drawing/2014/main" id="{D731B59D-E04F-49E2-8D73-6CEF9AA1ACC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6" name="Text Box 71">
          <a:extLst>
            <a:ext uri="{FF2B5EF4-FFF2-40B4-BE49-F238E27FC236}">
              <a16:creationId xmlns:a16="http://schemas.microsoft.com/office/drawing/2014/main" id="{7517197C-8B0D-4473-9259-D60915E12B5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7" name="Text Box 72">
          <a:extLst>
            <a:ext uri="{FF2B5EF4-FFF2-40B4-BE49-F238E27FC236}">
              <a16:creationId xmlns:a16="http://schemas.microsoft.com/office/drawing/2014/main" id="{D6BF392C-364F-4883-AFC3-D7CDAAF4B5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698" name="Text Box 73">
          <a:extLst>
            <a:ext uri="{FF2B5EF4-FFF2-40B4-BE49-F238E27FC236}">
              <a16:creationId xmlns:a16="http://schemas.microsoft.com/office/drawing/2014/main" id="{5913B7C6-F0A5-4B03-B037-E52BB468E9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948E6F5D-9539-4391-B862-FCC1D00602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8348970B-4691-4849-A77B-8998EB5F2C3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01" name="Text Box 46">
          <a:extLst>
            <a:ext uri="{FF2B5EF4-FFF2-40B4-BE49-F238E27FC236}">
              <a16:creationId xmlns:a16="http://schemas.microsoft.com/office/drawing/2014/main" id="{0B997052-151F-4EBC-BDA9-7B4C0ABE1B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02" name="Text Box 43">
          <a:extLst>
            <a:ext uri="{FF2B5EF4-FFF2-40B4-BE49-F238E27FC236}">
              <a16:creationId xmlns:a16="http://schemas.microsoft.com/office/drawing/2014/main" id="{249C4EE5-B126-4EAB-B144-FC8DFCB88FB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3" name="Text Box 68">
          <a:extLst>
            <a:ext uri="{FF2B5EF4-FFF2-40B4-BE49-F238E27FC236}">
              <a16:creationId xmlns:a16="http://schemas.microsoft.com/office/drawing/2014/main" id="{76CD4BAB-233B-4E2C-93EE-48442630991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4" name="Text Box 69">
          <a:extLst>
            <a:ext uri="{FF2B5EF4-FFF2-40B4-BE49-F238E27FC236}">
              <a16:creationId xmlns:a16="http://schemas.microsoft.com/office/drawing/2014/main" id="{DB2B7454-4D4C-4C23-A459-E688AB9557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5" name="Text Box 70">
          <a:extLst>
            <a:ext uri="{FF2B5EF4-FFF2-40B4-BE49-F238E27FC236}">
              <a16:creationId xmlns:a16="http://schemas.microsoft.com/office/drawing/2014/main" id="{6E262D5B-DA80-4A95-B0C6-8E82DA2C8D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6" name="Text Box 71">
          <a:extLst>
            <a:ext uri="{FF2B5EF4-FFF2-40B4-BE49-F238E27FC236}">
              <a16:creationId xmlns:a16="http://schemas.microsoft.com/office/drawing/2014/main" id="{673D4B4A-3763-47AC-870E-B848BEB7DE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7" name="Text Box 72">
          <a:extLst>
            <a:ext uri="{FF2B5EF4-FFF2-40B4-BE49-F238E27FC236}">
              <a16:creationId xmlns:a16="http://schemas.microsoft.com/office/drawing/2014/main" id="{665DFE31-1F58-4820-A593-31D4AD71CD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1708" name="Text Box 73">
          <a:extLst>
            <a:ext uri="{FF2B5EF4-FFF2-40B4-BE49-F238E27FC236}">
              <a16:creationId xmlns:a16="http://schemas.microsoft.com/office/drawing/2014/main" id="{25FCDA15-583F-4F1A-BBC3-49A077A2B52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09" name="Text Box 46">
          <a:extLst>
            <a:ext uri="{FF2B5EF4-FFF2-40B4-BE49-F238E27FC236}">
              <a16:creationId xmlns:a16="http://schemas.microsoft.com/office/drawing/2014/main" id="{A20200AF-D35E-41A6-A95D-431C6A8CD7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10" name="Text Box 43">
          <a:extLst>
            <a:ext uri="{FF2B5EF4-FFF2-40B4-BE49-F238E27FC236}">
              <a16:creationId xmlns:a16="http://schemas.microsoft.com/office/drawing/2014/main" id="{8A631B1D-26D7-49E5-B6A5-91E44DCFA83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098FE3C-4D34-48BB-A21E-F89AF2A44E9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id="{6C6CB0C8-41C4-4403-81B3-57F0E70CA6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3" name="Text Box 68">
          <a:extLst>
            <a:ext uri="{FF2B5EF4-FFF2-40B4-BE49-F238E27FC236}">
              <a16:creationId xmlns:a16="http://schemas.microsoft.com/office/drawing/2014/main" id="{2223F524-5066-487B-B0C4-5DA50299D0B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4" name="Text Box 69">
          <a:extLst>
            <a:ext uri="{FF2B5EF4-FFF2-40B4-BE49-F238E27FC236}">
              <a16:creationId xmlns:a16="http://schemas.microsoft.com/office/drawing/2014/main" id="{7B4456F4-41FE-41EB-868F-5045122975E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5" name="Text Box 70">
          <a:extLst>
            <a:ext uri="{FF2B5EF4-FFF2-40B4-BE49-F238E27FC236}">
              <a16:creationId xmlns:a16="http://schemas.microsoft.com/office/drawing/2014/main" id="{3C6E438B-B4AD-4489-ACA0-B01DCA79120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6" name="Text Box 71">
          <a:extLst>
            <a:ext uri="{FF2B5EF4-FFF2-40B4-BE49-F238E27FC236}">
              <a16:creationId xmlns:a16="http://schemas.microsoft.com/office/drawing/2014/main" id="{608775C7-D595-40FB-92E9-909ED3E5D33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7" name="Text Box 72">
          <a:extLst>
            <a:ext uri="{FF2B5EF4-FFF2-40B4-BE49-F238E27FC236}">
              <a16:creationId xmlns:a16="http://schemas.microsoft.com/office/drawing/2014/main" id="{8C368B25-8FCB-4632-AE87-F8C6CC0F889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18" name="Text Box 73">
          <a:extLst>
            <a:ext uri="{FF2B5EF4-FFF2-40B4-BE49-F238E27FC236}">
              <a16:creationId xmlns:a16="http://schemas.microsoft.com/office/drawing/2014/main" id="{A714C528-2918-4F93-B417-216217AC86D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22421428-9914-4C39-BBA8-03EA6C9A729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20" name="Text Box 43">
          <a:extLst>
            <a:ext uri="{FF2B5EF4-FFF2-40B4-BE49-F238E27FC236}">
              <a16:creationId xmlns:a16="http://schemas.microsoft.com/office/drawing/2014/main" id="{19FCA558-C731-4087-8A0F-22F0F809AEF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21" name="Text Box 46">
          <a:extLst>
            <a:ext uri="{FF2B5EF4-FFF2-40B4-BE49-F238E27FC236}">
              <a16:creationId xmlns:a16="http://schemas.microsoft.com/office/drawing/2014/main" id="{62BC2648-2341-4438-9EC7-AD73B22FACC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22" name="Text Box 43">
          <a:extLst>
            <a:ext uri="{FF2B5EF4-FFF2-40B4-BE49-F238E27FC236}">
              <a16:creationId xmlns:a16="http://schemas.microsoft.com/office/drawing/2014/main" id="{DA234991-C5AA-4FFE-B468-4F8F78C13FA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122966BE-5E32-4F47-BDA7-1B47210F349C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724" name="Text Box 11">
          <a:extLst>
            <a:ext uri="{FF2B5EF4-FFF2-40B4-BE49-F238E27FC236}">
              <a16:creationId xmlns:a16="http://schemas.microsoft.com/office/drawing/2014/main" id="{BB29E195-9A2D-4EF2-8000-F8478714822E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25" name="Text Box 65">
          <a:extLst>
            <a:ext uri="{FF2B5EF4-FFF2-40B4-BE49-F238E27FC236}">
              <a16:creationId xmlns:a16="http://schemas.microsoft.com/office/drawing/2014/main" id="{944D91DC-8A91-4413-AC4B-6AADD45DA2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26" name="Text Box 91">
          <a:extLst>
            <a:ext uri="{FF2B5EF4-FFF2-40B4-BE49-F238E27FC236}">
              <a16:creationId xmlns:a16="http://schemas.microsoft.com/office/drawing/2014/main" id="{84B5BA35-6C46-4B1D-A561-04E4057611C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27" name="Text Box 65">
          <a:extLst>
            <a:ext uri="{FF2B5EF4-FFF2-40B4-BE49-F238E27FC236}">
              <a16:creationId xmlns:a16="http://schemas.microsoft.com/office/drawing/2014/main" id="{365AD003-1761-4019-A9DA-432B95E1256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28" name="Text Box 91">
          <a:extLst>
            <a:ext uri="{FF2B5EF4-FFF2-40B4-BE49-F238E27FC236}">
              <a16:creationId xmlns:a16="http://schemas.microsoft.com/office/drawing/2014/main" id="{9A56A1DE-6AE4-43B3-B825-2E533C5CC50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729" name="Text Box 46">
          <a:extLst>
            <a:ext uri="{FF2B5EF4-FFF2-40B4-BE49-F238E27FC236}">
              <a16:creationId xmlns:a16="http://schemas.microsoft.com/office/drawing/2014/main" id="{144C03B6-2FCC-4F17-8DE8-35807EBBC3F1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730" name="Text Box 43">
          <a:extLst>
            <a:ext uri="{FF2B5EF4-FFF2-40B4-BE49-F238E27FC236}">
              <a16:creationId xmlns:a16="http://schemas.microsoft.com/office/drawing/2014/main" id="{02986B57-23AA-41D4-825A-868271196EA6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1" name="Text Box 68">
          <a:extLst>
            <a:ext uri="{FF2B5EF4-FFF2-40B4-BE49-F238E27FC236}">
              <a16:creationId xmlns:a16="http://schemas.microsoft.com/office/drawing/2014/main" id="{51EB8FEA-0CE7-48BC-BC21-AE9DEFF236E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2" name="Text Box 69">
          <a:extLst>
            <a:ext uri="{FF2B5EF4-FFF2-40B4-BE49-F238E27FC236}">
              <a16:creationId xmlns:a16="http://schemas.microsoft.com/office/drawing/2014/main" id="{31D01ADB-5579-4FE7-8650-8E91C71E12D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3" name="Text Box 70">
          <a:extLst>
            <a:ext uri="{FF2B5EF4-FFF2-40B4-BE49-F238E27FC236}">
              <a16:creationId xmlns:a16="http://schemas.microsoft.com/office/drawing/2014/main" id="{A4680425-4A67-4E32-A284-453B71DDB5F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4" name="Text Box 71">
          <a:extLst>
            <a:ext uri="{FF2B5EF4-FFF2-40B4-BE49-F238E27FC236}">
              <a16:creationId xmlns:a16="http://schemas.microsoft.com/office/drawing/2014/main" id="{963815E3-0D82-4FA2-8A9C-1BFCBB2E1B4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5" name="Text Box 72">
          <a:extLst>
            <a:ext uri="{FF2B5EF4-FFF2-40B4-BE49-F238E27FC236}">
              <a16:creationId xmlns:a16="http://schemas.microsoft.com/office/drawing/2014/main" id="{7C312D6B-5F66-4619-81F5-A76253C58D9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36" name="Text Box 73">
          <a:extLst>
            <a:ext uri="{FF2B5EF4-FFF2-40B4-BE49-F238E27FC236}">
              <a16:creationId xmlns:a16="http://schemas.microsoft.com/office/drawing/2014/main" id="{125759ED-ADC9-42B3-9B91-BE28E81FB28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37" name="Text Box 46">
          <a:extLst>
            <a:ext uri="{FF2B5EF4-FFF2-40B4-BE49-F238E27FC236}">
              <a16:creationId xmlns:a16="http://schemas.microsoft.com/office/drawing/2014/main" id="{209DF00B-5749-4D97-8647-06B080429D0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38" name="Text Box 43">
          <a:extLst>
            <a:ext uri="{FF2B5EF4-FFF2-40B4-BE49-F238E27FC236}">
              <a16:creationId xmlns:a16="http://schemas.microsoft.com/office/drawing/2014/main" id="{29884517-865D-40CD-9889-A73E4A13393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D5959562-EECF-45F6-9D1F-FFD8F2498C8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8F68B7B6-007B-4B3E-8124-88865B41A04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1" name="Text Box 68">
          <a:extLst>
            <a:ext uri="{FF2B5EF4-FFF2-40B4-BE49-F238E27FC236}">
              <a16:creationId xmlns:a16="http://schemas.microsoft.com/office/drawing/2014/main" id="{3116E2D2-1EEA-4D40-9338-630CCBC2AE8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2" name="Text Box 69">
          <a:extLst>
            <a:ext uri="{FF2B5EF4-FFF2-40B4-BE49-F238E27FC236}">
              <a16:creationId xmlns:a16="http://schemas.microsoft.com/office/drawing/2014/main" id="{39FC6262-0232-4583-B0AB-B532401847A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3" name="Text Box 70">
          <a:extLst>
            <a:ext uri="{FF2B5EF4-FFF2-40B4-BE49-F238E27FC236}">
              <a16:creationId xmlns:a16="http://schemas.microsoft.com/office/drawing/2014/main" id="{4C77165A-3D36-4315-9644-4C669198774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4" name="Text Box 71">
          <a:extLst>
            <a:ext uri="{FF2B5EF4-FFF2-40B4-BE49-F238E27FC236}">
              <a16:creationId xmlns:a16="http://schemas.microsoft.com/office/drawing/2014/main" id="{79C71589-2B7A-442A-A3FC-4A180CCF896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5" name="Text Box 72">
          <a:extLst>
            <a:ext uri="{FF2B5EF4-FFF2-40B4-BE49-F238E27FC236}">
              <a16:creationId xmlns:a16="http://schemas.microsoft.com/office/drawing/2014/main" id="{7CE55D33-F51C-4DEA-BB99-9873CBC29A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46" name="Text Box 73">
          <a:extLst>
            <a:ext uri="{FF2B5EF4-FFF2-40B4-BE49-F238E27FC236}">
              <a16:creationId xmlns:a16="http://schemas.microsoft.com/office/drawing/2014/main" id="{602E1205-3801-40FE-B9E4-4A739670BA2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75CFB50B-CD07-4C7D-8734-467D34D2F00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48" name="Text Box 43">
          <a:extLst>
            <a:ext uri="{FF2B5EF4-FFF2-40B4-BE49-F238E27FC236}">
              <a16:creationId xmlns:a16="http://schemas.microsoft.com/office/drawing/2014/main" id="{FF125961-629E-452E-84AC-2419DADD40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8D9C5E92-E782-4BEA-87C3-C3E0272309D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806A5F79-AB61-4400-898A-7731D1F6E29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1" name="Text Box 68">
          <a:extLst>
            <a:ext uri="{FF2B5EF4-FFF2-40B4-BE49-F238E27FC236}">
              <a16:creationId xmlns:a16="http://schemas.microsoft.com/office/drawing/2014/main" id="{881147BC-ED4E-4608-960B-16077DF2A94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2" name="Text Box 69">
          <a:extLst>
            <a:ext uri="{FF2B5EF4-FFF2-40B4-BE49-F238E27FC236}">
              <a16:creationId xmlns:a16="http://schemas.microsoft.com/office/drawing/2014/main" id="{F6DA77AE-D020-4023-A0E6-4FC8A6A0BA5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3" name="Text Box 70">
          <a:extLst>
            <a:ext uri="{FF2B5EF4-FFF2-40B4-BE49-F238E27FC236}">
              <a16:creationId xmlns:a16="http://schemas.microsoft.com/office/drawing/2014/main" id="{598A7BFF-9A54-44E5-A616-F21513CCD0D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4" name="Text Box 71">
          <a:extLst>
            <a:ext uri="{FF2B5EF4-FFF2-40B4-BE49-F238E27FC236}">
              <a16:creationId xmlns:a16="http://schemas.microsoft.com/office/drawing/2014/main" id="{AFB8082F-0DEA-425C-A22E-C7CAF371971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5" name="Text Box 72">
          <a:extLst>
            <a:ext uri="{FF2B5EF4-FFF2-40B4-BE49-F238E27FC236}">
              <a16:creationId xmlns:a16="http://schemas.microsoft.com/office/drawing/2014/main" id="{A69CD155-4363-4B35-8CB9-DAE742AD5B5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56" name="Text Box 73">
          <a:extLst>
            <a:ext uri="{FF2B5EF4-FFF2-40B4-BE49-F238E27FC236}">
              <a16:creationId xmlns:a16="http://schemas.microsoft.com/office/drawing/2014/main" id="{5A59DEA8-223F-4A9C-AE86-90EC7ED11F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57" name="Text Box 46">
          <a:extLst>
            <a:ext uri="{FF2B5EF4-FFF2-40B4-BE49-F238E27FC236}">
              <a16:creationId xmlns:a16="http://schemas.microsoft.com/office/drawing/2014/main" id="{0A7C9A6E-CA4B-4D2F-9708-4B5FE2A5DBF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58" name="Text Box 43">
          <a:extLst>
            <a:ext uri="{FF2B5EF4-FFF2-40B4-BE49-F238E27FC236}">
              <a16:creationId xmlns:a16="http://schemas.microsoft.com/office/drawing/2014/main" id="{94E8E7CD-8F5A-4B6F-9C9A-4FE872960E1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59" name="Text Box 46">
          <a:extLst>
            <a:ext uri="{FF2B5EF4-FFF2-40B4-BE49-F238E27FC236}">
              <a16:creationId xmlns:a16="http://schemas.microsoft.com/office/drawing/2014/main" id="{6773F68A-A5BF-4CBC-BD87-7D33101791C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881B65AB-C20C-4F54-B783-3A739EB30B3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3F277F38-84E2-4C8E-AC9E-5E02840F715A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762" name="Text Box 11">
          <a:extLst>
            <a:ext uri="{FF2B5EF4-FFF2-40B4-BE49-F238E27FC236}">
              <a16:creationId xmlns:a16="http://schemas.microsoft.com/office/drawing/2014/main" id="{0D56C826-B2FD-404F-A1D0-6062B59F8160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63" name="Text Box 65">
          <a:extLst>
            <a:ext uri="{FF2B5EF4-FFF2-40B4-BE49-F238E27FC236}">
              <a16:creationId xmlns:a16="http://schemas.microsoft.com/office/drawing/2014/main" id="{8C9E0A08-616F-409A-B2C0-7104445B5B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64" name="Text Box 91">
          <a:extLst>
            <a:ext uri="{FF2B5EF4-FFF2-40B4-BE49-F238E27FC236}">
              <a16:creationId xmlns:a16="http://schemas.microsoft.com/office/drawing/2014/main" id="{9C5BC1B8-73F5-40E9-B546-DA4F1536E1C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65" name="Text Box 65">
          <a:extLst>
            <a:ext uri="{FF2B5EF4-FFF2-40B4-BE49-F238E27FC236}">
              <a16:creationId xmlns:a16="http://schemas.microsoft.com/office/drawing/2014/main" id="{AC56B01D-CA92-45D9-AFF4-79C414DF804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766" name="Text Box 91">
          <a:extLst>
            <a:ext uri="{FF2B5EF4-FFF2-40B4-BE49-F238E27FC236}">
              <a16:creationId xmlns:a16="http://schemas.microsoft.com/office/drawing/2014/main" id="{A414FD7D-0442-4D2F-8CDF-284958C32CE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C5B701A7-53BD-46F8-9691-D42DF5E9732C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2A6686B4-D5FE-48B8-A943-496234B0CDF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69" name="Text Box 68">
          <a:extLst>
            <a:ext uri="{FF2B5EF4-FFF2-40B4-BE49-F238E27FC236}">
              <a16:creationId xmlns:a16="http://schemas.microsoft.com/office/drawing/2014/main" id="{6E5200C6-832B-4A32-A51C-1435C583522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0" name="Text Box 69">
          <a:extLst>
            <a:ext uri="{FF2B5EF4-FFF2-40B4-BE49-F238E27FC236}">
              <a16:creationId xmlns:a16="http://schemas.microsoft.com/office/drawing/2014/main" id="{AA75CCFF-9BAA-4772-A04B-2BDAAFD2B23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1" name="Text Box 70">
          <a:extLst>
            <a:ext uri="{FF2B5EF4-FFF2-40B4-BE49-F238E27FC236}">
              <a16:creationId xmlns:a16="http://schemas.microsoft.com/office/drawing/2014/main" id="{FD0BB8CA-9689-4BA6-B191-C2E4B74B700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2" name="Text Box 71">
          <a:extLst>
            <a:ext uri="{FF2B5EF4-FFF2-40B4-BE49-F238E27FC236}">
              <a16:creationId xmlns:a16="http://schemas.microsoft.com/office/drawing/2014/main" id="{8E929FF2-9171-4A8B-A101-0AB1364A731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3" name="Text Box 72">
          <a:extLst>
            <a:ext uri="{FF2B5EF4-FFF2-40B4-BE49-F238E27FC236}">
              <a16:creationId xmlns:a16="http://schemas.microsoft.com/office/drawing/2014/main" id="{65FB2F6E-40C6-4DB8-935B-612B3059D7C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4" name="Text Box 73">
          <a:extLst>
            <a:ext uri="{FF2B5EF4-FFF2-40B4-BE49-F238E27FC236}">
              <a16:creationId xmlns:a16="http://schemas.microsoft.com/office/drawing/2014/main" id="{D0A88D90-4F59-4E2D-B0EA-68C87AE17A3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E9F65CCF-46AF-4AE6-AD37-1434358002C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76" name="Text Box 43">
          <a:extLst>
            <a:ext uri="{FF2B5EF4-FFF2-40B4-BE49-F238E27FC236}">
              <a16:creationId xmlns:a16="http://schemas.microsoft.com/office/drawing/2014/main" id="{C74BA5E0-60D2-4FC4-A43E-E1F0614334E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5EF58589-EA9E-4030-B000-8BA1E8DC06C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34264AD5-4628-4A9A-8118-C2E46F638C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CCEC356D-93A4-44FB-AD2E-06427B5E36A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D46CA3C1-CAF9-47AF-8F2E-9F16C1498B5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42CB82BA-59C0-4BC2-986C-788C91D1135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5B20128F-FC5B-46DC-A9C1-22AEBB77B73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8AFA7496-DDF8-4C36-BD36-01D36218BBA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0A92E08F-BEAC-4725-8B36-1084C9194C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EB45FD31-3BB4-4CC0-9252-CEBAEAE07F9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F43C1E6D-AF95-4814-9B19-0CCB4071942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2666D1A7-315A-4F79-AD53-2AEFAE4FD07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CD2B787C-E29A-432E-B221-6FC7E7A1989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49A79A10-35F3-40AA-9A84-60904397951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3F62C941-B2E7-47F2-A07E-E73F8C56835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FB7826F9-6695-402F-9053-FFBE41B91C5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E93E786D-2BE2-4499-B839-7B7E35A63C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862EF36F-71B4-42E3-A7AD-F6B9868AEA2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1F9AAAE1-8F04-4096-AF24-68B0ADF282B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5F1F8C81-67BA-42AC-8AE5-F0FCD4BA503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0D29250D-55CF-4DEE-9655-892A6E0C93B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2C720EEE-F785-4205-BCF0-7C95245F09A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CB69864F-1CAB-4624-9176-EDB2AACD6C9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5AB1567C-B854-45C2-BB92-A437540FE4C5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800" name="Text Box 11">
          <a:extLst>
            <a:ext uri="{FF2B5EF4-FFF2-40B4-BE49-F238E27FC236}">
              <a16:creationId xmlns:a16="http://schemas.microsoft.com/office/drawing/2014/main" id="{38EDECDF-D061-4E83-B527-27B9F9EC929C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01" name="Text Box 65">
          <a:extLst>
            <a:ext uri="{FF2B5EF4-FFF2-40B4-BE49-F238E27FC236}">
              <a16:creationId xmlns:a16="http://schemas.microsoft.com/office/drawing/2014/main" id="{ADFA6FA1-2415-4E24-A724-DF9221DA34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02" name="Text Box 91">
          <a:extLst>
            <a:ext uri="{FF2B5EF4-FFF2-40B4-BE49-F238E27FC236}">
              <a16:creationId xmlns:a16="http://schemas.microsoft.com/office/drawing/2014/main" id="{E6A06390-A73C-4ECF-9835-840E4E9A454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03" name="Text Box 65">
          <a:extLst>
            <a:ext uri="{FF2B5EF4-FFF2-40B4-BE49-F238E27FC236}">
              <a16:creationId xmlns:a16="http://schemas.microsoft.com/office/drawing/2014/main" id="{0945C96A-21DB-4907-BA8C-7C66A9B8A5A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04" name="Text Box 91">
          <a:extLst>
            <a:ext uri="{FF2B5EF4-FFF2-40B4-BE49-F238E27FC236}">
              <a16:creationId xmlns:a16="http://schemas.microsoft.com/office/drawing/2014/main" id="{F206491E-0C9F-4D79-915E-4F615ED23DD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9022AA07-8B27-4399-8765-5437377184F8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2F8AF809-8DCD-4087-8274-F5B399C333A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07" name="Text Box 68">
          <a:extLst>
            <a:ext uri="{FF2B5EF4-FFF2-40B4-BE49-F238E27FC236}">
              <a16:creationId xmlns:a16="http://schemas.microsoft.com/office/drawing/2014/main" id="{0E399BEC-F91C-4F1F-B767-5CD808B351A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08" name="Text Box 69">
          <a:extLst>
            <a:ext uri="{FF2B5EF4-FFF2-40B4-BE49-F238E27FC236}">
              <a16:creationId xmlns:a16="http://schemas.microsoft.com/office/drawing/2014/main" id="{14C5914E-911F-49B2-BA57-728DA060A5D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09" name="Text Box 70">
          <a:extLst>
            <a:ext uri="{FF2B5EF4-FFF2-40B4-BE49-F238E27FC236}">
              <a16:creationId xmlns:a16="http://schemas.microsoft.com/office/drawing/2014/main" id="{569EE5DB-8DE2-4CD0-B445-63BDD991ED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0" name="Text Box 71">
          <a:extLst>
            <a:ext uri="{FF2B5EF4-FFF2-40B4-BE49-F238E27FC236}">
              <a16:creationId xmlns:a16="http://schemas.microsoft.com/office/drawing/2014/main" id="{61278D72-4F96-4C1F-ACBF-E836DA059E1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1" name="Text Box 72">
          <a:extLst>
            <a:ext uri="{FF2B5EF4-FFF2-40B4-BE49-F238E27FC236}">
              <a16:creationId xmlns:a16="http://schemas.microsoft.com/office/drawing/2014/main" id="{230269E4-FC8D-4B16-B9C4-ADEE08D9F5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2" name="Text Box 73">
          <a:extLst>
            <a:ext uri="{FF2B5EF4-FFF2-40B4-BE49-F238E27FC236}">
              <a16:creationId xmlns:a16="http://schemas.microsoft.com/office/drawing/2014/main" id="{DBA74660-273E-42E5-8DF7-CF5B299F65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13" name="Text Box 46">
          <a:extLst>
            <a:ext uri="{FF2B5EF4-FFF2-40B4-BE49-F238E27FC236}">
              <a16:creationId xmlns:a16="http://schemas.microsoft.com/office/drawing/2014/main" id="{D9839747-D7DC-47B3-B2B0-E9D9B8A0D24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14" name="Text Box 43">
          <a:extLst>
            <a:ext uri="{FF2B5EF4-FFF2-40B4-BE49-F238E27FC236}">
              <a16:creationId xmlns:a16="http://schemas.microsoft.com/office/drawing/2014/main" id="{ED62AB1A-6344-4EC4-9336-20FC8A4B421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F7BE22CD-7571-4869-BA7E-2DAFDF24EF2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721593CF-7B47-4897-8533-2DCEA653C0D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19BA61C3-A57B-4A3B-B44E-1A0A0D523D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4B0C699C-F754-4424-BDB1-CA49099E21C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F6A65A49-9A68-4E6E-8DB3-239D37EB6D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4D70DBD9-ECC8-48EC-9E90-2F8049C1BB3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2F0530F-3BB9-4680-9165-2021EB88755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227B7481-BD03-4B44-8DA0-F3A85899F96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4DEB5D3C-ED77-43DF-A965-3EB7A4728F8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F21BEB53-F411-4EBE-BDC5-AC4F67964F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819E26AC-5490-47C9-92BB-2F8F33079CC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82C8AB7B-5174-4C9C-9619-92EAAE962A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C3FA2492-66A3-4D7E-9589-ACEC67F48AA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99760E9A-B89E-4FEF-99B3-16A18E8137B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EEA2B38E-4CA0-4997-8056-A4F16D7B8B3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69AFEFDA-A627-4D13-8EDD-C962E927D1E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D3CFCA7C-9431-450D-B6F1-CCC58C23273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5F392B81-C94D-491F-98C0-0865A01DAD8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1D8AFE0F-40BF-4C6C-A18B-8C5CF4EA65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DD6150B6-A46C-4A7E-A20E-01D52E6F057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DBF6CAE8-898E-497F-9F62-6063BD0B20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D969AEA5-3050-48BD-A2CA-88B5D581A8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37" name="Text Box 65">
          <a:extLst>
            <a:ext uri="{FF2B5EF4-FFF2-40B4-BE49-F238E27FC236}">
              <a16:creationId xmlns:a16="http://schemas.microsoft.com/office/drawing/2014/main" id="{16FF66F4-F339-4258-BE16-B4BE6971137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38" name="Text Box 91">
          <a:extLst>
            <a:ext uri="{FF2B5EF4-FFF2-40B4-BE49-F238E27FC236}">
              <a16:creationId xmlns:a16="http://schemas.microsoft.com/office/drawing/2014/main" id="{F073246A-0C49-4FAC-A86A-275C6E842D7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39" name="Text Box 65">
          <a:extLst>
            <a:ext uri="{FF2B5EF4-FFF2-40B4-BE49-F238E27FC236}">
              <a16:creationId xmlns:a16="http://schemas.microsoft.com/office/drawing/2014/main" id="{8D655E01-5D4B-474F-A9CF-2C685CD678B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40" name="Text Box 91">
          <a:extLst>
            <a:ext uri="{FF2B5EF4-FFF2-40B4-BE49-F238E27FC236}">
              <a16:creationId xmlns:a16="http://schemas.microsoft.com/office/drawing/2014/main" id="{3B99EAA8-3A9D-4028-802F-C0C60985296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6CB65B9A-9182-4326-987D-E429A0CFF3DE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42" name="Text Box 43">
          <a:extLst>
            <a:ext uri="{FF2B5EF4-FFF2-40B4-BE49-F238E27FC236}">
              <a16:creationId xmlns:a16="http://schemas.microsoft.com/office/drawing/2014/main" id="{D9424FDC-8254-4463-AE84-5378DEA9D940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3" name="Text Box 68">
          <a:extLst>
            <a:ext uri="{FF2B5EF4-FFF2-40B4-BE49-F238E27FC236}">
              <a16:creationId xmlns:a16="http://schemas.microsoft.com/office/drawing/2014/main" id="{A9A96B39-8241-470B-B56E-E7B319EE070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4" name="Text Box 69">
          <a:extLst>
            <a:ext uri="{FF2B5EF4-FFF2-40B4-BE49-F238E27FC236}">
              <a16:creationId xmlns:a16="http://schemas.microsoft.com/office/drawing/2014/main" id="{D05B001C-6C6C-493E-8E38-8E8CD9F64AF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5" name="Text Box 70">
          <a:extLst>
            <a:ext uri="{FF2B5EF4-FFF2-40B4-BE49-F238E27FC236}">
              <a16:creationId xmlns:a16="http://schemas.microsoft.com/office/drawing/2014/main" id="{CE6B70D0-28A5-4DBA-9B76-FCDF5FF4EDA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6" name="Text Box 71">
          <a:extLst>
            <a:ext uri="{FF2B5EF4-FFF2-40B4-BE49-F238E27FC236}">
              <a16:creationId xmlns:a16="http://schemas.microsoft.com/office/drawing/2014/main" id="{28279353-C9F3-4B46-ACC3-E89233D09FE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7" name="Text Box 72">
          <a:extLst>
            <a:ext uri="{FF2B5EF4-FFF2-40B4-BE49-F238E27FC236}">
              <a16:creationId xmlns:a16="http://schemas.microsoft.com/office/drawing/2014/main" id="{A1656A3D-E03F-4F58-B357-A2D512DF587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48" name="Text Box 73">
          <a:extLst>
            <a:ext uri="{FF2B5EF4-FFF2-40B4-BE49-F238E27FC236}">
              <a16:creationId xmlns:a16="http://schemas.microsoft.com/office/drawing/2014/main" id="{B255D36D-1644-4166-BF9A-ACEA7D8F6D4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49" name="Text Box 46">
          <a:extLst>
            <a:ext uri="{FF2B5EF4-FFF2-40B4-BE49-F238E27FC236}">
              <a16:creationId xmlns:a16="http://schemas.microsoft.com/office/drawing/2014/main" id="{6F21735D-8D3F-4AA7-AFDE-E37A19FA526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C9741879-EF28-4FD7-869E-771154145E8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31DD6AB0-89F7-4B9E-A9F2-0B4E14B10E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52" name="Text Box 43">
          <a:extLst>
            <a:ext uri="{FF2B5EF4-FFF2-40B4-BE49-F238E27FC236}">
              <a16:creationId xmlns:a16="http://schemas.microsoft.com/office/drawing/2014/main" id="{45B5A1E8-024C-41E8-907A-5C3486787A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3" name="Text Box 68">
          <a:extLst>
            <a:ext uri="{FF2B5EF4-FFF2-40B4-BE49-F238E27FC236}">
              <a16:creationId xmlns:a16="http://schemas.microsoft.com/office/drawing/2014/main" id="{7C5C7BC5-4526-44C6-974A-C511BC0C762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4" name="Text Box 69">
          <a:extLst>
            <a:ext uri="{FF2B5EF4-FFF2-40B4-BE49-F238E27FC236}">
              <a16:creationId xmlns:a16="http://schemas.microsoft.com/office/drawing/2014/main" id="{44DD5790-556D-425E-9014-B3E677FB5C6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5" name="Text Box 70">
          <a:extLst>
            <a:ext uri="{FF2B5EF4-FFF2-40B4-BE49-F238E27FC236}">
              <a16:creationId xmlns:a16="http://schemas.microsoft.com/office/drawing/2014/main" id="{276CD104-84A9-4D73-A21D-2EFABFFB290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6" name="Text Box 71">
          <a:extLst>
            <a:ext uri="{FF2B5EF4-FFF2-40B4-BE49-F238E27FC236}">
              <a16:creationId xmlns:a16="http://schemas.microsoft.com/office/drawing/2014/main" id="{69382C6D-131F-4042-BE5C-771C0B539A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7" name="Text Box 72">
          <a:extLst>
            <a:ext uri="{FF2B5EF4-FFF2-40B4-BE49-F238E27FC236}">
              <a16:creationId xmlns:a16="http://schemas.microsoft.com/office/drawing/2014/main" id="{FF414B40-E7B7-48E0-AB48-074395AE49A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58" name="Text Box 73">
          <a:extLst>
            <a:ext uri="{FF2B5EF4-FFF2-40B4-BE49-F238E27FC236}">
              <a16:creationId xmlns:a16="http://schemas.microsoft.com/office/drawing/2014/main" id="{90A0528D-CBFD-4124-8D5A-C1B5B55A46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CB31A62D-A897-4956-AA4A-EEDD50F7BD7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4F665E2F-9C14-47F0-943D-CECE28A097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7C579B7F-29EA-4923-B6BF-FA9E02BBC95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2" name="Text Box 68">
          <a:extLst>
            <a:ext uri="{FF2B5EF4-FFF2-40B4-BE49-F238E27FC236}">
              <a16:creationId xmlns:a16="http://schemas.microsoft.com/office/drawing/2014/main" id="{13DC3F6C-5E49-4B24-BE8A-8E241F173E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3" name="Text Box 69">
          <a:extLst>
            <a:ext uri="{FF2B5EF4-FFF2-40B4-BE49-F238E27FC236}">
              <a16:creationId xmlns:a16="http://schemas.microsoft.com/office/drawing/2014/main" id="{F3A834B8-F3B4-40DC-AEDD-4FB9A0179B1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4" name="Text Box 70">
          <a:extLst>
            <a:ext uri="{FF2B5EF4-FFF2-40B4-BE49-F238E27FC236}">
              <a16:creationId xmlns:a16="http://schemas.microsoft.com/office/drawing/2014/main" id="{839E7474-9F7F-4D52-B4BB-050CB6BF2CC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5" name="Text Box 71">
          <a:extLst>
            <a:ext uri="{FF2B5EF4-FFF2-40B4-BE49-F238E27FC236}">
              <a16:creationId xmlns:a16="http://schemas.microsoft.com/office/drawing/2014/main" id="{1B1C4DB5-9E66-4333-B53B-CDF9128CBD7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6" name="Text Box 72">
          <a:extLst>
            <a:ext uri="{FF2B5EF4-FFF2-40B4-BE49-F238E27FC236}">
              <a16:creationId xmlns:a16="http://schemas.microsoft.com/office/drawing/2014/main" id="{2F7272CC-2A0F-4202-82F0-7AC5E0506ED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867" name="Text Box 73">
          <a:extLst>
            <a:ext uri="{FF2B5EF4-FFF2-40B4-BE49-F238E27FC236}">
              <a16:creationId xmlns:a16="http://schemas.microsoft.com/office/drawing/2014/main" id="{8A33D454-DE7A-402F-BC2E-222F6A5B568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C2BF8AE5-B9A6-48E5-A3BA-327E43B86D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69" name="Text Box 43">
          <a:extLst>
            <a:ext uri="{FF2B5EF4-FFF2-40B4-BE49-F238E27FC236}">
              <a16:creationId xmlns:a16="http://schemas.microsoft.com/office/drawing/2014/main" id="{88154197-514E-4DE0-9DD5-1215304D5E2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70" name="Text Box 46">
          <a:extLst>
            <a:ext uri="{FF2B5EF4-FFF2-40B4-BE49-F238E27FC236}">
              <a16:creationId xmlns:a16="http://schemas.microsoft.com/office/drawing/2014/main" id="{F0AC757D-FBCB-463D-B627-064E5C96226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71" name="Text Box 43">
          <a:extLst>
            <a:ext uri="{FF2B5EF4-FFF2-40B4-BE49-F238E27FC236}">
              <a16:creationId xmlns:a16="http://schemas.microsoft.com/office/drawing/2014/main" id="{6ED79F23-7D25-43E1-A0AD-9EDA54B3B23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872" name="Text Box 10">
          <a:extLst>
            <a:ext uri="{FF2B5EF4-FFF2-40B4-BE49-F238E27FC236}">
              <a16:creationId xmlns:a16="http://schemas.microsoft.com/office/drawing/2014/main" id="{C6564103-156B-4B7F-92F3-8771655EFDA3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873" name="Text Box 11">
          <a:extLst>
            <a:ext uri="{FF2B5EF4-FFF2-40B4-BE49-F238E27FC236}">
              <a16:creationId xmlns:a16="http://schemas.microsoft.com/office/drawing/2014/main" id="{69FD7072-F2CF-4889-93AC-86E8F0572F63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4" name="Text Box 65">
          <a:extLst>
            <a:ext uri="{FF2B5EF4-FFF2-40B4-BE49-F238E27FC236}">
              <a16:creationId xmlns:a16="http://schemas.microsoft.com/office/drawing/2014/main" id="{7CDC22B6-C525-4100-8A06-218D99B6191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5" name="Text Box 91">
          <a:extLst>
            <a:ext uri="{FF2B5EF4-FFF2-40B4-BE49-F238E27FC236}">
              <a16:creationId xmlns:a16="http://schemas.microsoft.com/office/drawing/2014/main" id="{C2B4573D-4793-4441-BC72-27A729E8DAB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6" name="Text Box 65">
          <a:extLst>
            <a:ext uri="{FF2B5EF4-FFF2-40B4-BE49-F238E27FC236}">
              <a16:creationId xmlns:a16="http://schemas.microsoft.com/office/drawing/2014/main" id="{844FA7F7-D227-45D0-8C1B-95CF2EA125E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877" name="Text Box 91">
          <a:extLst>
            <a:ext uri="{FF2B5EF4-FFF2-40B4-BE49-F238E27FC236}">
              <a16:creationId xmlns:a16="http://schemas.microsoft.com/office/drawing/2014/main" id="{F1921385-1D30-4530-8121-A1008C77810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78" name="Text Box 46">
          <a:extLst>
            <a:ext uri="{FF2B5EF4-FFF2-40B4-BE49-F238E27FC236}">
              <a16:creationId xmlns:a16="http://schemas.microsoft.com/office/drawing/2014/main" id="{7986C9CA-7A90-4AF4-9218-68D3A57A58BA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879" name="Text Box 43">
          <a:extLst>
            <a:ext uri="{FF2B5EF4-FFF2-40B4-BE49-F238E27FC236}">
              <a16:creationId xmlns:a16="http://schemas.microsoft.com/office/drawing/2014/main" id="{78D90ED6-FC0F-455F-AB02-ADB78CB7F557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0" name="Text Box 68">
          <a:extLst>
            <a:ext uri="{FF2B5EF4-FFF2-40B4-BE49-F238E27FC236}">
              <a16:creationId xmlns:a16="http://schemas.microsoft.com/office/drawing/2014/main" id="{626FE8D2-A220-40A6-AF2A-E46CFBD2C4D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1" name="Text Box 69">
          <a:extLst>
            <a:ext uri="{FF2B5EF4-FFF2-40B4-BE49-F238E27FC236}">
              <a16:creationId xmlns:a16="http://schemas.microsoft.com/office/drawing/2014/main" id="{CA1F3118-1873-44C5-885F-F221DA3AB97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2" name="Text Box 70">
          <a:extLst>
            <a:ext uri="{FF2B5EF4-FFF2-40B4-BE49-F238E27FC236}">
              <a16:creationId xmlns:a16="http://schemas.microsoft.com/office/drawing/2014/main" id="{4150D8F9-7760-4DBD-9077-4AACEE8B12A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3" name="Text Box 71">
          <a:extLst>
            <a:ext uri="{FF2B5EF4-FFF2-40B4-BE49-F238E27FC236}">
              <a16:creationId xmlns:a16="http://schemas.microsoft.com/office/drawing/2014/main" id="{58DF8B68-144E-478C-9711-417774CDDDD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4" name="Text Box 72">
          <a:extLst>
            <a:ext uri="{FF2B5EF4-FFF2-40B4-BE49-F238E27FC236}">
              <a16:creationId xmlns:a16="http://schemas.microsoft.com/office/drawing/2014/main" id="{4B70C805-D689-4D3A-8C68-1FFF6A8B825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85" name="Text Box 73">
          <a:extLst>
            <a:ext uri="{FF2B5EF4-FFF2-40B4-BE49-F238E27FC236}">
              <a16:creationId xmlns:a16="http://schemas.microsoft.com/office/drawing/2014/main" id="{AB14A219-7180-40FB-A5EC-A0470090886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17D33815-0F3A-4E59-9057-4FECF6250AA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6602BC9A-C109-48B2-899E-4EE634D4BB3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88" name="Text Box 46">
          <a:extLst>
            <a:ext uri="{FF2B5EF4-FFF2-40B4-BE49-F238E27FC236}">
              <a16:creationId xmlns:a16="http://schemas.microsoft.com/office/drawing/2014/main" id="{FBA5A072-2242-436D-BDBA-6485060F422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89" name="Text Box 43">
          <a:extLst>
            <a:ext uri="{FF2B5EF4-FFF2-40B4-BE49-F238E27FC236}">
              <a16:creationId xmlns:a16="http://schemas.microsoft.com/office/drawing/2014/main" id="{2ADBDF21-E54A-4600-8A32-6C51350F97A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0" name="Text Box 68">
          <a:extLst>
            <a:ext uri="{FF2B5EF4-FFF2-40B4-BE49-F238E27FC236}">
              <a16:creationId xmlns:a16="http://schemas.microsoft.com/office/drawing/2014/main" id="{4596575A-0A43-4F06-9613-AEE890673E6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1" name="Text Box 69">
          <a:extLst>
            <a:ext uri="{FF2B5EF4-FFF2-40B4-BE49-F238E27FC236}">
              <a16:creationId xmlns:a16="http://schemas.microsoft.com/office/drawing/2014/main" id="{938BF061-7143-4249-AD26-8776A904F0F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2" name="Text Box 70">
          <a:extLst>
            <a:ext uri="{FF2B5EF4-FFF2-40B4-BE49-F238E27FC236}">
              <a16:creationId xmlns:a16="http://schemas.microsoft.com/office/drawing/2014/main" id="{DB0E451D-EF05-4198-B40A-8A0544AD97B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3" name="Text Box 71">
          <a:extLst>
            <a:ext uri="{FF2B5EF4-FFF2-40B4-BE49-F238E27FC236}">
              <a16:creationId xmlns:a16="http://schemas.microsoft.com/office/drawing/2014/main" id="{EA915566-7948-4609-9D8B-C5B9DADD4CB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4" name="Text Box 72">
          <a:extLst>
            <a:ext uri="{FF2B5EF4-FFF2-40B4-BE49-F238E27FC236}">
              <a16:creationId xmlns:a16="http://schemas.microsoft.com/office/drawing/2014/main" id="{1BE32850-E93D-4455-B307-37259EB5AC9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895" name="Text Box 73">
          <a:extLst>
            <a:ext uri="{FF2B5EF4-FFF2-40B4-BE49-F238E27FC236}">
              <a16:creationId xmlns:a16="http://schemas.microsoft.com/office/drawing/2014/main" id="{B761F2B8-86F7-47FF-8670-5E43E16E0E8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9129E91D-EEB4-4DC7-9AB9-ABD4895F6E7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10233BE8-F36C-4D09-8134-7E1B454CF5A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98" name="Text Box 46">
          <a:extLst>
            <a:ext uri="{FF2B5EF4-FFF2-40B4-BE49-F238E27FC236}">
              <a16:creationId xmlns:a16="http://schemas.microsoft.com/office/drawing/2014/main" id="{F6218E1F-1C12-436B-8147-03CEDB2808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899" name="Text Box 43">
          <a:extLst>
            <a:ext uri="{FF2B5EF4-FFF2-40B4-BE49-F238E27FC236}">
              <a16:creationId xmlns:a16="http://schemas.microsoft.com/office/drawing/2014/main" id="{B3924791-45A8-48F5-8C8B-1212324FC54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0" name="Text Box 68">
          <a:extLst>
            <a:ext uri="{FF2B5EF4-FFF2-40B4-BE49-F238E27FC236}">
              <a16:creationId xmlns:a16="http://schemas.microsoft.com/office/drawing/2014/main" id="{CC670EA3-8926-4D50-B91C-74A2BB57CEC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1" name="Text Box 69">
          <a:extLst>
            <a:ext uri="{FF2B5EF4-FFF2-40B4-BE49-F238E27FC236}">
              <a16:creationId xmlns:a16="http://schemas.microsoft.com/office/drawing/2014/main" id="{A137A1DF-6095-48ED-B174-74991EACCDD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2" name="Text Box 70">
          <a:extLst>
            <a:ext uri="{FF2B5EF4-FFF2-40B4-BE49-F238E27FC236}">
              <a16:creationId xmlns:a16="http://schemas.microsoft.com/office/drawing/2014/main" id="{48D6362E-1FD3-46B3-B5E2-7D36E8B077D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3" name="Text Box 71">
          <a:extLst>
            <a:ext uri="{FF2B5EF4-FFF2-40B4-BE49-F238E27FC236}">
              <a16:creationId xmlns:a16="http://schemas.microsoft.com/office/drawing/2014/main" id="{A07A400A-1D52-43E0-90A2-7BBD67DA5EF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4" name="Text Box 72">
          <a:extLst>
            <a:ext uri="{FF2B5EF4-FFF2-40B4-BE49-F238E27FC236}">
              <a16:creationId xmlns:a16="http://schemas.microsoft.com/office/drawing/2014/main" id="{44734990-99F1-4D6A-8CE1-D8ED28D9B1E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05" name="Text Box 73">
          <a:extLst>
            <a:ext uri="{FF2B5EF4-FFF2-40B4-BE49-F238E27FC236}">
              <a16:creationId xmlns:a16="http://schemas.microsoft.com/office/drawing/2014/main" id="{E7D7DCB4-DCA1-47F4-88D0-3414CD306C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06" name="Text Box 46">
          <a:extLst>
            <a:ext uri="{FF2B5EF4-FFF2-40B4-BE49-F238E27FC236}">
              <a16:creationId xmlns:a16="http://schemas.microsoft.com/office/drawing/2014/main" id="{499C6960-CB09-4E26-B815-32D8AD1B893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6BA93AF1-361C-4AA6-9AA5-B73E70C512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08" name="Text Box 46">
          <a:extLst>
            <a:ext uri="{FF2B5EF4-FFF2-40B4-BE49-F238E27FC236}">
              <a16:creationId xmlns:a16="http://schemas.microsoft.com/office/drawing/2014/main" id="{E5319C03-AF23-43F4-96A1-5CB27C8CEF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09" name="Text Box 43">
          <a:extLst>
            <a:ext uri="{FF2B5EF4-FFF2-40B4-BE49-F238E27FC236}">
              <a16:creationId xmlns:a16="http://schemas.microsoft.com/office/drawing/2014/main" id="{4825C497-03ED-4026-87CF-6CD5B0E97A7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910" name="Text Box 10">
          <a:extLst>
            <a:ext uri="{FF2B5EF4-FFF2-40B4-BE49-F238E27FC236}">
              <a16:creationId xmlns:a16="http://schemas.microsoft.com/office/drawing/2014/main" id="{1C111B46-BA60-4757-B6EC-12DCA480B154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11" name="Text Box 65">
          <a:extLst>
            <a:ext uri="{FF2B5EF4-FFF2-40B4-BE49-F238E27FC236}">
              <a16:creationId xmlns:a16="http://schemas.microsoft.com/office/drawing/2014/main" id="{6F6AD9F0-8C6E-4322-88F5-0BC7B89691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12" name="Text Box 91">
          <a:extLst>
            <a:ext uri="{FF2B5EF4-FFF2-40B4-BE49-F238E27FC236}">
              <a16:creationId xmlns:a16="http://schemas.microsoft.com/office/drawing/2014/main" id="{EA968EE8-14DD-4302-85DE-EF9296BBDC2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13" name="Text Box 65">
          <a:extLst>
            <a:ext uri="{FF2B5EF4-FFF2-40B4-BE49-F238E27FC236}">
              <a16:creationId xmlns:a16="http://schemas.microsoft.com/office/drawing/2014/main" id="{7B0CC73A-E752-4B7A-B940-71EA123023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CDF4BBB1-D196-4C32-B8DD-3936DFE01A7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9D835A31-1EE7-43C1-82D3-433B82C2706C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3E626F9C-E6DD-4330-8701-A0A1DD01CDE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FD86604E-094A-4868-9070-3F9A9F4FA15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9525F84B-827D-4DC5-89AD-2F9E71E8283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C47EB609-084B-4BC5-B4F6-00308A3453A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D5951D07-33CB-49AA-83AC-F573921399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AA3EFB21-5063-461D-AF5B-29DA2B8CF6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0628D900-F237-4CC2-BFAB-A84FA5808A5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0891116E-8C26-4FD9-BE17-A8A56BA3488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FFB9F062-4328-4361-ADC3-2F2A542647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8B1C79C3-F742-494E-8328-181D7DB4731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0F6373B1-D1AC-4870-9639-BED124BE763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5867A945-66D7-44DD-8B41-39718C8801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11213180-E92D-409B-9F19-198F5813C7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0A6C6B90-BFFD-4788-A6B5-224E7CE2EB1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BE173D4D-DFFC-4E30-8446-B597A7C5BDB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62590371-FCE2-4BC7-B02E-4A0894E074C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373DF2F3-0038-4C24-B7A4-2FEE4409D53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8F79A0D1-43F4-4092-A4AD-D0001C408A2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4B7B9F18-B73C-4CDD-BE23-19A98F52EEB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96963536-FF84-4332-A2CA-048ADA76D28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36" name="Text Box 68">
          <a:extLst>
            <a:ext uri="{FF2B5EF4-FFF2-40B4-BE49-F238E27FC236}">
              <a16:creationId xmlns:a16="http://schemas.microsoft.com/office/drawing/2014/main" id="{22111E87-0360-4471-BE35-6564E30C6B8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37" name="Text Box 69">
          <a:extLst>
            <a:ext uri="{FF2B5EF4-FFF2-40B4-BE49-F238E27FC236}">
              <a16:creationId xmlns:a16="http://schemas.microsoft.com/office/drawing/2014/main" id="{E9387D33-DB5E-4DC0-890D-0F8A277CD18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38" name="Text Box 70">
          <a:extLst>
            <a:ext uri="{FF2B5EF4-FFF2-40B4-BE49-F238E27FC236}">
              <a16:creationId xmlns:a16="http://schemas.microsoft.com/office/drawing/2014/main" id="{55B2F462-C332-4EA7-BA2A-975D6C7E97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39" name="Text Box 71">
          <a:extLst>
            <a:ext uri="{FF2B5EF4-FFF2-40B4-BE49-F238E27FC236}">
              <a16:creationId xmlns:a16="http://schemas.microsoft.com/office/drawing/2014/main" id="{AE2FC54E-FAAE-4E8D-943C-081CE47A1D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40" name="Text Box 72">
          <a:extLst>
            <a:ext uri="{FF2B5EF4-FFF2-40B4-BE49-F238E27FC236}">
              <a16:creationId xmlns:a16="http://schemas.microsoft.com/office/drawing/2014/main" id="{A9F317BA-E6FB-40FF-89B2-CA690E5FE9B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41" name="Text Box 73">
          <a:extLst>
            <a:ext uri="{FF2B5EF4-FFF2-40B4-BE49-F238E27FC236}">
              <a16:creationId xmlns:a16="http://schemas.microsoft.com/office/drawing/2014/main" id="{5919E5C7-12A7-407E-B8E0-CEABC6E278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42" name="Text Box 46">
          <a:extLst>
            <a:ext uri="{FF2B5EF4-FFF2-40B4-BE49-F238E27FC236}">
              <a16:creationId xmlns:a16="http://schemas.microsoft.com/office/drawing/2014/main" id="{89A7A747-B85A-4B53-B4D6-0497813E67F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43" name="Text Box 43">
          <a:extLst>
            <a:ext uri="{FF2B5EF4-FFF2-40B4-BE49-F238E27FC236}">
              <a16:creationId xmlns:a16="http://schemas.microsoft.com/office/drawing/2014/main" id="{5E289560-C410-4C24-8A45-9B1E1DEF36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089C8FA-57BD-4BE5-B7F9-EE8BA9A55EB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45" name="Text Box 43">
          <a:extLst>
            <a:ext uri="{FF2B5EF4-FFF2-40B4-BE49-F238E27FC236}">
              <a16:creationId xmlns:a16="http://schemas.microsoft.com/office/drawing/2014/main" id="{4DBCE525-6127-403B-B974-E20B06F0676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D5794307-F836-4F42-A910-D7612D68248F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47" name="Text Box 65">
          <a:extLst>
            <a:ext uri="{FF2B5EF4-FFF2-40B4-BE49-F238E27FC236}">
              <a16:creationId xmlns:a16="http://schemas.microsoft.com/office/drawing/2014/main" id="{6A840054-C080-4C83-9623-3897C0ABE32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48" name="Text Box 91">
          <a:extLst>
            <a:ext uri="{FF2B5EF4-FFF2-40B4-BE49-F238E27FC236}">
              <a16:creationId xmlns:a16="http://schemas.microsoft.com/office/drawing/2014/main" id="{26DAF079-7372-4446-BAE8-4FD06BF8B79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49" name="Text Box 65">
          <a:extLst>
            <a:ext uri="{FF2B5EF4-FFF2-40B4-BE49-F238E27FC236}">
              <a16:creationId xmlns:a16="http://schemas.microsoft.com/office/drawing/2014/main" id="{686419F6-82E9-46A6-9C16-B70CDA89C2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24D0AE09-3FAB-4319-8C7D-8E7B1F308514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CD9C2CD0-4D79-4A4B-B5CC-818686A55BCD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F1BDF3A8-1D04-424E-B16B-0E090F962BD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BBB88AAF-5A2D-4BEC-8EB4-75FABCB731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7A2CE91F-1938-4DB3-B254-6D3845CE555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AE1229FF-1FD0-440C-B475-C26127C776B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2B6B6E5D-7689-49DB-B49A-D4D07E21F4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BB6EA6C8-6ADA-47E5-9F2A-5B3D276A5E4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DF499431-0070-46F3-9428-131E5500481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7FF4DD92-27E2-4BB1-AC64-C34D256372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79C4A279-4CDC-45CA-8AD6-5224C185163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61" name="Text Box 43">
          <a:extLst>
            <a:ext uri="{FF2B5EF4-FFF2-40B4-BE49-F238E27FC236}">
              <a16:creationId xmlns:a16="http://schemas.microsoft.com/office/drawing/2014/main" id="{A8884EC2-ECE1-4107-916B-7F17D416071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2" name="Text Box 68">
          <a:extLst>
            <a:ext uri="{FF2B5EF4-FFF2-40B4-BE49-F238E27FC236}">
              <a16:creationId xmlns:a16="http://schemas.microsoft.com/office/drawing/2014/main" id="{ECC3526E-3A43-48DE-A278-9AF1E58FFE6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3" name="Text Box 69">
          <a:extLst>
            <a:ext uri="{FF2B5EF4-FFF2-40B4-BE49-F238E27FC236}">
              <a16:creationId xmlns:a16="http://schemas.microsoft.com/office/drawing/2014/main" id="{4945A15D-77BD-4C0C-B12E-8A8D0C632D0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4" name="Text Box 70">
          <a:extLst>
            <a:ext uri="{FF2B5EF4-FFF2-40B4-BE49-F238E27FC236}">
              <a16:creationId xmlns:a16="http://schemas.microsoft.com/office/drawing/2014/main" id="{07858CB0-6C10-4771-9D87-A04BF84687D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5" name="Text Box 71">
          <a:extLst>
            <a:ext uri="{FF2B5EF4-FFF2-40B4-BE49-F238E27FC236}">
              <a16:creationId xmlns:a16="http://schemas.microsoft.com/office/drawing/2014/main" id="{D8C5AD71-EEF4-414F-963A-E009728BCA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6" name="Text Box 72">
          <a:extLst>
            <a:ext uri="{FF2B5EF4-FFF2-40B4-BE49-F238E27FC236}">
              <a16:creationId xmlns:a16="http://schemas.microsoft.com/office/drawing/2014/main" id="{EDE50CEB-5D07-4B67-8A12-5F26344DF41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67" name="Text Box 73">
          <a:extLst>
            <a:ext uri="{FF2B5EF4-FFF2-40B4-BE49-F238E27FC236}">
              <a16:creationId xmlns:a16="http://schemas.microsoft.com/office/drawing/2014/main" id="{C3F1EFC4-D690-4F99-B18E-7201B0FE418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68" name="Text Box 46">
          <a:extLst>
            <a:ext uri="{FF2B5EF4-FFF2-40B4-BE49-F238E27FC236}">
              <a16:creationId xmlns:a16="http://schemas.microsoft.com/office/drawing/2014/main" id="{2EC5F47F-B97A-4EF4-B9E0-D1860C02969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69" name="Text Box 43">
          <a:extLst>
            <a:ext uri="{FF2B5EF4-FFF2-40B4-BE49-F238E27FC236}">
              <a16:creationId xmlns:a16="http://schemas.microsoft.com/office/drawing/2014/main" id="{B5B7787E-CFB3-4605-977C-6F0350C4FE0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70" name="Text Box 46">
          <a:extLst>
            <a:ext uri="{FF2B5EF4-FFF2-40B4-BE49-F238E27FC236}">
              <a16:creationId xmlns:a16="http://schemas.microsoft.com/office/drawing/2014/main" id="{F871F8B2-C31F-4AEB-B46A-1905BF66FE7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71" name="Text Box 43">
          <a:extLst>
            <a:ext uri="{FF2B5EF4-FFF2-40B4-BE49-F238E27FC236}">
              <a16:creationId xmlns:a16="http://schemas.microsoft.com/office/drawing/2014/main" id="{9505F89B-80DC-42B9-BE50-19E82833D54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2" name="Text Box 68">
          <a:extLst>
            <a:ext uri="{FF2B5EF4-FFF2-40B4-BE49-F238E27FC236}">
              <a16:creationId xmlns:a16="http://schemas.microsoft.com/office/drawing/2014/main" id="{919AF056-04DF-4099-A797-59C4679A6FE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3" name="Text Box 69">
          <a:extLst>
            <a:ext uri="{FF2B5EF4-FFF2-40B4-BE49-F238E27FC236}">
              <a16:creationId xmlns:a16="http://schemas.microsoft.com/office/drawing/2014/main" id="{95C50ED0-0615-4464-AD29-F9E1A1DFF85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4" name="Text Box 70">
          <a:extLst>
            <a:ext uri="{FF2B5EF4-FFF2-40B4-BE49-F238E27FC236}">
              <a16:creationId xmlns:a16="http://schemas.microsoft.com/office/drawing/2014/main" id="{21574500-2FCE-4754-B27E-B6D2D5A5EE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5" name="Text Box 71">
          <a:extLst>
            <a:ext uri="{FF2B5EF4-FFF2-40B4-BE49-F238E27FC236}">
              <a16:creationId xmlns:a16="http://schemas.microsoft.com/office/drawing/2014/main" id="{CF86BF5D-3F06-452C-B53F-680BC405B41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6" name="Text Box 72">
          <a:extLst>
            <a:ext uri="{FF2B5EF4-FFF2-40B4-BE49-F238E27FC236}">
              <a16:creationId xmlns:a16="http://schemas.microsoft.com/office/drawing/2014/main" id="{F9432C4B-AD4F-446E-832E-68D920961F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1977" name="Text Box 73">
          <a:extLst>
            <a:ext uri="{FF2B5EF4-FFF2-40B4-BE49-F238E27FC236}">
              <a16:creationId xmlns:a16="http://schemas.microsoft.com/office/drawing/2014/main" id="{3DC8BEDF-6AB8-481A-BCEC-DA1BC50906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0576749B-0D3D-43FE-8AEE-11B3264A4BF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79" name="Text Box 43">
          <a:extLst>
            <a:ext uri="{FF2B5EF4-FFF2-40B4-BE49-F238E27FC236}">
              <a16:creationId xmlns:a16="http://schemas.microsoft.com/office/drawing/2014/main" id="{4DDB7AD2-2CDD-4274-AB5E-CFFFA40DA1B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80" name="Text Box 46">
          <a:extLst>
            <a:ext uri="{FF2B5EF4-FFF2-40B4-BE49-F238E27FC236}">
              <a16:creationId xmlns:a16="http://schemas.microsoft.com/office/drawing/2014/main" id="{B3C59CBD-AD38-44D3-A3DA-168626625AA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81" name="Text Box 43">
          <a:extLst>
            <a:ext uri="{FF2B5EF4-FFF2-40B4-BE49-F238E27FC236}">
              <a16:creationId xmlns:a16="http://schemas.microsoft.com/office/drawing/2014/main" id="{E52C5855-C933-4931-8A73-EF34FB2D99C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982" name="Text Box 10">
          <a:extLst>
            <a:ext uri="{FF2B5EF4-FFF2-40B4-BE49-F238E27FC236}">
              <a16:creationId xmlns:a16="http://schemas.microsoft.com/office/drawing/2014/main" id="{629D57B4-06A1-4A4C-91B2-5C1AC86B665C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1983" name="Text Box 11">
          <a:extLst>
            <a:ext uri="{FF2B5EF4-FFF2-40B4-BE49-F238E27FC236}">
              <a16:creationId xmlns:a16="http://schemas.microsoft.com/office/drawing/2014/main" id="{557B1789-A35C-40A0-AC67-E73581A721A3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84" name="Text Box 65">
          <a:extLst>
            <a:ext uri="{FF2B5EF4-FFF2-40B4-BE49-F238E27FC236}">
              <a16:creationId xmlns:a16="http://schemas.microsoft.com/office/drawing/2014/main" id="{C540AB54-83EF-45B5-BCFA-36A1863798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85" name="Text Box 91">
          <a:extLst>
            <a:ext uri="{FF2B5EF4-FFF2-40B4-BE49-F238E27FC236}">
              <a16:creationId xmlns:a16="http://schemas.microsoft.com/office/drawing/2014/main" id="{38EFAB41-D75E-4194-8CB2-945169B475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86" name="Text Box 65">
          <a:extLst>
            <a:ext uri="{FF2B5EF4-FFF2-40B4-BE49-F238E27FC236}">
              <a16:creationId xmlns:a16="http://schemas.microsoft.com/office/drawing/2014/main" id="{5562D439-9167-490C-9403-C3E81A38F8E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987" name="Text Box 91">
          <a:extLst>
            <a:ext uri="{FF2B5EF4-FFF2-40B4-BE49-F238E27FC236}">
              <a16:creationId xmlns:a16="http://schemas.microsoft.com/office/drawing/2014/main" id="{9355F242-F6E0-4978-A48C-8A6492C49F3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4A483F71-50F7-4328-85F7-1CFA93259EDB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1989" name="Text Box 43">
          <a:extLst>
            <a:ext uri="{FF2B5EF4-FFF2-40B4-BE49-F238E27FC236}">
              <a16:creationId xmlns:a16="http://schemas.microsoft.com/office/drawing/2014/main" id="{FB52CEC5-2BEC-4033-86F5-E23CA165BD23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0" name="Text Box 68">
          <a:extLst>
            <a:ext uri="{FF2B5EF4-FFF2-40B4-BE49-F238E27FC236}">
              <a16:creationId xmlns:a16="http://schemas.microsoft.com/office/drawing/2014/main" id="{A4376E91-9F25-4BAB-B6AE-9AC8DBF16B5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1" name="Text Box 69">
          <a:extLst>
            <a:ext uri="{FF2B5EF4-FFF2-40B4-BE49-F238E27FC236}">
              <a16:creationId xmlns:a16="http://schemas.microsoft.com/office/drawing/2014/main" id="{12C92890-7BE7-4B27-A4A7-0433F51BE96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2" name="Text Box 70">
          <a:extLst>
            <a:ext uri="{FF2B5EF4-FFF2-40B4-BE49-F238E27FC236}">
              <a16:creationId xmlns:a16="http://schemas.microsoft.com/office/drawing/2014/main" id="{A3D8AA34-9AB3-4F08-9A1E-6D227C2B553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3" name="Text Box 71">
          <a:extLst>
            <a:ext uri="{FF2B5EF4-FFF2-40B4-BE49-F238E27FC236}">
              <a16:creationId xmlns:a16="http://schemas.microsoft.com/office/drawing/2014/main" id="{11B80F1C-DF9D-40A6-B364-1B557AD772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4" name="Text Box 72">
          <a:extLst>
            <a:ext uri="{FF2B5EF4-FFF2-40B4-BE49-F238E27FC236}">
              <a16:creationId xmlns:a16="http://schemas.microsoft.com/office/drawing/2014/main" id="{9F3566B6-EA4F-49C3-8D05-60B09CD771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1995" name="Text Box 73">
          <a:extLst>
            <a:ext uri="{FF2B5EF4-FFF2-40B4-BE49-F238E27FC236}">
              <a16:creationId xmlns:a16="http://schemas.microsoft.com/office/drawing/2014/main" id="{47775746-EFBE-4D69-8153-599A6CFA8D2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96" name="Text Box 46">
          <a:extLst>
            <a:ext uri="{FF2B5EF4-FFF2-40B4-BE49-F238E27FC236}">
              <a16:creationId xmlns:a16="http://schemas.microsoft.com/office/drawing/2014/main" id="{F7F79C29-2DFC-42B3-BC3A-0E26D3A5E38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97" name="Text Box 43">
          <a:extLst>
            <a:ext uri="{FF2B5EF4-FFF2-40B4-BE49-F238E27FC236}">
              <a16:creationId xmlns:a16="http://schemas.microsoft.com/office/drawing/2014/main" id="{BFEC96A7-52E0-43A7-BA5B-F470D65C065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98" name="Text Box 46">
          <a:extLst>
            <a:ext uri="{FF2B5EF4-FFF2-40B4-BE49-F238E27FC236}">
              <a16:creationId xmlns:a16="http://schemas.microsoft.com/office/drawing/2014/main" id="{28A7FCC2-3CA7-4B27-B820-3AEBF3443DC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999" name="Text Box 43">
          <a:extLst>
            <a:ext uri="{FF2B5EF4-FFF2-40B4-BE49-F238E27FC236}">
              <a16:creationId xmlns:a16="http://schemas.microsoft.com/office/drawing/2014/main" id="{55755F6A-DA31-451C-9D01-7651F5C300F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0" name="Text Box 68">
          <a:extLst>
            <a:ext uri="{FF2B5EF4-FFF2-40B4-BE49-F238E27FC236}">
              <a16:creationId xmlns:a16="http://schemas.microsoft.com/office/drawing/2014/main" id="{84397406-E182-4E72-87E7-14C46FCBFF3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1" name="Text Box 69">
          <a:extLst>
            <a:ext uri="{FF2B5EF4-FFF2-40B4-BE49-F238E27FC236}">
              <a16:creationId xmlns:a16="http://schemas.microsoft.com/office/drawing/2014/main" id="{89604D88-B11E-45AC-B43A-C434405E52D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2" name="Text Box 70">
          <a:extLst>
            <a:ext uri="{FF2B5EF4-FFF2-40B4-BE49-F238E27FC236}">
              <a16:creationId xmlns:a16="http://schemas.microsoft.com/office/drawing/2014/main" id="{1DA52DD7-1DF3-4C42-B200-0D7DB5BD56E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3" name="Text Box 71">
          <a:extLst>
            <a:ext uri="{FF2B5EF4-FFF2-40B4-BE49-F238E27FC236}">
              <a16:creationId xmlns:a16="http://schemas.microsoft.com/office/drawing/2014/main" id="{C8AA551A-1603-436D-A2FE-83806AF4183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4" name="Text Box 72">
          <a:extLst>
            <a:ext uri="{FF2B5EF4-FFF2-40B4-BE49-F238E27FC236}">
              <a16:creationId xmlns:a16="http://schemas.microsoft.com/office/drawing/2014/main" id="{3A985B77-2FE5-4FBF-92BC-344AAD8A7D5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05" name="Text Box 73">
          <a:extLst>
            <a:ext uri="{FF2B5EF4-FFF2-40B4-BE49-F238E27FC236}">
              <a16:creationId xmlns:a16="http://schemas.microsoft.com/office/drawing/2014/main" id="{F485ED6D-21D9-4B2F-8683-89E6D6658E6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id="{0A374833-35BB-42EF-83C2-1D7D6CA8BAC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07" name="Text Box 43">
          <a:extLst>
            <a:ext uri="{FF2B5EF4-FFF2-40B4-BE49-F238E27FC236}">
              <a16:creationId xmlns:a16="http://schemas.microsoft.com/office/drawing/2014/main" id="{1A2C2F77-FB92-44B6-96EA-677BA5ECB0E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08" name="Text Box 46">
          <a:extLst>
            <a:ext uri="{FF2B5EF4-FFF2-40B4-BE49-F238E27FC236}">
              <a16:creationId xmlns:a16="http://schemas.microsoft.com/office/drawing/2014/main" id="{D7F4D27C-47AA-4E0D-B94A-022F7BAB671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09" name="Text Box 43">
          <a:extLst>
            <a:ext uri="{FF2B5EF4-FFF2-40B4-BE49-F238E27FC236}">
              <a16:creationId xmlns:a16="http://schemas.microsoft.com/office/drawing/2014/main" id="{CC266B0A-D9D8-4D04-87A4-3CCDC0C3B38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0" name="Text Box 68">
          <a:extLst>
            <a:ext uri="{FF2B5EF4-FFF2-40B4-BE49-F238E27FC236}">
              <a16:creationId xmlns:a16="http://schemas.microsoft.com/office/drawing/2014/main" id="{B80E14A3-3AE3-4EE8-ABE6-CEEC2479FCC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1" name="Text Box 69">
          <a:extLst>
            <a:ext uri="{FF2B5EF4-FFF2-40B4-BE49-F238E27FC236}">
              <a16:creationId xmlns:a16="http://schemas.microsoft.com/office/drawing/2014/main" id="{2BE2E8E2-A533-484C-BC9D-2E010804B1D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2" name="Text Box 70">
          <a:extLst>
            <a:ext uri="{FF2B5EF4-FFF2-40B4-BE49-F238E27FC236}">
              <a16:creationId xmlns:a16="http://schemas.microsoft.com/office/drawing/2014/main" id="{A1D5576A-9455-489E-90FC-AE50BF3A276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3" name="Text Box 71">
          <a:extLst>
            <a:ext uri="{FF2B5EF4-FFF2-40B4-BE49-F238E27FC236}">
              <a16:creationId xmlns:a16="http://schemas.microsoft.com/office/drawing/2014/main" id="{F94A6D4C-A0F9-48BA-B040-EAFF678ABE1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4" name="Text Box 72">
          <a:extLst>
            <a:ext uri="{FF2B5EF4-FFF2-40B4-BE49-F238E27FC236}">
              <a16:creationId xmlns:a16="http://schemas.microsoft.com/office/drawing/2014/main" id="{D5D97457-54F8-425B-ACD7-E0A73901CE1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15" name="Text Box 73">
          <a:extLst>
            <a:ext uri="{FF2B5EF4-FFF2-40B4-BE49-F238E27FC236}">
              <a16:creationId xmlns:a16="http://schemas.microsoft.com/office/drawing/2014/main" id="{69FB5B6B-4BB5-40A1-8643-8E134DB403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16" name="Text Box 46">
          <a:extLst>
            <a:ext uri="{FF2B5EF4-FFF2-40B4-BE49-F238E27FC236}">
              <a16:creationId xmlns:a16="http://schemas.microsoft.com/office/drawing/2014/main" id="{0C5AB961-7264-4E8B-AB6D-1C7FF50E7A3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17" name="Text Box 43">
          <a:extLst>
            <a:ext uri="{FF2B5EF4-FFF2-40B4-BE49-F238E27FC236}">
              <a16:creationId xmlns:a16="http://schemas.microsoft.com/office/drawing/2014/main" id="{25554FAA-1619-46CF-BA9D-2BA774D956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A1246AE4-60C7-45D0-99CC-FBC2EE5B790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19" name="Text Box 43">
          <a:extLst>
            <a:ext uri="{FF2B5EF4-FFF2-40B4-BE49-F238E27FC236}">
              <a16:creationId xmlns:a16="http://schemas.microsoft.com/office/drawing/2014/main" id="{F48D8E57-28BC-40CA-B361-1A9E492DEF6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020" name="Text Box 10">
          <a:extLst>
            <a:ext uri="{FF2B5EF4-FFF2-40B4-BE49-F238E27FC236}">
              <a16:creationId xmlns:a16="http://schemas.microsoft.com/office/drawing/2014/main" id="{B4BD3192-D745-4945-9594-400DC87AF84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021" name="Text Box 11">
          <a:extLst>
            <a:ext uri="{FF2B5EF4-FFF2-40B4-BE49-F238E27FC236}">
              <a16:creationId xmlns:a16="http://schemas.microsoft.com/office/drawing/2014/main" id="{DB09D9AB-1479-4A7F-A3B7-38F6AA14DA1A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22" name="Text Box 65">
          <a:extLst>
            <a:ext uri="{FF2B5EF4-FFF2-40B4-BE49-F238E27FC236}">
              <a16:creationId xmlns:a16="http://schemas.microsoft.com/office/drawing/2014/main" id="{C9ADF0FA-BF7A-4BCC-8D49-FAB6ADED23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23" name="Text Box 91">
          <a:extLst>
            <a:ext uri="{FF2B5EF4-FFF2-40B4-BE49-F238E27FC236}">
              <a16:creationId xmlns:a16="http://schemas.microsoft.com/office/drawing/2014/main" id="{C9F99DF7-5A82-46D0-B773-252C25B5D5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24" name="Text Box 65">
          <a:extLst>
            <a:ext uri="{FF2B5EF4-FFF2-40B4-BE49-F238E27FC236}">
              <a16:creationId xmlns:a16="http://schemas.microsoft.com/office/drawing/2014/main" id="{B4FFCEDC-0AFD-4530-82DA-121B52A9A3D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25" name="Text Box 91">
          <a:extLst>
            <a:ext uri="{FF2B5EF4-FFF2-40B4-BE49-F238E27FC236}">
              <a16:creationId xmlns:a16="http://schemas.microsoft.com/office/drawing/2014/main" id="{06A991CC-8717-4C33-90EC-C841DF8A77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026" name="Text Box 46">
          <a:extLst>
            <a:ext uri="{FF2B5EF4-FFF2-40B4-BE49-F238E27FC236}">
              <a16:creationId xmlns:a16="http://schemas.microsoft.com/office/drawing/2014/main" id="{2C788DD6-3BF5-4CC3-AE8E-3BAEA7AA0D56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027" name="Text Box 43">
          <a:extLst>
            <a:ext uri="{FF2B5EF4-FFF2-40B4-BE49-F238E27FC236}">
              <a16:creationId xmlns:a16="http://schemas.microsoft.com/office/drawing/2014/main" id="{85C03D6F-B6F3-4BC4-AB33-DBB949DB3E88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28" name="Text Box 68">
          <a:extLst>
            <a:ext uri="{FF2B5EF4-FFF2-40B4-BE49-F238E27FC236}">
              <a16:creationId xmlns:a16="http://schemas.microsoft.com/office/drawing/2014/main" id="{9FFD0853-7B34-401D-971A-A62D62A8C35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29" name="Text Box 69">
          <a:extLst>
            <a:ext uri="{FF2B5EF4-FFF2-40B4-BE49-F238E27FC236}">
              <a16:creationId xmlns:a16="http://schemas.microsoft.com/office/drawing/2014/main" id="{5E10BD70-B0E8-4B41-8834-1BCBF49D4F0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0" name="Text Box 70">
          <a:extLst>
            <a:ext uri="{FF2B5EF4-FFF2-40B4-BE49-F238E27FC236}">
              <a16:creationId xmlns:a16="http://schemas.microsoft.com/office/drawing/2014/main" id="{28994337-E1F3-487B-B6BE-98BFF0D487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1" name="Text Box 71">
          <a:extLst>
            <a:ext uri="{FF2B5EF4-FFF2-40B4-BE49-F238E27FC236}">
              <a16:creationId xmlns:a16="http://schemas.microsoft.com/office/drawing/2014/main" id="{713570DD-C5FC-4B08-98CB-BFA822B73F7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2" name="Text Box 72">
          <a:extLst>
            <a:ext uri="{FF2B5EF4-FFF2-40B4-BE49-F238E27FC236}">
              <a16:creationId xmlns:a16="http://schemas.microsoft.com/office/drawing/2014/main" id="{0FFCC5AF-B2F8-4F02-B738-226BB0C63C2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3" name="Text Box 73">
          <a:extLst>
            <a:ext uri="{FF2B5EF4-FFF2-40B4-BE49-F238E27FC236}">
              <a16:creationId xmlns:a16="http://schemas.microsoft.com/office/drawing/2014/main" id="{45E07B21-6E2A-4197-BC9E-FF9A56AD7FD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A8E94122-D57D-43D9-9874-0522CEF239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35" name="Text Box 43">
          <a:extLst>
            <a:ext uri="{FF2B5EF4-FFF2-40B4-BE49-F238E27FC236}">
              <a16:creationId xmlns:a16="http://schemas.microsoft.com/office/drawing/2014/main" id="{D8FD49D5-4C5E-4D58-919B-8301830AC8A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CF12888A-B627-4E03-9869-0A7B129F47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37" name="Text Box 43">
          <a:extLst>
            <a:ext uri="{FF2B5EF4-FFF2-40B4-BE49-F238E27FC236}">
              <a16:creationId xmlns:a16="http://schemas.microsoft.com/office/drawing/2014/main" id="{1679179E-4D4C-4BA1-9F55-7553AD220A1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8" name="Text Box 68">
          <a:extLst>
            <a:ext uri="{FF2B5EF4-FFF2-40B4-BE49-F238E27FC236}">
              <a16:creationId xmlns:a16="http://schemas.microsoft.com/office/drawing/2014/main" id="{85DB42CF-BA3F-4E47-ACE5-A7B51028411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39" name="Text Box 69">
          <a:extLst>
            <a:ext uri="{FF2B5EF4-FFF2-40B4-BE49-F238E27FC236}">
              <a16:creationId xmlns:a16="http://schemas.microsoft.com/office/drawing/2014/main" id="{C84D0488-73F8-45A9-8778-F24AA6C0A0E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40" name="Text Box 70">
          <a:extLst>
            <a:ext uri="{FF2B5EF4-FFF2-40B4-BE49-F238E27FC236}">
              <a16:creationId xmlns:a16="http://schemas.microsoft.com/office/drawing/2014/main" id="{92A40A75-C9C0-4176-8EE0-369C2C2C101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41" name="Text Box 71">
          <a:extLst>
            <a:ext uri="{FF2B5EF4-FFF2-40B4-BE49-F238E27FC236}">
              <a16:creationId xmlns:a16="http://schemas.microsoft.com/office/drawing/2014/main" id="{78202824-5EEF-4DBD-B97D-40209EB0B69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42" name="Text Box 72">
          <a:extLst>
            <a:ext uri="{FF2B5EF4-FFF2-40B4-BE49-F238E27FC236}">
              <a16:creationId xmlns:a16="http://schemas.microsoft.com/office/drawing/2014/main" id="{6D5F7EB2-F963-4F74-95E3-F27904B8EE0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43" name="Text Box 73">
          <a:extLst>
            <a:ext uri="{FF2B5EF4-FFF2-40B4-BE49-F238E27FC236}">
              <a16:creationId xmlns:a16="http://schemas.microsoft.com/office/drawing/2014/main" id="{A9EC18EA-8846-4806-AC03-69B47E9C1AF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44" name="Text Box 46">
          <a:extLst>
            <a:ext uri="{FF2B5EF4-FFF2-40B4-BE49-F238E27FC236}">
              <a16:creationId xmlns:a16="http://schemas.microsoft.com/office/drawing/2014/main" id="{0903BD5F-C99F-4693-9DC5-31A127F18B5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45" name="Text Box 43">
          <a:extLst>
            <a:ext uri="{FF2B5EF4-FFF2-40B4-BE49-F238E27FC236}">
              <a16:creationId xmlns:a16="http://schemas.microsoft.com/office/drawing/2014/main" id="{53DB9369-A7C0-4E3B-B733-47A3B605499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46" name="Text Box 46">
          <a:extLst>
            <a:ext uri="{FF2B5EF4-FFF2-40B4-BE49-F238E27FC236}">
              <a16:creationId xmlns:a16="http://schemas.microsoft.com/office/drawing/2014/main" id="{EA2A047A-E922-45F6-A3B8-7A55FD3A3D4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47" name="Text Box 43">
          <a:extLst>
            <a:ext uri="{FF2B5EF4-FFF2-40B4-BE49-F238E27FC236}">
              <a16:creationId xmlns:a16="http://schemas.microsoft.com/office/drawing/2014/main" id="{5BDDEA5E-C231-4F74-A984-FFE4C214A65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48" name="Text Box 68">
          <a:extLst>
            <a:ext uri="{FF2B5EF4-FFF2-40B4-BE49-F238E27FC236}">
              <a16:creationId xmlns:a16="http://schemas.microsoft.com/office/drawing/2014/main" id="{D51D5498-F6FB-46DC-941B-4AA2BB3374A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49" name="Text Box 69">
          <a:extLst>
            <a:ext uri="{FF2B5EF4-FFF2-40B4-BE49-F238E27FC236}">
              <a16:creationId xmlns:a16="http://schemas.microsoft.com/office/drawing/2014/main" id="{6C8D031E-9388-4338-924C-7D2190DEEF3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50" name="Text Box 70">
          <a:extLst>
            <a:ext uri="{FF2B5EF4-FFF2-40B4-BE49-F238E27FC236}">
              <a16:creationId xmlns:a16="http://schemas.microsoft.com/office/drawing/2014/main" id="{CA2B3E8E-1F26-4865-B3A8-CA6212FB42D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51" name="Text Box 71">
          <a:extLst>
            <a:ext uri="{FF2B5EF4-FFF2-40B4-BE49-F238E27FC236}">
              <a16:creationId xmlns:a16="http://schemas.microsoft.com/office/drawing/2014/main" id="{1EEB3ACB-946D-47B6-AD18-965D77C5708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52" name="Text Box 72">
          <a:extLst>
            <a:ext uri="{FF2B5EF4-FFF2-40B4-BE49-F238E27FC236}">
              <a16:creationId xmlns:a16="http://schemas.microsoft.com/office/drawing/2014/main" id="{787FCC23-1FBC-4CCE-A69B-A36940405A2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53" name="Text Box 73">
          <a:extLst>
            <a:ext uri="{FF2B5EF4-FFF2-40B4-BE49-F238E27FC236}">
              <a16:creationId xmlns:a16="http://schemas.microsoft.com/office/drawing/2014/main" id="{E7727819-F594-4669-A7C3-49C26080FD4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54" name="Text Box 46">
          <a:extLst>
            <a:ext uri="{FF2B5EF4-FFF2-40B4-BE49-F238E27FC236}">
              <a16:creationId xmlns:a16="http://schemas.microsoft.com/office/drawing/2014/main" id="{8E5C5341-885A-4ED1-8F9C-EE50377ABC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55" name="Text Box 43">
          <a:extLst>
            <a:ext uri="{FF2B5EF4-FFF2-40B4-BE49-F238E27FC236}">
              <a16:creationId xmlns:a16="http://schemas.microsoft.com/office/drawing/2014/main" id="{225EDA63-A596-4B27-91D2-BCCE15C659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56" name="Text Box 46">
          <a:extLst>
            <a:ext uri="{FF2B5EF4-FFF2-40B4-BE49-F238E27FC236}">
              <a16:creationId xmlns:a16="http://schemas.microsoft.com/office/drawing/2014/main" id="{9A87EBE7-72F5-4012-8882-A19413BAC0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57" name="Text Box 43">
          <a:extLst>
            <a:ext uri="{FF2B5EF4-FFF2-40B4-BE49-F238E27FC236}">
              <a16:creationId xmlns:a16="http://schemas.microsoft.com/office/drawing/2014/main" id="{5494038B-FB58-413C-94B0-467D3042E14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BB87C5C3-40B4-4C0D-AF8E-1B528FBF1CF7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1DBD9D59-58B7-4535-B3DF-A159465C348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60" name="Text Box 65">
          <a:extLst>
            <a:ext uri="{FF2B5EF4-FFF2-40B4-BE49-F238E27FC236}">
              <a16:creationId xmlns:a16="http://schemas.microsoft.com/office/drawing/2014/main" id="{B7C2DDDB-29D2-46E9-9AF9-3C2216FB68D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61" name="Text Box 91">
          <a:extLst>
            <a:ext uri="{FF2B5EF4-FFF2-40B4-BE49-F238E27FC236}">
              <a16:creationId xmlns:a16="http://schemas.microsoft.com/office/drawing/2014/main" id="{B35F2D2B-723A-4E82-9D0F-EB2FBF2E8D2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62" name="Text Box 65">
          <a:extLst>
            <a:ext uri="{FF2B5EF4-FFF2-40B4-BE49-F238E27FC236}">
              <a16:creationId xmlns:a16="http://schemas.microsoft.com/office/drawing/2014/main" id="{0618E3B1-76E2-4F42-AB81-AC4322F41CF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63" name="Text Box 91">
          <a:extLst>
            <a:ext uri="{FF2B5EF4-FFF2-40B4-BE49-F238E27FC236}">
              <a16:creationId xmlns:a16="http://schemas.microsoft.com/office/drawing/2014/main" id="{8A342CC5-0548-4620-A2D6-5BC24335074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064" name="Text Box 46">
          <a:extLst>
            <a:ext uri="{FF2B5EF4-FFF2-40B4-BE49-F238E27FC236}">
              <a16:creationId xmlns:a16="http://schemas.microsoft.com/office/drawing/2014/main" id="{8D1413A5-A20F-4B7C-B47C-3B179F22AEA8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EED3F5E1-6831-4A9B-92FB-74894A08DB71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66" name="Text Box 68">
          <a:extLst>
            <a:ext uri="{FF2B5EF4-FFF2-40B4-BE49-F238E27FC236}">
              <a16:creationId xmlns:a16="http://schemas.microsoft.com/office/drawing/2014/main" id="{F96D3F38-F054-4F72-AFDB-99EA91C65A3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67" name="Text Box 69">
          <a:extLst>
            <a:ext uri="{FF2B5EF4-FFF2-40B4-BE49-F238E27FC236}">
              <a16:creationId xmlns:a16="http://schemas.microsoft.com/office/drawing/2014/main" id="{10FD56D2-F818-48AD-970F-B95F0388ED7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68" name="Text Box 70">
          <a:extLst>
            <a:ext uri="{FF2B5EF4-FFF2-40B4-BE49-F238E27FC236}">
              <a16:creationId xmlns:a16="http://schemas.microsoft.com/office/drawing/2014/main" id="{5214B6A0-0372-4C0B-8175-AA2B4DB742D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69" name="Text Box 71">
          <a:extLst>
            <a:ext uri="{FF2B5EF4-FFF2-40B4-BE49-F238E27FC236}">
              <a16:creationId xmlns:a16="http://schemas.microsoft.com/office/drawing/2014/main" id="{353D5905-5DC9-4B70-932D-3239CA07EB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0" name="Text Box 72">
          <a:extLst>
            <a:ext uri="{FF2B5EF4-FFF2-40B4-BE49-F238E27FC236}">
              <a16:creationId xmlns:a16="http://schemas.microsoft.com/office/drawing/2014/main" id="{753C4669-057D-4989-BAE2-0C8928ECCB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1" name="Text Box 73">
          <a:extLst>
            <a:ext uri="{FF2B5EF4-FFF2-40B4-BE49-F238E27FC236}">
              <a16:creationId xmlns:a16="http://schemas.microsoft.com/office/drawing/2014/main" id="{04C4EE76-6BD4-42ED-9751-B3B3EE34B9B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72" name="Text Box 46">
          <a:extLst>
            <a:ext uri="{FF2B5EF4-FFF2-40B4-BE49-F238E27FC236}">
              <a16:creationId xmlns:a16="http://schemas.microsoft.com/office/drawing/2014/main" id="{7C203882-59FA-4F35-A2A2-C67C0183CAC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73" name="Text Box 43">
          <a:extLst>
            <a:ext uri="{FF2B5EF4-FFF2-40B4-BE49-F238E27FC236}">
              <a16:creationId xmlns:a16="http://schemas.microsoft.com/office/drawing/2014/main" id="{DFB4C321-0732-430D-AF4E-0A7A3D180AF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54A60863-A4C4-495F-BBC7-FCE41677AEE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75" name="Text Box 43">
          <a:extLst>
            <a:ext uri="{FF2B5EF4-FFF2-40B4-BE49-F238E27FC236}">
              <a16:creationId xmlns:a16="http://schemas.microsoft.com/office/drawing/2014/main" id="{46B51E86-43CB-4D44-BE90-7E0821BC38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6" name="Text Box 68">
          <a:extLst>
            <a:ext uri="{FF2B5EF4-FFF2-40B4-BE49-F238E27FC236}">
              <a16:creationId xmlns:a16="http://schemas.microsoft.com/office/drawing/2014/main" id="{CFCEBE42-E48F-4847-B3BA-526CE893022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7" name="Text Box 69">
          <a:extLst>
            <a:ext uri="{FF2B5EF4-FFF2-40B4-BE49-F238E27FC236}">
              <a16:creationId xmlns:a16="http://schemas.microsoft.com/office/drawing/2014/main" id="{3D60AC3B-C0E3-4894-B41D-3AF2DC8090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8" name="Text Box 70">
          <a:extLst>
            <a:ext uri="{FF2B5EF4-FFF2-40B4-BE49-F238E27FC236}">
              <a16:creationId xmlns:a16="http://schemas.microsoft.com/office/drawing/2014/main" id="{E4B89DF9-DC19-428F-8FB4-A173A6ADF3D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79" name="Text Box 71">
          <a:extLst>
            <a:ext uri="{FF2B5EF4-FFF2-40B4-BE49-F238E27FC236}">
              <a16:creationId xmlns:a16="http://schemas.microsoft.com/office/drawing/2014/main" id="{93713880-6E8E-4B91-AB78-25AA42B834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80" name="Text Box 72">
          <a:extLst>
            <a:ext uri="{FF2B5EF4-FFF2-40B4-BE49-F238E27FC236}">
              <a16:creationId xmlns:a16="http://schemas.microsoft.com/office/drawing/2014/main" id="{E341D8D8-A408-43E7-AA61-9F1872EED3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081" name="Text Box 73">
          <a:extLst>
            <a:ext uri="{FF2B5EF4-FFF2-40B4-BE49-F238E27FC236}">
              <a16:creationId xmlns:a16="http://schemas.microsoft.com/office/drawing/2014/main" id="{25A24458-BB5C-460B-AB79-8FADB79160F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82" name="Text Box 46">
          <a:extLst>
            <a:ext uri="{FF2B5EF4-FFF2-40B4-BE49-F238E27FC236}">
              <a16:creationId xmlns:a16="http://schemas.microsoft.com/office/drawing/2014/main" id="{371E76C5-A146-4F59-A89C-9B8CF1A3106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83" name="Text Box 43">
          <a:extLst>
            <a:ext uri="{FF2B5EF4-FFF2-40B4-BE49-F238E27FC236}">
              <a16:creationId xmlns:a16="http://schemas.microsoft.com/office/drawing/2014/main" id="{F99000C7-69DA-4FED-9540-1BD66444298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84" name="Text Box 46">
          <a:extLst>
            <a:ext uri="{FF2B5EF4-FFF2-40B4-BE49-F238E27FC236}">
              <a16:creationId xmlns:a16="http://schemas.microsoft.com/office/drawing/2014/main" id="{ED5424FB-3E2A-4FC4-931A-56F07E6366B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85" name="Text Box 43">
          <a:extLst>
            <a:ext uri="{FF2B5EF4-FFF2-40B4-BE49-F238E27FC236}">
              <a16:creationId xmlns:a16="http://schemas.microsoft.com/office/drawing/2014/main" id="{9C41134D-93DC-4CD6-BDF0-879CE4C205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86" name="Text Box 68">
          <a:extLst>
            <a:ext uri="{FF2B5EF4-FFF2-40B4-BE49-F238E27FC236}">
              <a16:creationId xmlns:a16="http://schemas.microsoft.com/office/drawing/2014/main" id="{1BEC1FD7-148F-4A5B-8F1D-D41FE893584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87" name="Text Box 69">
          <a:extLst>
            <a:ext uri="{FF2B5EF4-FFF2-40B4-BE49-F238E27FC236}">
              <a16:creationId xmlns:a16="http://schemas.microsoft.com/office/drawing/2014/main" id="{7D8B3B20-BF74-4459-8EA7-5BDF9DB6B31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88" name="Text Box 70">
          <a:extLst>
            <a:ext uri="{FF2B5EF4-FFF2-40B4-BE49-F238E27FC236}">
              <a16:creationId xmlns:a16="http://schemas.microsoft.com/office/drawing/2014/main" id="{BAFC8717-4012-4166-8345-5C157494D8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89" name="Text Box 71">
          <a:extLst>
            <a:ext uri="{FF2B5EF4-FFF2-40B4-BE49-F238E27FC236}">
              <a16:creationId xmlns:a16="http://schemas.microsoft.com/office/drawing/2014/main" id="{B4A0069A-C655-476E-86AC-3437036498E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90" name="Text Box 72">
          <a:extLst>
            <a:ext uri="{FF2B5EF4-FFF2-40B4-BE49-F238E27FC236}">
              <a16:creationId xmlns:a16="http://schemas.microsoft.com/office/drawing/2014/main" id="{DDEF43AE-A6D1-4812-9D07-FEC0DA0297C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091" name="Text Box 73">
          <a:extLst>
            <a:ext uri="{FF2B5EF4-FFF2-40B4-BE49-F238E27FC236}">
              <a16:creationId xmlns:a16="http://schemas.microsoft.com/office/drawing/2014/main" id="{6E65EBA9-1614-4317-B7B3-C3484FF18D8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92" name="Text Box 46">
          <a:extLst>
            <a:ext uri="{FF2B5EF4-FFF2-40B4-BE49-F238E27FC236}">
              <a16:creationId xmlns:a16="http://schemas.microsoft.com/office/drawing/2014/main" id="{B17592A1-B39A-4355-805A-BC343CBF2FF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93" name="Text Box 43">
          <a:extLst>
            <a:ext uri="{FF2B5EF4-FFF2-40B4-BE49-F238E27FC236}">
              <a16:creationId xmlns:a16="http://schemas.microsoft.com/office/drawing/2014/main" id="{7D65AAB5-107A-45B0-A2A5-DE37CF39C53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22A9124E-F37F-4A7D-9746-758434A264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095" name="Text Box 43">
          <a:extLst>
            <a:ext uri="{FF2B5EF4-FFF2-40B4-BE49-F238E27FC236}">
              <a16:creationId xmlns:a16="http://schemas.microsoft.com/office/drawing/2014/main" id="{240DF2A5-494D-4DCC-84C6-3B6BAC6536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96" name="Text Box 65">
          <a:extLst>
            <a:ext uri="{FF2B5EF4-FFF2-40B4-BE49-F238E27FC236}">
              <a16:creationId xmlns:a16="http://schemas.microsoft.com/office/drawing/2014/main" id="{174FA2CE-E749-4DA4-95F3-6B11F0E96BD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97" name="Text Box 91">
          <a:extLst>
            <a:ext uri="{FF2B5EF4-FFF2-40B4-BE49-F238E27FC236}">
              <a16:creationId xmlns:a16="http://schemas.microsoft.com/office/drawing/2014/main" id="{EDB7A46F-7614-43A4-836F-4325BE7C081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98" name="Text Box 65">
          <a:extLst>
            <a:ext uri="{FF2B5EF4-FFF2-40B4-BE49-F238E27FC236}">
              <a16:creationId xmlns:a16="http://schemas.microsoft.com/office/drawing/2014/main" id="{941F4A5A-C357-4DC6-9044-B1E05336CE6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099" name="Text Box 91">
          <a:extLst>
            <a:ext uri="{FF2B5EF4-FFF2-40B4-BE49-F238E27FC236}">
              <a16:creationId xmlns:a16="http://schemas.microsoft.com/office/drawing/2014/main" id="{02D615E4-48ED-4F2E-ACE7-3D28063B6F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00" name="Text Box 46">
          <a:extLst>
            <a:ext uri="{FF2B5EF4-FFF2-40B4-BE49-F238E27FC236}">
              <a16:creationId xmlns:a16="http://schemas.microsoft.com/office/drawing/2014/main" id="{90317471-0F0B-47FD-9652-79A9770A35E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01" name="Text Box 43">
          <a:extLst>
            <a:ext uri="{FF2B5EF4-FFF2-40B4-BE49-F238E27FC236}">
              <a16:creationId xmlns:a16="http://schemas.microsoft.com/office/drawing/2014/main" id="{7640479B-7D71-4DB1-87D7-50FD9CBC2D63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2" name="Text Box 68">
          <a:extLst>
            <a:ext uri="{FF2B5EF4-FFF2-40B4-BE49-F238E27FC236}">
              <a16:creationId xmlns:a16="http://schemas.microsoft.com/office/drawing/2014/main" id="{0D633CCE-9C3A-4A85-B8B8-54CE41E131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3" name="Text Box 69">
          <a:extLst>
            <a:ext uri="{FF2B5EF4-FFF2-40B4-BE49-F238E27FC236}">
              <a16:creationId xmlns:a16="http://schemas.microsoft.com/office/drawing/2014/main" id="{0787AC7E-9D02-423F-ADA4-A59EE03BBFE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4" name="Text Box 70">
          <a:extLst>
            <a:ext uri="{FF2B5EF4-FFF2-40B4-BE49-F238E27FC236}">
              <a16:creationId xmlns:a16="http://schemas.microsoft.com/office/drawing/2014/main" id="{E91E04E0-30E4-4814-BF6B-B017B00D530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5" name="Text Box 71">
          <a:extLst>
            <a:ext uri="{FF2B5EF4-FFF2-40B4-BE49-F238E27FC236}">
              <a16:creationId xmlns:a16="http://schemas.microsoft.com/office/drawing/2014/main" id="{C748F982-ADA5-4121-BE2C-2167883CF47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6" name="Text Box 72">
          <a:extLst>
            <a:ext uri="{FF2B5EF4-FFF2-40B4-BE49-F238E27FC236}">
              <a16:creationId xmlns:a16="http://schemas.microsoft.com/office/drawing/2014/main" id="{B1E58D46-8A46-4522-9FE9-752696C9F5D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07" name="Text Box 73">
          <a:extLst>
            <a:ext uri="{FF2B5EF4-FFF2-40B4-BE49-F238E27FC236}">
              <a16:creationId xmlns:a16="http://schemas.microsoft.com/office/drawing/2014/main" id="{F3D153AC-30B1-483D-B89C-9D4F4735DAF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E75302AE-77BA-427B-9030-F8B72B4AD2C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09" name="Text Box 43">
          <a:extLst>
            <a:ext uri="{FF2B5EF4-FFF2-40B4-BE49-F238E27FC236}">
              <a16:creationId xmlns:a16="http://schemas.microsoft.com/office/drawing/2014/main" id="{4CAC90CC-8096-48DA-B9B2-D0F69F57817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10" name="Text Box 46">
          <a:extLst>
            <a:ext uri="{FF2B5EF4-FFF2-40B4-BE49-F238E27FC236}">
              <a16:creationId xmlns:a16="http://schemas.microsoft.com/office/drawing/2014/main" id="{B5D580DF-3630-41D8-89DF-682E9D0373E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11" name="Text Box 43">
          <a:extLst>
            <a:ext uri="{FF2B5EF4-FFF2-40B4-BE49-F238E27FC236}">
              <a16:creationId xmlns:a16="http://schemas.microsoft.com/office/drawing/2014/main" id="{5A9195A7-D796-45C5-9306-F038D54BA3D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2" name="Text Box 68">
          <a:extLst>
            <a:ext uri="{FF2B5EF4-FFF2-40B4-BE49-F238E27FC236}">
              <a16:creationId xmlns:a16="http://schemas.microsoft.com/office/drawing/2014/main" id="{337B3CBB-9750-43DA-95D7-D6A8D52EE08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3" name="Text Box 69">
          <a:extLst>
            <a:ext uri="{FF2B5EF4-FFF2-40B4-BE49-F238E27FC236}">
              <a16:creationId xmlns:a16="http://schemas.microsoft.com/office/drawing/2014/main" id="{A7007B98-2EC2-429A-AC97-CB7D78AA4BB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4" name="Text Box 70">
          <a:extLst>
            <a:ext uri="{FF2B5EF4-FFF2-40B4-BE49-F238E27FC236}">
              <a16:creationId xmlns:a16="http://schemas.microsoft.com/office/drawing/2014/main" id="{F3B8CA32-0A38-41A0-9317-DB60C62FE7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5" name="Text Box 71">
          <a:extLst>
            <a:ext uri="{FF2B5EF4-FFF2-40B4-BE49-F238E27FC236}">
              <a16:creationId xmlns:a16="http://schemas.microsoft.com/office/drawing/2014/main" id="{35E86A35-9309-4A9F-9DF6-E1370FE227C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6" name="Text Box 72">
          <a:extLst>
            <a:ext uri="{FF2B5EF4-FFF2-40B4-BE49-F238E27FC236}">
              <a16:creationId xmlns:a16="http://schemas.microsoft.com/office/drawing/2014/main" id="{F971AB5D-EB0B-4C5D-A432-3A3F5DEEF6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17" name="Text Box 73">
          <a:extLst>
            <a:ext uri="{FF2B5EF4-FFF2-40B4-BE49-F238E27FC236}">
              <a16:creationId xmlns:a16="http://schemas.microsoft.com/office/drawing/2014/main" id="{C42A768B-4AE9-45BC-81F3-3F5D98FFCBE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850C5FB5-9A22-41A3-981E-4534049241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DC7CFEBC-FBDC-42D5-985F-DDFFE34596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20" name="Text Box 46">
          <a:extLst>
            <a:ext uri="{FF2B5EF4-FFF2-40B4-BE49-F238E27FC236}">
              <a16:creationId xmlns:a16="http://schemas.microsoft.com/office/drawing/2014/main" id="{EEBFA25E-596A-4B64-B15C-53568C55A5F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1" name="Text Box 68">
          <a:extLst>
            <a:ext uri="{FF2B5EF4-FFF2-40B4-BE49-F238E27FC236}">
              <a16:creationId xmlns:a16="http://schemas.microsoft.com/office/drawing/2014/main" id="{8B8B215C-0FD9-4342-9BB4-D54A7C8E943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2" name="Text Box 69">
          <a:extLst>
            <a:ext uri="{FF2B5EF4-FFF2-40B4-BE49-F238E27FC236}">
              <a16:creationId xmlns:a16="http://schemas.microsoft.com/office/drawing/2014/main" id="{5387141C-9FB8-4641-A64B-4491DED101E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3" name="Text Box 70">
          <a:extLst>
            <a:ext uri="{FF2B5EF4-FFF2-40B4-BE49-F238E27FC236}">
              <a16:creationId xmlns:a16="http://schemas.microsoft.com/office/drawing/2014/main" id="{A7F436DC-CB6F-4FBF-A496-CF5C25FD8F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4" name="Text Box 71">
          <a:extLst>
            <a:ext uri="{FF2B5EF4-FFF2-40B4-BE49-F238E27FC236}">
              <a16:creationId xmlns:a16="http://schemas.microsoft.com/office/drawing/2014/main" id="{4EDB63CE-0793-4B91-9C0B-9C6E2C1E92D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5" name="Text Box 72">
          <a:extLst>
            <a:ext uri="{FF2B5EF4-FFF2-40B4-BE49-F238E27FC236}">
              <a16:creationId xmlns:a16="http://schemas.microsoft.com/office/drawing/2014/main" id="{05E15594-98B6-40E2-ACBA-20B54BA2508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26" name="Text Box 73">
          <a:extLst>
            <a:ext uri="{FF2B5EF4-FFF2-40B4-BE49-F238E27FC236}">
              <a16:creationId xmlns:a16="http://schemas.microsoft.com/office/drawing/2014/main" id="{4E47C97E-C912-42A9-B322-11BA6379A0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4593A9E0-7484-4680-82EA-F2EBD0EEAB8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17203928-75F6-457E-A30B-A10A2683E41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29" name="Text Box 46">
          <a:extLst>
            <a:ext uri="{FF2B5EF4-FFF2-40B4-BE49-F238E27FC236}">
              <a16:creationId xmlns:a16="http://schemas.microsoft.com/office/drawing/2014/main" id="{D692F030-E2CF-4D48-9F5D-58F5A4B75AB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30" name="Text Box 43">
          <a:extLst>
            <a:ext uri="{FF2B5EF4-FFF2-40B4-BE49-F238E27FC236}">
              <a16:creationId xmlns:a16="http://schemas.microsoft.com/office/drawing/2014/main" id="{A6C4C3E8-1622-4958-96F2-13AC40C1F04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B7CFE9B1-5D06-410A-BABF-8E0BA938BCA1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6247ED63-9A4A-4900-A63F-A6B48C4C5B2B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3" name="Text Box 65">
          <a:extLst>
            <a:ext uri="{FF2B5EF4-FFF2-40B4-BE49-F238E27FC236}">
              <a16:creationId xmlns:a16="http://schemas.microsoft.com/office/drawing/2014/main" id="{70ED5B2D-C3B2-4EF1-88C5-589EE118DE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4" name="Text Box 91">
          <a:extLst>
            <a:ext uri="{FF2B5EF4-FFF2-40B4-BE49-F238E27FC236}">
              <a16:creationId xmlns:a16="http://schemas.microsoft.com/office/drawing/2014/main" id="{CFBE0C8C-F197-4965-9CB2-E07017C7307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5" name="Text Box 65">
          <a:extLst>
            <a:ext uri="{FF2B5EF4-FFF2-40B4-BE49-F238E27FC236}">
              <a16:creationId xmlns:a16="http://schemas.microsoft.com/office/drawing/2014/main" id="{65710842-E8D5-4A8C-B5D7-BE77E7097CC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36" name="Text Box 91">
          <a:extLst>
            <a:ext uri="{FF2B5EF4-FFF2-40B4-BE49-F238E27FC236}">
              <a16:creationId xmlns:a16="http://schemas.microsoft.com/office/drawing/2014/main" id="{3C7F0F6A-EAE2-43C4-A7CE-AA82FA5BF56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37" name="Text Box 46">
          <a:extLst>
            <a:ext uri="{FF2B5EF4-FFF2-40B4-BE49-F238E27FC236}">
              <a16:creationId xmlns:a16="http://schemas.microsoft.com/office/drawing/2014/main" id="{BECCB74B-AFF0-4665-85ED-28C9080DB0F1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38" name="Text Box 43">
          <a:extLst>
            <a:ext uri="{FF2B5EF4-FFF2-40B4-BE49-F238E27FC236}">
              <a16:creationId xmlns:a16="http://schemas.microsoft.com/office/drawing/2014/main" id="{064FDDE3-78AE-4E79-AB2D-9F6F3E787A0D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39" name="Text Box 68">
          <a:extLst>
            <a:ext uri="{FF2B5EF4-FFF2-40B4-BE49-F238E27FC236}">
              <a16:creationId xmlns:a16="http://schemas.microsoft.com/office/drawing/2014/main" id="{7F01ADDE-8CF7-4AB3-961F-FDEE9D0AE0F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0" name="Text Box 69">
          <a:extLst>
            <a:ext uri="{FF2B5EF4-FFF2-40B4-BE49-F238E27FC236}">
              <a16:creationId xmlns:a16="http://schemas.microsoft.com/office/drawing/2014/main" id="{F74DD185-F043-4F92-AFBF-A3FC8EBD0E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1" name="Text Box 70">
          <a:extLst>
            <a:ext uri="{FF2B5EF4-FFF2-40B4-BE49-F238E27FC236}">
              <a16:creationId xmlns:a16="http://schemas.microsoft.com/office/drawing/2014/main" id="{D4B6A52C-21A0-496D-981E-8E917D643B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2" name="Text Box 71">
          <a:extLst>
            <a:ext uri="{FF2B5EF4-FFF2-40B4-BE49-F238E27FC236}">
              <a16:creationId xmlns:a16="http://schemas.microsoft.com/office/drawing/2014/main" id="{7A4A9172-666C-4BCA-92CA-F257BF18724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3" name="Text Box 72">
          <a:extLst>
            <a:ext uri="{FF2B5EF4-FFF2-40B4-BE49-F238E27FC236}">
              <a16:creationId xmlns:a16="http://schemas.microsoft.com/office/drawing/2014/main" id="{C9EAA7B5-6C1D-4539-8879-CE760359B58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4" name="Text Box 73">
          <a:extLst>
            <a:ext uri="{FF2B5EF4-FFF2-40B4-BE49-F238E27FC236}">
              <a16:creationId xmlns:a16="http://schemas.microsoft.com/office/drawing/2014/main" id="{462FDD05-34E8-48B4-81B7-42E021B862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45" name="Text Box 46">
          <a:extLst>
            <a:ext uri="{FF2B5EF4-FFF2-40B4-BE49-F238E27FC236}">
              <a16:creationId xmlns:a16="http://schemas.microsoft.com/office/drawing/2014/main" id="{2CF5217C-BBB2-4B11-AF16-0A1282C9AF7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83A2C012-95A1-4AB2-96CE-C1D7842714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47" name="Text Box 46">
          <a:extLst>
            <a:ext uri="{FF2B5EF4-FFF2-40B4-BE49-F238E27FC236}">
              <a16:creationId xmlns:a16="http://schemas.microsoft.com/office/drawing/2014/main" id="{631117C2-C35E-418A-A879-B8D0B3E135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FFDC571C-F333-47C2-9611-0B0318D52D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49" name="Text Box 68">
          <a:extLst>
            <a:ext uri="{FF2B5EF4-FFF2-40B4-BE49-F238E27FC236}">
              <a16:creationId xmlns:a16="http://schemas.microsoft.com/office/drawing/2014/main" id="{591044C0-0B19-415B-BFA8-8E711926E2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50" name="Text Box 69">
          <a:extLst>
            <a:ext uri="{FF2B5EF4-FFF2-40B4-BE49-F238E27FC236}">
              <a16:creationId xmlns:a16="http://schemas.microsoft.com/office/drawing/2014/main" id="{24A3A5AD-C6F7-40D0-B073-CC2BFBBDE3B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51" name="Text Box 70">
          <a:extLst>
            <a:ext uri="{FF2B5EF4-FFF2-40B4-BE49-F238E27FC236}">
              <a16:creationId xmlns:a16="http://schemas.microsoft.com/office/drawing/2014/main" id="{AFE85D6F-BEA3-48C3-8625-93FF13CF9FA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52" name="Text Box 71">
          <a:extLst>
            <a:ext uri="{FF2B5EF4-FFF2-40B4-BE49-F238E27FC236}">
              <a16:creationId xmlns:a16="http://schemas.microsoft.com/office/drawing/2014/main" id="{8FF44852-5956-4B05-872E-A59AB9272F1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53" name="Text Box 72">
          <a:extLst>
            <a:ext uri="{FF2B5EF4-FFF2-40B4-BE49-F238E27FC236}">
              <a16:creationId xmlns:a16="http://schemas.microsoft.com/office/drawing/2014/main" id="{5FC6B736-CA23-4A0B-987B-C3FC926712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54" name="Text Box 73">
          <a:extLst>
            <a:ext uri="{FF2B5EF4-FFF2-40B4-BE49-F238E27FC236}">
              <a16:creationId xmlns:a16="http://schemas.microsoft.com/office/drawing/2014/main" id="{39B43D78-9697-46FD-A8E2-2086B406684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55" name="Text Box 46">
          <a:extLst>
            <a:ext uri="{FF2B5EF4-FFF2-40B4-BE49-F238E27FC236}">
              <a16:creationId xmlns:a16="http://schemas.microsoft.com/office/drawing/2014/main" id="{34AC9E47-0B9F-4221-8073-09FE2FB8EA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84610E85-3771-4429-8BCB-24920970B4B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57" name="Text Box 46">
          <a:extLst>
            <a:ext uri="{FF2B5EF4-FFF2-40B4-BE49-F238E27FC236}">
              <a16:creationId xmlns:a16="http://schemas.microsoft.com/office/drawing/2014/main" id="{967E5D9C-3293-440C-AACD-CE6038A9975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58" name="Text Box 43">
          <a:extLst>
            <a:ext uri="{FF2B5EF4-FFF2-40B4-BE49-F238E27FC236}">
              <a16:creationId xmlns:a16="http://schemas.microsoft.com/office/drawing/2014/main" id="{2FF347CF-7B66-4063-932D-F90650EF2B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59" name="Text Box 68">
          <a:extLst>
            <a:ext uri="{FF2B5EF4-FFF2-40B4-BE49-F238E27FC236}">
              <a16:creationId xmlns:a16="http://schemas.microsoft.com/office/drawing/2014/main" id="{7886968E-20F3-450B-A45A-90A85C16AE9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60" name="Text Box 69">
          <a:extLst>
            <a:ext uri="{FF2B5EF4-FFF2-40B4-BE49-F238E27FC236}">
              <a16:creationId xmlns:a16="http://schemas.microsoft.com/office/drawing/2014/main" id="{E2168E2D-35AD-4E5A-9D45-43D32C2192C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61" name="Text Box 70">
          <a:extLst>
            <a:ext uri="{FF2B5EF4-FFF2-40B4-BE49-F238E27FC236}">
              <a16:creationId xmlns:a16="http://schemas.microsoft.com/office/drawing/2014/main" id="{D65F5DB5-2FE6-4808-B66C-2CDFDD86ED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62" name="Text Box 71">
          <a:extLst>
            <a:ext uri="{FF2B5EF4-FFF2-40B4-BE49-F238E27FC236}">
              <a16:creationId xmlns:a16="http://schemas.microsoft.com/office/drawing/2014/main" id="{041BC02E-FCDF-4921-8B33-4CABB4A3EF6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63" name="Text Box 72">
          <a:extLst>
            <a:ext uri="{FF2B5EF4-FFF2-40B4-BE49-F238E27FC236}">
              <a16:creationId xmlns:a16="http://schemas.microsoft.com/office/drawing/2014/main" id="{AA4F2ACB-DA91-4C41-BCB2-F69F76AA5FB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64" name="Text Box 73">
          <a:extLst>
            <a:ext uri="{FF2B5EF4-FFF2-40B4-BE49-F238E27FC236}">
              <a16:creationId xmlns:a16="http://schemas.microsoft.com/office/drawing/2014/main" id="{55FF19C0-25F5-4CA4-BE9B-358A66E2054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65" name="Text Box 46">
          <a:extLst>
            <a:ext uri="{FF2B5EF4-FFF2-40B4-BE49-F238E27FC236}">
              <a16:creationId xmlns:a16="http://schemas.microsoft.com/office/drawing/2014/main" id="{3658CF3B-FADC-447F-817B-E0AED3DAA7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66" name="Text Box 43">
          <a:extLst>
            <a:ext uri="{FF2B5EF4-FFF2-40B4-BE49-F238E27FC236}">
              <a16:creationId xmlns:a16="http://schemas.microsoft.com/office/drawing/2014/main" id="{5C7F7064-63D8-4889-A593-0A9633A37D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67" name="Text Box 46">
          <a:extLst>
            <a:ext uri="{FF2B5EF4-FFF2-40B4-BE49-F238E27FC236}">
              <a16:creationId xmlns:a16="http://schemas.microsoft.com/office/drawing/2014/main" id="{B0929A70-DA47-4A67-B2E0-D1BF6A094D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68" name="Text Box 43">
          <a:extLst>
            <a:ext uri="{FF2B5EF4-FFF2-40B4-BE49-F238E27FC236}">
              <a16:creationId xmlns:a16="http://schemas.microsoft.com/office/drawing/2014/main" id="{F38D8113-334F-4881-AA0B-815B936E7AA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EE9AD8FC-93D5-4243-8295-93DCF107F028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70" name="Text Box 65">
          <a:extLst>
            <a:ext uri="{FF2B5EF4-FFF2-40B4-BE49-F238E27FC236}">
              <a16:creationId xmlns:a16="http://schemas.microsoft.com/office/drawing/2014/main" id="{6C8E471E-87BF-42F5-97B1-35F3C74B1BB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71" name="Text Box 91">
          <a:extLst>
            <a:ext uri="{FF2B5EF4-FFF2-40B4-BE49-F238E27FC236}">
              <a16:creationId xmlns:a16="http://schemas.microsoft.com/office/drawing/2014/main" id="{E1ABB9AF-F288-4A80-A5C7-6C4E5DCA236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172" name="Text Box 65">
          <a:extLst>
            <a:ext uri="{FF2B5EF4-FFF2-40B4-BE49-F238E27FC236}">
              <a16:creationId xmlns:a16="http://schemas.microsoft.com/office/drawing/2014/main" id="{32BB0C7F-ACDA-4B35-8B22-7F612394199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73" name="Text Box 46">
          <a:extLst>
            <a:ext uri="{FF2B5EF4-FFF2-40B4-BE49-F238E27FC236}">
              <a16:creationId xmlns:a16="http://schemas.microsoft.com/office/drawing/2014/main" id="{49CE624C-262B-4C47-9398-5032C1DEDB3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174" name="Text Box 43">
          <a:extLst>
            <a:ext uri="{FF2B5EF4-FFF2-40B4-BE49-F238E27FC236}">
              <a16:creationId xmlns:a16="http://schemas.microsoft.com/office/drawing/2014/main" id="{6317BA5C-BCD5-4FDD-A565-BE180DBBF59E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75" name="Text Box 68">
          <a:extLst>
            <a:ext uri="{FF2B5EF4-FFF2-40B4-BE49-F238E27FC236}">
              <a16:creationId xmlns:a16="http://schemas.microsoft.com/office/drawing/2014/main" id="{F60A37AB-7A8B-4448-9FD7-B2D7CF0F57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76" name="Text Box 69">
          <a:extLst>
            <a:ext uri="{FF2B5EF4-FFF2-40B4-BE49-F238E27FC236}">
              <a16:creationId xmlns:a16="http://schemas.microsoft.com/office/drawing/2014/main" id="{68EC38E5-6ABF-419F-92F5-A71DA76B4BE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77" name="Text Box 70">
          <a:extLst>
            <a:ext uri="{FF2B5EF4-FFF2-40B4-BE49-F238E27FC236}">
              <a16:creationId xmlns:a16="http://schemas.microsoft.com/office/drawing/2014/main" id="{07E116D0-3DEB-41C1-A671-CA6F753D854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78" name="Text Box 71">
          <a:extLst>
            <a:ext uri="{FF2B5EF4-FFF2-40B4-BE49-F238E27FC236}">
              <a16:creationId xmlns:a16="http://schemas.microsoft.com/office/drawing/2014/main" id="{CE2A323E-9DD1-4C45-80A0-4D0B1B340D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79" name="Text Box 72">
          <a:extLst>
            <a:ext uri="{FF2B5EF4-FFF2-40B4-BE49-F238E27FC236}">
              <a16:creationId xmlns:a16="http://schemas.microsoft.com/office/drawing/2014/main" id="{54DC4B2F-EECC-44CD-B86F-5B4208D9155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0" name="Text Box 73">
          <a:extLst>
            <a:ext uri="{FF2B5EF4-FFF2-40B4-BE49-F238E27FC236}">
              <a16:creationId xmlns:a16="http://schemas.microsoft.com/office/drawing/2014/main" id="{AB142E4D-523A-49E0-9625-76B4F4F569E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81" name="Text Box 46">
          <a:extLst>
            <a:ext uri="{FF2B5EF4-FFF2-40B4-BE49-F238E27FC236}">
              <a16:creationId xmlns:a16="http://schemas.microsoft.com/office/drawing/2014/main" id="{A359202B-DB05-4A96-8FD9-287CD796D75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82" name="Text Box 43">
          <a:extLst>
            <a:ext uri="{FF2B5EF4-FFF2-40B4-BE49-F238E27FC236}">
              <a16:creationId xmlns:a16="http://schemas.microsoft.com/office/drawing/2014/main" id="{E8687225-42EF-4A5F-B48D-D5AF9D1DD21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83" name="Text Box 46">
          <a:extLst>
            <a:ext uri="{FF2B5EF4-FFF2-40B4-BE49-F238E27FC236}">
              <a16:creationId xmlns:a16="http://schemas.microsoft.com/office/drawing/2014/main" id="{4D1E4D4D-F831-4CD5-9B7D-B9B98DFE63D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84" name="Text Box 43">
          <a:extLst>
            <a:ext uri="{FF2B5EF4-FFF2-40B4-BE49-F238E27FC236}">
              <a16:creationId xmlns:a16="http://schemas.microsoft.com/office/drawing/2014/main" id="{9E5F2766-47B0-4389-A8D1-30DACB6227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5" name="Text Box 68">
          <a:extLst>
            <a:ext uri="{FF2B5EF4-FFF2-40B4-BE49-F238E27FC236}">
              <a16:creationId xmlns:a16="http://schemas.microsoft.com/office/drawing/2014/main" id="{B1DFBDF7-313C-4BFD-A293-D20BD61F79D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6" name="Text Box 69">
          <a:extLst>
            <a:ext uri="{FF2B5EF4-FFF2-40B4-BE49-F238E27FC236}">
              <a16:creationId xmlns:a16="http://schemas.microsoft.com/office/drawing/2014/main" id="{FA453521-16D3-4C96-9027-EBED065EB6B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7" name="Text Box 70">
          <a:extLst>
            <a:ext uri="{FF2B5EF4-FFF2-40B4-BE49-F238E27FC236}">
              <a16:creationId xmlns:a16="http://schemas.microsoft.com/office/drawing/2014/main" id="{52220A3E-6739-4559-A66C-7ED9C7F754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8" name="Text Box 71">
          <a:extLst>
            <a:ext uri="{FF2B5EF4-FFF2-40B4-BE49-F238E27FC236}">
              <a16:creationId xmlns:a16="http://schemas.microsoft.com/office/drawing/2014/main" id="{2387938F-B6B7-4EB7-B22A-76354E2C168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89" name="Text Box 72">
          <a:extLst>
            <a:ext uri="{FF2B5EF4-FFF2-40B4-BE49-F238E27FC236}">
              <a16:creationId xmlns:a16="http://schemas.microsoft.com/office/drawing/2014/main" id="{8C233980-5C67-4C45-93A4-FE2E94F07CB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190" name="Text Box 73">
          <a:extLst>
            <a:ext uri="{FF2B5EF4-FFF2-40B4-BE49-F238E27FC236}">
              <a16:creationId xmlns:a16="http://schemas.microsoft.com/office/drawing/2014/main" id="{816EBA60-AECF-4783-8B4E-0034E756D01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91" name="Text Box 46">
          <a:extLst>
            <a:ext uri="{FF2B5EF4-FFF2-40B4-BE49-F238E27FC236}">
              <a16:creationId xmlns:a16="http://schemas.microsoft.com/office/drawing/2014/main" id="{FEC62FAD-C925-4871-A7BF-8483D39AB0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92" name="Text Box 43">
          <a:extLst>
            <a:ext uri="{FF2B5EF4-FFF2-40B4-BE49-F238E27FC236}">
              <a16:creationId xmlns:a16="http://schemas.microsoft.com/office/drawing/2014/main" id="{897BF024-5DC0-4719-8A75-A739EBD44F0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93" name="Text Box 46">
          <a:extLst>
            <a:ext uri="{FF2B5EF4-FFF2-40B4-BE49-F238E27FC236}">
              <a16:creationId xmlns:a16="http://schemas.microsoft.com/office/drawing/2014/main" id="{B0734281-57FC-4D1E-B9A6-84B737AE3CC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194" name="Text Box 43">
          <a:extLst>
            <a:ext uri="{FF2B5EF4-FFF2-40B4-BE49-F238E27FC236}">
              <a16:creationId xmlns:a16="http://schemas.microsoft.com/office/drawing/2014/main" id="{92D963F2-444D-4E3A-9C39-9B60AD51E7C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95" name="Text Box 68">
          <a:extLst>
            <a:ext uri="{FF2B5EF4-FFF2-40B4-BE49-F238E27FC236}">
              <a16:creationId xmlns:a16="http://schemas.microsoft.com/office/drawing/2014/main" id="{94FDCC9C-FC96-4A9C-B34E-EB6B6FFD0C8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96" name="Text Box 69">
          <a:extLst>
            <a:ext uri="{FF2B5EF4-FFF2-40B4-BE49-F238E27FC236}">
              <a16:creationId xmlns:a16="http://schemas.microsoft.com/office/drawing/2014/main" id="{77DFE700-A69E-4A99-AE83-97573DBF69C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97" name="Text Box 70">
          <a:extLst>
            <a:ext uri="{FF2B5EF4-FFF2-40B4-BE49-F238E27FC236}">
              <a16:creationId xmlns:a16="http://schemas.microsoft.com/office/drawing/2014/main" id="{731AFD51-17C6-4636-A406-51D98D1472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98" name="Text Box 71">
          <a:extLst>
            <a:ext uri="{FF2B5EF4-FFF2-40B4-BE49-F238E27FC236}">
              <a16:creationId xmlns:a16="http://schemas.microsoft.com/office/drawing/2014/main" id="{72023EA2-1E3C-4610-BEAD-CC34D821F4E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199" name="Text Box 72">
          <a:extLst>
            <a:ext uri="{FF2B5EF4-FFF2-40B4-BE49-F238E27FC236}">
              <a16:creationId xmlns:a16="http://schemas.microsoft.com/office/drawing/2014/main" id="{D027A457-4742-4DFC-8DD0-A1FBDE920D8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2200" name="Text Box 73">
          <a:extLst>
            <a:ext uri="{FF2B5EF4-FFF2-40B4-BE49-F238E27FC236}">
              <a16:creationId xmlns:a16="http://schemas.microsoft.com/office/drawing/2014/main" id="{E29F2FF1-99E0-452C-835E-E1E92DD441E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54F743D4-05FB-487E-9C69-BFCE2932CAA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0CA16313-145E-492E-AF10-ECE8043FE5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03" name="Text Box 46">
          <a:extLst>
            <a:ext uri="{FF2B5EF4-FFF2-40B4-BE49-F238E27FC236}">
              <a16:creationId xmlns:a16="http://schemas.microsoft.com/office/drawing/2014/main" id="{89C75936-A03E-487E-BBE3-B2DC6D7FFF2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8E2E9817-9529-49CE-AD8B-12B2C9FDFD0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3B2176FD-4634-46CF-8154-E86D15E9423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206" name="Text Box 65">
          <a:extLst>
            <a:ext uri="{FF2B5EF4-FFF2-40B4-BE49-F238E27FC236}">
              <a16:creationId xmlns:a16="http://schemas.microsoft.com/office/drawing/2014/main" id="{FF35EA3B-BBA6-4A6F-824E-DDA12637443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207" name="Text Box 91">
          <a:extLst>
            <a:ext uri="{FF2B5EF4-FFF2-40B4-BE49-F238E27FC236}">
              <a16:creationId xmlns:a16="http://schemas.microsoft.com/office/drawing/2014/main" id="{ED1C4D03-64DD-47DC-850B-005AE7AF53F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2208" name="Text Box 65">
          <a:extLst>
            <a:ext uri="{FF2B5EF4-FFF2-40B4-BE49-F238E27FC236}">
              <a16:creationId xmlns:a16="http://schemas.microsoft.com/office/drawing/2014/main" id="{A5444D2E-7ADD-458D-A0E9-DD3BEFA809C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99302821-FD5C-43C4-BCEF-120656C2FE5B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7F1EEDBD-FA20-4485-84DE-F16C779D747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1" name="Text Box 68">
          <a:extLst>
            <a:ext uri="{FF2B5EF4-FFF2-40B4-BE49-F238E27FC236}">
              <a16:creationId xmlns:a16="http://schemas.microsoft.com/office/drawing/2014/main" id="{65D3D3F0-A15B-4C58-9A7B-88D2626421F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2" name="Text Box 69">
          <a:extLst>
            <a:ext uri="{FF2B5EF4-FFF2-40B4-BE49-F238E27FC236}">
              <a16:creationId xmlns:a16="http://schemas.microsoft.com/office/drawing/2014/main" id="{302BA03E-4230-41B2-AD23-6BA137674A7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3" name="Text Box 70">
          <a:extLst>
            <a:ext uri="{FF2B5EF4-FFF2-40B4-BE49-F238E27FC236}">
              <a16:creationId xmlns:a16="http://schemas.microsoft.com/office/drawing/2014/main" id="{D3D0C341-61F5-4E7B-88CB-0C8595ED03A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4" name="Text Box 71">
          <a:extLst>
            <a:ext uri="{FF2B5EF4-FFF2-40B4-BE49-F238E27FC236}">
              <a16:creationId xmlns:a16="http://schemas.microsoft.com/office/drawing/2014/main" id="{5F07FA31-D514-41ED-82A4-B238173371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5" name="Text Box 72">
          <a:extLst>
            <a:ext uri="{FF2B5EF4-FFF2-40B4-BE49-F238E27FC236}">
              <a16:creationId xmlns:a16="http://schemas.microsoft.com/office/drawing/2014/main" id="{DA420A50-983A-4D86-AF8D-A83359BC0E2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16" name="Text Box 73">
          <a:extLst>
            <a:ext uri="{FF2B5EF4-FFF2-40B4-BE49-F238E27FC236}">
              <a16:creationId xmlns:a16="http://schemas.microsoft.com/office/drawing/2014/main" id="{A2F1B262-0B44-46DD-AB54-446732E8821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17" name="Text Box 46">
          <a:extLst>
            <a:ext uri="{FF2B5EF4-FFF2-40B4-BE49-F238E27FC236}">
              <a16:creationId xmlns:a16="http://schemas.microsoft.com/office/drawing/2014/main" id="{17B69CED-9A52-47BB-9DFC-436AAA7C4E2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18" name="Text Box 43">
          <a:extLst>
            <a:ext uri="{FF2B5EF4-FFF2-40B4-BE49-F238E27FC236}">
              <a16:creationId xmlns:a16="http://schemas.microsoft.com/office/drawing/2014/main" id="{5418CE32-9E5B-4B0D-BE54-259E9012D05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F95E6C03-BC16-4BDD-955D-589794231E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572AC5B2-126E-408A-A3A3-D81B29D9BD8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1" name="Text Box 68">
          <a:extLst>
            <a:ext uri="{FF2B5EF4-FFF2-40B4-BE49-F238E27FC236}">
              <a16:creationId xmlns:a16="http://schemas.microsoft.com/office/drawing/2014/main" id="{C2326D8B-0364-42AF-B0C3-11DBDBECF5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2" name="Text Box 69">
          <a:extLst>
            <a:ext uri="{FF2B5EF4-FFF2-40B4-BE49-F238E27FC236}">
              <a16:creationId xmlns:a16="http://schemas.microsoft.com/office/drawing/2014/main" id="{D06AAADC-4387-44F3-9361-66C7245C35D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3" name="Text Box 70">
          <a:extLst>
            <a:ext uri="{FF2B5EF4-FFF2-40B4-BE49-F238E27FC236}">
              <a16:creationId xmlns:a16="http://schemas.microsoft.com/office/drawing/2014/main" id="{0DEBFD61-D7E9-4152-9940-6DCA2565621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4" name="Text Box 71">
          <a:extLst>
            <a:ext uri="{FF2B5EF4-FFF2-40B4-BE49-F238E27FC236}">
              <a16:creationId xmlns:a16="http://schemas.microsoft.com/office/drawing/2014/main" id="{0D57A123-F1E0-4903-9851-539BBAAD786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5" name="Text Box 72">
          <a:extLst>
            <a:ext uri="{FF2B5EF4-FFF2-40B4-BE49-F238E27FC236}">
              <a16:creationId xmlns:a16="http://schemas.microsoft.com/office/drawing/2014/main" id="{07EB85C7-4385-4883-9EB6-EE6C7F763F1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2226" name="Text Box 73">
          <a:extLst>
            <a:ext uri="{FF2B5EF4-FFF2-40B4-BE49-F238E27FC236}">
              <a16:creationId xmlns:a16="http://schemas.microsoft.com/office/drawing/2014/main" id="{A49A79B4-FE3C-450F-8D45-6C8A94E248E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27" name="Text Box 46">
          <a:extLst>
            <a:ext uri="{FF2B5EF4-FFF2-40B4-BE49-F238E27FC236}">
              <a16:creationId xmlns:a16="http://schemas.microsoft.com/office/drawing/2014/main" id="{C170979B-87BD-4A3E-A2F1-916CBFCBA3A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28" name="Text Box 43">
          <a:extLst>
            <a:ext uri="{FF2B5EF4-FFF2-40B4-BE49-F238E27FC236}">
              <a16:creationId xmlns:a16="http://schemas.microsoft.com/office/drawing/2014/main" id="{28340F39-E78B-4A68-A886-E630F2489B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4BBF77D9-E278-414C-B4EA-A739C255496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000B94AB-6192-4DD3-AE19-D6AADDBAB25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1" name="Text Box 68">
          <a:extLst>
            <a:ext uri="{FF2B5EF4-FFF2-40B4-BE49-F238E27FC236}">
              <a16:creationId xmlns:a16="http://schemas.microsoft.com/office/drawing/2014/main" id="{861B2960-E0D8-4373-A9F9-CF83D47146B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2" name="Text Box 69">
          <a:extLst>
            <a:ext uri="{FF2B5EF4-FFF2-40B4-BE49-F238E27FC236}">
              <a16:creationId xmlns:a16="http://schemas.microsoft.com/office/drawing/2014/main" id="{FAE60526-AEA7-4EE5-A6B0-E40E272753D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3" name="Text Box 70">
          <a:extLst>
            <a:ext uri="{FF2B5EF4-FFF2-40B4-BE49-F238E27FC236}">
              <a16:creationId xmlns:a16="http://schemas.microsoft.com/office/drawing/2014/main" id="{3592CC5F-C216-4301-B05D-0CBC541FE7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4" name="Text Box 71">
          <a:extLst>
            <a:ext uri="{FF2B5EF4-FFF2-40B4-BE49-F238E27FC236}">
              <a16:creationId xmlns:a16="http://schemas.microsoft.com/office/drawing/2014/main" id="{AB97E543-82D6-431D-950A-B4952F8A93E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5" name="Text Box 72">
          <a:extLst>
            <a:ext uri="{FF2B5EF4-FFF2-40B4-BE49-F238E27FC236}">
              <a16:creationId xmlns:a16="http://schemas.microsoft.com/office/drawing/2014/main" id="{50F17173-E62F-4F7A-B4B5-35CF5936C9E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36" name="Text Box 73">
          <a:extLst>
            <a:ext uri="{FF2B5EF4-FFF2-40B4-BE49-F238E27FC236}">
              <a16:creationId xmlns:a16="http://schemas.microsoft.com/office/drawing/2014/main" id="{807830F6-2D69-419D-B1DB-E21270AF2F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8FB3DA1A-89F4-4182-A371-C06AC131A10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2DA8DFE1-7991-4247-8A39-8C8A6BAC7B5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39" name="Text Box 46">
          <a:extLst>
            <a:ext uri="{FF2B5EF4-FFF2-40B4-BE49-F238E27FC236}">
              <a16:creationId xmlns:a16="http://schemas.microsoft.com/office/drawing/2014/main" id="{EE7FF133-108F-4F76-B32D-34F99CDC52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40" name="Text Box 43">
          <a:extLst>
            <a:ext uri="{FF2B5EF4-FFF2-40B4-BE49-F238E27FC236}">
              <a16:creationId xmlns:a16="http://schemas.microsoft.com/office/drawing/2014/main" id="{03325CBF-407C-41DB-887F-27434094FF5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7D4B144-1F71-4956-B6A0-937939719AD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BFAA4B40-8B41-4FB3-9E64-E6B7585610C5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43" name="Text Box 65">
          <a:extLst>
            <a:ext uri="{FF2B5EF4-FFF2-40B4-BE49-F238E27FC236}">
              <a16:creationId xmlns:a16="http://schemas.microsoft.com/office/drawing/2014/main" id="{0984FB27-0C9E-4020-8EFB-6BC5C723118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44" name="Text Box 91">
          <a:extLst>
            <a:ext uri="{FF2B5EF4-FFF2-40B4-BE49-F238E27FC236}">
              <a16:creationId xmlns:a16="http://schemas.microsoft.com/office/drawing/2014/main" id="{B77C5C85-0B53-4E4C-A89A-04357E920B9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45" name="Text Box 65">
          <a:extLst>
            <a:ext uri="{FF2B5EF4-FFF2-40B4-BE49-F238E27FC236}">
              <a16:creationId xmlns:a16="http://schemas.microsoft.com/office/drawing/2014/main" id="{971D70CD-271B-40C3-83A4-36EC0707CA2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46" name="Text Box 91">
          <a:extLst>
            <a:ext uri="{FF2B5EF4-FFF2-40B4-BE49-F238E27FC236}">
              <a16:creationId xmlns:a16="http://schemas.microsoft.com/office/drawing/2014/main" id="{43084754-CBDA-4474-8C6D-E4E90606E6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7FEB6ECF-7461-403A-AD4D-89693CE8EB1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B0CB4855-E2D5-441A-B893-AF44995554B2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C57CC733-2D30-4160-8534-6BD4ED6556D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BBEA3FDC-A93E-4D7B-99B8-D6D8FD57A6A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E6FF6DAC-9C2C-4167-9F31-8CDAFE027D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9AE2874A-6B03-460B-A176-0501F5D6972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F7665B9B-2F60-4063-A5D6-CE1F472D149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AF6D9468-E3BE-4FD2-B99D-8FB45CF5BD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C70564B3-BCD2-4993-B4E8-B2AAEEC9C17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CD9750B1-10A0-43FD-82FC-91A24903E69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7AE832FE-824A-49C0-8152-1EBB8B8F2FC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5D6D379C-71EE-4909-A822-486F47FBAB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59" name="Text Box 68">
          <a:extLst>
            <a:ext uri="{FF2B5EF4-FFF2-40B4-BE49-F238E27FC236}">
              <a16:creationId xmlns:a16="http://schemas.microsoft.com/office/drawing/2014/main" id="{8F0D5C59-E568-4CE5-8F45-9B772FA9BE3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60" name="Text Box 69">
          <a:extLst>
            <a:ext uri="{FF2B5EF4-FFF2-40B4-BE49-F238E27FC236}">
              <a16:creationId xmlns:a16="http://schemas.microsoft.com/office/drawing/2014/main" id="{1BA15E48-FF76-45DC-97DC-68D1BE56B53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61" name="Text Box 70">
          <a:extLst>
            <a:ext uri="{FF2B5EF4-FFF2-40B4-BE49-F238E27FC236}">
              <a16:creationId xmlns:a16="http://schemas.microsoft.com/office/drawing/2014/main" id="{E3FDA773-78B5-4F0D-A5FC-DA4647FC53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62" name="Text Box 71">
          <a:extLst>
            <a:ext uri="{FF2B5EF4-FFF2-40B4-BE49-F238E27FC236}">
              <a16:creationId xmlns:a16="http://schemas.microsoft.com/office/drawing/2014/main" id="{4D27CC9C-1397-4C86-879A-565A8C49D63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63" name="Text Box 72">
          <a:extLst>
            <a:ext uri="{FF2B5EF4-FFF2-40B4-BE49-F238E27FC236}">
              <a16:creationId xmlns:a16="http://schemas.microsoft.com/office/drawing/2014/main" id="{3AE3FA83-8A97-4FBB-8B21-DD519B41876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64" name="Text Box 73">
          <a:extLst>
            <a:ext uri="{FF2B5EF4-FFF2-40B4-BE49-F238E27FC236}">
              <a16:creationId xmlns:a16="http://schemas.microsoft.com/office/drawing/2014/main" id="{D725A878-10B7-4576-AAB8-B846D87FE1E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65" name="Text Box 46">
          <a:extLst>
            <a:ext uri="{FF2B5EF4-FFF2-40B4-BE49-F238E27FC236}">
              <a16:creationId xmlns:a16="http://schemas.microsoft.com/office/drawing/2014/main" id="{01DF4AA6-5C66-4DB9-9E54-EBB1FC1D1A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66" name="Text Box 43">
          <a:extLst>
            <a:ext uri="{FF2B5EF4-FFF2-40B4-BE49-F238E27FC236}">
              <a16:creationId xmlns:a16="http://schemas.microsoft.com/office/drawing/2014/main" id="{3C883ECA-C229-4A11-96B2-CF7BA2C12A1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67" name="Text Box 46">
          <a:extLst>
            <a:ext uri="{FF2B5EF4-FFF2-40B4-BE49-F238E27FC236}">
              <a16:creationId xmlns:a16="http://schemas.microsoft.com/office/drawing/2014/main" id="{96DF3AB5-56EC-486C-919D-4054CFFFBEF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68" name="Text Box 43">
          <a:extLst>
            <a:ext uri="{FF2B5EF4-FFF2-40B4-BE49-F238E27FC236}">
              <a16:creationId xmlns:a16="http://schemas.microsoft.com/office/drawing/2014/main" id="{4DE46E2F-6367-4457-9F22-1A531FDB7E2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69" name="Text Box 68">
          <a:extLst>
            <a:ext uri="{FF2B5EF4-FFF2-40B4-BE49-F238E27FC236}">
              <a16:creationId xmlns:a16="http://schemas.microsoft.com/office/drawing/2014/main" id="{A13451FE-9EE8-4543-A2AC-85D7FE88C0C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70" name="Text Box 69">
          <a:extLst>
            <a:ext uri="{FF2B5EF4-FFF2-40B4-BE49-F238E27FC236}">
              <a16:creationId xmlns:a16="http://schemas.microsoft.com/office/drawing/2014/main" id="{899B27FE-2CB7-4283-9B21-9AA2C8BC5A3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71" name="Text Box 70">
          <a:extLst>
            <a:ext uri="{FF2B5EF4-FFF2-40B4-BE49-F238E27FC236}">
              <a16:creationId xmlns:a16="http://schemas.microsoft.com/office/drawing/2014/main" id="{91FE5C8C-7260-42E9-89C1-D3839E6D76D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72" name="Text Box 71">
          <a:extLst>
            <a:ext uri="{FF2B5EF4-FFF2-40B4-BE49-F238E27FC236}">
              <a16:creationId xmlns:a16="http://schemas.microsoft.com/office/drawing/2014/main" id="{13E10F1B-0E22-4C8F-B703-A5C595B81F4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73" name="Text Box 72">
          <a:extLst>
            <a:ext uri="{FF2B5EF4-FFF2-40B4-BE49-F238E27FC236}">
              <a16:creationId xmlns:a16="http://schemas.microsoft.com/office/drawing/2014/main" id="{7F6AF89A-737D-453C-A1BB-D8392708EF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274" name="Text Box 73">
          <a:extLst>
            <a:ext uri="{FF2B5EF4-FFF2-40B4-BE49-F238E27FC236}">
              <a16:creationId xmlns:a16="http://schemas.microsoft.com/office/drawing/2014/main" id="{AB71117E-B6AC-4EB3-A953-C556CD948E6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75" name="Text Box 46">
          <a:extLst>
            <a:ext uri="{FF2B5EF4-FFF2-40B4-BE49-F238E27FC236}">
              <a16:creationId xmlns:a16="http://schemas.microsoft.com/office/drawing/2014/main" id="{A1BC3BD7-5A41-4E24-8CE2-0B4C70F6838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76" name="Text Box 43">
          <a:extLst>
            <a:ext uri="{FF2B5EF4-FFF2-40B4-BE49-F238E27FC236}">
              <a16:creationId xmlns:a16="http://schemas.microsoft.com/office/drawing/2014/main" id="{12EE3AAD-6496-427A-B5DA-5BD58A0227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77" name="Text Box 46">
          <a:extLst>
            <a:ext uri="{FF2B5EF4-FFF2-40B4-BE49-F238E27FC236}">
              <a16:creationId xmlns:a16="http://schemas.microsoft.com/office/drawing/2014/main" id="{E96B0B9F-CA63-495A-916E-1FCBC157708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78" name="Text Box 43">
          <a:extLst>
            <a:ext uri="{FF2B5EF4-FFF2-40B4-BE49-F238E27FC236}">
              <a16:creationId xmlns:a16="http://schemas.microsoft.com/office/drawing/2014/main" id="{388690A5-3EF2-48D6-BB42-D8B002200B0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8B87EE78-A2A9-4FE6-9E2B-FD12ED8694B5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66D70DEF-C973-4EC4-9DF8-F5AA26CC2231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81" name="Text Box 65">
          <a:extLst>
            <a:ext uri="{FF2B5EF4-FFF2-40B4-BE49-F238E27FC236}">
              <a16:creationId xmlns:a16="http://schemas.microsoft.com/office/drawing/2014/main" id="{3C8CC2AC-B0EA-475C-AB9E-285D7F81C29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82" name="Text Box 91">
          <a:extLst>
            <a:ext uri="{FF2B5EF4-FFF2-40B4-BE49-F238E27FC236}">
              <a16:creationId xmlns:a16="http://schemas.microsoft.com/office/drawing/2014/main" id="{316BD1A5-529B-4885-A19F-0C32708CE4D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83" name="Text Box 65">
          <a:extLst>
            <a:ext uri="{FF2B5EF4-FFF2-40B4-BE49-F238E27FC236}">
              <a16:creationId xmlns:a16="http://schemas.microsoft.com/office/drawing/2014/main" id="{A23330F8-EDC3-4F79-BDCA-430964FFFDB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284" name="Text Box 91">
          <a:extLst>
            <a:ext uri="{FF2B5EF4-FFF2-40B4-BE49-F238E27FC236}">
              <a16:creationId xmlns:a16="http://schemas.microsoft.com/office/drawing/2014/main" id="{1276713C-F0DB-4145-8912-93CA61143A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285" name="Text Box 46">
          <a:extLst>
            <a:ext uri="{FF2B5EF4-FFF2-40B4-BE49-F238E27FC236}">
              <a16:creationId xmlns:a16="http://schemas.microsoft.com/office/drawing/2014/main" id="{65AEF180-76F3-45B5-91EF-3AF3BC36D06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286" name="Text Box 43">
          <a:extLst>
            <a:ext uri="{FF2B5EF4-FFF2-40B4-BE49-F238E27FC236}">
              <a16:creationId xmlns:a16="http://schemas.microsoft.com/office/drawing/2014/main" id="{17179F74-84FB-4749-8F3A-8B94069FA02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87" name="Text Box 68">
          <a:extLst>
            <a:ext uri="{FF2B5EF4-FFF2-40B4-BE49-F238E27FC236}">
              <a16:creationId xmlns:a16="http://schemas.microsoft.com/office/drawing/2014/main" id="{01651623-04A4-4DDC-934D-99231DBA224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88" name="Text Box 69">
          <a:extLst>
            <a:ext uri="{FF2B5EF4-FFF2-40B4-BE49-F238E27FC236}">
              <a16:creationId xmlns:a16="http://schemas.microsoft.com/office/drawing/2014/main" id="{2A553DA2-1F88-47FA-8EF6-18E5C94073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89" name="Text Box 70">
          <a:extLst>
            <a:ext uri="{FF2B5EF4-FFF2-40B4-BE49-F238E27FC236}">
              <a16:creationId xmlns:a16="http://schemas.microsoft.com/office/drawing/2014/main" id="{B87F2062-FD72-47AF-99A6-233357D067A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0" name="Text Box 71">
          <a:extLst>
            <a:ext uri="{FF2B5EF4-FFF2-40B4-BE49-F238E27FC236}">
              <a16:creationId xmlns:a16="http://schemas.microsoft.com/office/drawing/2014/main" id="{BAEC49BA-BC08-4DFA-8365-3383186C99B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1" name="Text Box 72">
          <a:extLst>
            <a:ext uri="{FF2B5EF4-FFF2-40B4-BE49-F238E27FC236}">
              <a16:creationId xmlns:a16="http://schemas.microsoft.com/office/drawing/2014/main" id="{241AD4B2-4A24-435B-AE37-7608B39B5A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2" name="Text Box 73">
          <a:extLst>
            <a:ext uri="{FF2B5EF4-FFF2-40B4-BE49-F238E27FC236}">
              <a16:creationId xmlns:a16="http://schemas.microsoft.com/office/drawing/2014/main" id="{52D987B7-FC87-4F03-AEDA-03CC0C46268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93" name="Text Box 46">
          <a:extLst>
            <a:ext uri="{FF2B5EF4-FFF2-40B4-BE49-F238E27FC236}">
              <a16:creationId xmlns:a16="http://schemas.microsoft.com/office/drawing/2014/main" id="{A3F9407B-3789-452B-AA9E-3AA7E488D52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94" name="Text Box 43">
          <a:extLst>
            <a:ext uri="{FF2B5EF4-FFF2-40B4-BE49-F238E27FC236}">
              <a16:creationId xmlns:a16="http://schemas.microsoft.com/office/drawing/2014/main" id="{C782B7F9-D227-439C-92FB-41B0A3BA3CF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95" name="Text Box 46">
          <a:extLst>
            <a:ext uri="{FF2B5EF4-FFF2-40B4-BE49-F238E27FC236}">
              <a16:creationId xmlns:a16="http://schemas.microsoft.com/office/drawing/2014/main" id="{8444F466-F665-4CCC-915D-354700BC24D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296" name="Text Box 43">
          <a:extLst>
            <a:ext uri="{FF2B5EF4-FFF2-40B4-BE49-F238E27FC236}">
              <a16:creationId xmlns:a16="http://schemas.microsoft.com/office/drawing/2014/main" id="{F207DAD0-92AC-44E7-939A-870B371C082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7" name="Text Box 68">
          <a:extLst>
            <a:ext uri="{FF2B5EF4-FFF2-40B4-BE49-F238E27FC236}">
              <a16:creationId xmlns:a16="http://schemas.microsoft.com/office/drawing/2014/main" id="{7B5B13F5-BED9-4784-89DB-862BBAB477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8" name="Text Box 69">
          <a:extLst>
            <a:ext uri="{FF2B5EF4-FFF2-40B4-BE49-F238E27FC236}">
              <a16:creationId xmlns:a16="http://schemas.microsoft.com/office/drawing/2014/main" id="{43428C0E-BE37-4B25-ACE6-31696D4DFD1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299" name="Text Box 70">
          <a:extLst>
            <a:ext uri="{FF2B5EF4-FFF2-40B4-BE49-F238E27FC236}">
              <a16:creationId xmlns:a16="http://schemas.microsoft.com/office/drawing/2014/main" id="{FC3B1AA7-A85E-4C70-BFAB-2A14185A253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00" name="Text Box 71">
          <a:extLst>
            <a:ext uri="{FF2B5EF4-FFF2-40B4-BE49-F238E27FC236}">
              <a16:creationId xmlns:a16="http://schemas.microsoft.com/office/drawing/2014/main" id="{C64CC591-E40F-474E-8D9F-A310A59844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01" name="Text Box 72">
          <a:extLst>
            <a:ext uri="{FF2B5EF4-FFF2-40B4-BE49-F238E27FC236}">
              <a16:creationId xmlns:a16="http://schemas.microsoft.com/office/drawing/2014/main" id="{C0137E23-E430-4E1C-A39D-3EE71CED3BC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02" name="Text Box 73">
          <a:extLst>
            <a:ext uri="{FF2B5EF4-FFF2-40B4-BE49-F238E27FC236}">
              <a16:creationId xmlns:a16="http://schemas.microsoft.com/office/drawing/2014/main" id="{9B83B057-D3FE-42A5-9520-0F355DA7DEA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03" name="Text Box 46">
          <a:extLst>
            <a:ext uri="{FF2B5EF4-FFF2-40B4-BE49-F238E27FC236}">
              <a16:creationId xmlns:a16="http://schemas.microsoft.com/office/drawing/2014/main" id="{2F9E7FC2-44C2-4D44-9E89-641D03B0E11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04" name="Text Box 43">
          <a:extLst>
            <a:ext uri="{FF2B5EF4-FFF2-40B4-BE49-F238E27FC236}">
              <a16:creationId xmlns:a16="http://schemas.microsoft.com/office/drawing/2014/main" id="{6AAC292C-0760-4A8E-9644-375367F3FC8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05" name="Text Box 46">
          <a:extLst>
            <a:ext uri="{FF2B5EF4-FFF2-40B4-BE49-F238E27FC236}">
              <a16:creationId xmlns:a16="http://schemas.microsoft.com/office/drawing/2014/main" id="{7D813CB3-56D9-4D31-AD17-EC96C8D877A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06" name="Text Box 43">
          <a:extLst>
            <a:ext uri="{FF2B5EF4-FFF2-40B4-BE49-F238E27FC236}">
              <a16:creationId xmlns:a16="http://schemas.microsoft.com/office/drawing/2014/main" id="{A21965CB-7223-47D1-A2BB-1170A52BA07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07" name="Text Box 68">
          <a:extLst>
            <a:ext uri="{FF2B5EF4-FFF2-40B4-BE49-F238E27FC236}">
              <a16:creationId xmlns:a16="http://schemas.microsoft.com/office/drawing/2014/main" id="{692DC0B7-D65C-4899-A44F-18E93805AB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08" name="Text Box 69">
          <a:extLst>
            <a:ext uri="{FF2B5EF4-FFF2-40B4-BE49-F238E27FC236}">
              <a16:creationId xmlns:a16="http://schemas.microsoft.com/office/drawing/2014/main" id="{5FDFD732-F4D8-45FF-A8FC-6532375E8EA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09" name="Text Box 70">
          <a:extLst>
            <a:ext uri="{FF2B5EF4-FFF2-40B4-BE49-F238E27FC236}">
              <a16:creationId xmlns:a16="http://schemas.microsoft.com/office/drawing/2014/main" id="{E9D7A9F7-F182-496F-BD46-8B036731F8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10" name="Text Box 71">
          <a:extLst>
            <a:ext uri="{FF2B5EF4-FFF2-40B4-BE49-F238E27FC236}">
              <a16:creationId xmlns:a16="http://schemas.microsoft.com/office/drawing/2014/main" id="{DD9D1472-3109-4A6D-99EB-80353560538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11" name="Text Box 72">
          <a:extLst>
            <a:ext uri="{FF2B5EF4-FFF2-40B4-BE49-F238E27FC236}">
              <a16:creationId xmlns:a16="http://schemas.microsoft.com/office/drawing/2014/main" id="{28DAC22E-CAE4-4897-A336-1681638BF5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12" name="Text Box 73">
          <a:extLst>
            <a:ext uri="{FF2B5EF4-FFF2-40B4-BE49-F238E27FC236}">
              <a16:creationId xmlns:a16="http://schemas.microsoft.com/office/drawing/2014/main" id="{A791D70B-1B5C-4C57-97E8-0F84F516920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13" name="Text Box 46">
          <a:extLst>
            <a:ext uri="{FF2B5EF4-FFF2-40B4-BE49-F238E27FC236}">
              <a16:creationId xmlns:a16="http://schemas.microsoft.com/office/drawing/2014/main" id="{E0CEF1F1-80B8-4E5D-A141-6C8FD73199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14" name="Text Box 43">
          <a:extLst>
            <a:ext uri="{FF2B5EF4-FFF2-40B4-BE49-F238E27FC236}">
              <a16:creationId xmlns:a16="http://schemas.microsoft.com/office/drawing/2014/main" id="{9EAE16CD-A647-475B-9AA8-8ED70FA35A9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15" name="Text Box 46">
          <a:extLst>
            <a:ext uri="{FF2B5EF4-FFF2-40B4-BE49-F238E27FC236}">
              <a16:creationId xmlns:a16="http://schemas.microsoft.com/office/drawing/2014/main" id="{9D99820B-9DD1-4A1C-A050-5C5E96508B4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16" name="Text Box 43">
          <a:extLst>
            <a:ext uri="{FF2B5EF4-FFF2-40B4-BE49-F238E27FC236}">
              <a16:creationId xmlns:a16="http://schemas.microsoft.com/office/drawing/2014/main" id="{15A2AE4F-B63E-403B-8B5C-5886F9AF9AE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317" name="Text Box 10">
          <a:extLst>
            <a:ext uri="{FF2B5EF4-FFF2-40B4-BE49-F238E27FC236}">
              <a16:creationId xmlns:a16="http://schemas.microsoft.com/office/drawing/2014/main" id="{5018C12E-ACCC-49CD-BDBE-52558ADAF272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318" name="Text Box 11">
          <a:extLst>
            <a:ext uri="{FF2B5EF4-FFF2-40B4-BE49-F238E27FC236}">
              <a16:creationId xmlns:a16="http://schemas.microsoft.com/office/drawing/2014/main" id="{DB99FF5F-CB4D-45A5-84A3-281C616ECD3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19" name="Text Box 65">
          <a:extLst>
            <a:ext uri="{FF2B5EF4-FFF2-40B4-BE49-F238E27FC236}">
              <a16:creationId xmlns:a16="http://schemas.microsoft.com/office/drawing/2014/main" id="{7E15FC10-9BBC-4630-A071-249E28D4119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20" name="Text Box 91">
          <a:extLst>
            <a:ext uri="{FF2B5EF4-FFF2-40B4-BE49-F238E27FC236}">
              <a16:creationId xmlns:a16="http://schemas.microsoft.com/office/drawing/2014/main" id="{B6A5D1B3-DF88-43DC-B225-79502F04F87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21" name="Text Box 65">
          <a:extLst>
            <a:ext uri="{FF2B5EF4-FFF2-40B4-BE49-F238E27FC236}">
              <a16:creationId xmlns:a16="http://schemas.microsoft.com/office/drawing/2014/main" id="{D4155540-3BAB-4C13-8494-6B5AB2C1C9F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22" name="Text Box 91">
          <a:extLst>
            <a:ext uri="{FF2B5EF4-FFF2-40B4-BE49-F238E27FC236}">
              <a16:creationId xmlns:a16="http://schemas.microsoft.com/office/drawing/2014/main" id="{FEFC0C72-09E7-4A3E-A4F9-3683B21667E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23" name="Text Box 46">
          <a:extLst>
            <a:ext uri="{FF2B5EF4-FFF2-40B4-BE49-F238E27FC236}">
              <a16:creationId xmlns:a16="http://schemas.microsoft.com/office/drawing/2014/main" id="{B516D9A3-119D-4DE6-A77C-20C6A5F5359E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24" name="Text Box 43">
          <a:extLst>
            <a:ext uri="{FF2B5EF4-FFF2-40B4-BE49-F238E27FC236}">
              <a16:creationId xmlns:a16="http://schemas.microsoft.com/office/drawing/2014/main" id="{DE6146DE-64ED-42AA-8E2E-67EBAB655C9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25" name="Text Box 68">
          <a:extLst>
            <a:ext uri="{FF2B5EF4-FFF2-40B4-BE49-F238E27FC236}">
              <a16:creationId xmlns:a16="http://schemas.microsoft.com/office/drawing/2014/main" id="{0E3C5608-0FF9-4376-9F95-3B413EDD7EB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26" name="Text Box 69">
          <a:extLst>
            <a:ext uri="{FF2B5EF4-FFF2-40B4-BE49-F238E27FC236}">
              <a16:creationId xmlns:a16="http://schemas.microsoft.com/office/drawing/2014/main" id="{40C06ACF-0F49-4752-A5ED-DB8D775F645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27" name="Text Box 70">
          <a:extLst>
            <a:ext uri="{FF2B5EF4-FFF2-40B4-BE49-F238E27FC236}">
              <a16:creationId xmlns:a16="http://schemas.microsoft.com/office/drawing/2014/main" id="{3907AEF9-45A0-406C-89C7-8320FFBA772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28" name="Text Box 71">
          <a:extLst>
            <a:ext uri="{FF2B5EF4-FFF2-40B4-BE49-F238E27FC236}">
              <a16:creationId xmlns:a16="http://schemas.microsoft.com/office/drawing/2014/main" id="{2639B523-2705-4C40-BBA4-C18F156A79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29" name="Text Box 72">
          <a:extLst>
            <a:ext uri="{FF2B5EF4-FFF2-40B4-BE49-F238E27FC236}">
              <a16:creationId xmlns:a16="http://schemas.microsoft.com/office/drawing/2014/main" id="{494781F7-8EA9-4486-AF6C-55B70EF3615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0" name="Text Box 73">
          <a:extLst>
            <a:ext uri="{FF2B5EF4-FFF2-40B4-BE49-F238E27FC236}">
              <a16:creationId xmlns:a16="http://schemas.microsoft.com/office/drawing/2014/main" id="{9DBD7425-3C28-49EB-AFA1-0A00BC1AC03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31" name="Text Box 46">
          <a:extLst>
            <a:ext uri="{FF2B5EF4-FFF2-40B4-BE49-F238E27FC236}">
              <a16:creationId xmlns:a16="http://schemas.microsoft.com/office/drawing/2014/main" id="{D81CB8AA-CFDD-4EC3-A91A-4E2EE2732DF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32" name="Text Box 43">
          <a:extLst>
            <a:ext uri="{FF2B5EF4-FFF2-40B4-BE49-F238E27FC236}">
              <a16:creationId xmlns:a16="http://schemas.microsoft.com/office/drawing/2014/main" id="{0A9BCC66-AF08-4151-9AA7-A6D320FE335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33" name="Text Box 46">
          <a:extLst>
            <a:ext uri="{FF2B5EF4-FFF2-40B4-BE49-F238E27FC236}">
              <a16:creationId xmlns:a16="http://schemas.microsoft.com/office/drawing/2014/main" id="{DD7DE2C7-49B8-4EC3-996A-70FE87C7363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34" name="Text Box 43">
          <a:extLst>
            <a:ext uri="{FF2B5EF4-FFF2-40B4-BE49-F238E27FC236}">
              <a16:creationId xmlns:a16="http://schemas.microsoft.com/office/drawing/2014/main" id="{85D82E18-2B18-40BE-9E1F-5693DB804EA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5" name="Text Box 68">
          <a:extLst>
            <a:ext uri="{FF2B5EF4-FFF2-40B4-BE49-F238E27FC236}">
              <a16:creationId xmlns:a16="http://schemas.microsoft.com/office/drawing/2014/main" id="{7DC574EB-69B1-45C1-9A3D-330D8C73611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6" name="Text Box 69">
          <a:extLst>
            <a:ext uri="{FF2B5EF4-FFF2-40B4-BE49-F238E27FC236}">
              <a16:creationId xmlns:a16="http://schemas.microsoft.com/office/drawing/2014/main" id="{BAE58943-2603-488A-A492-3C6D7FE01E1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7" name="Text Box 70">
          <a:extLst>
            <a:ext uri="{FF2B5EF4-FFF2-40B4-BE49-F238E27FC236}">
              <a16:creationId xmlns:a16="http://schemas.microsoft.com/office/drawing/2014/main" id="{D0DF715C-CF99-42C5-817B-A4F75E97FB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8" name="Text Box 71">
          <a:extLst>
            <a:ext uri="{FF2B5EF4-FFF2-40B4-BE49-F238E27FC236}">
              <a16:creationId xmlns:a16="http://schemas.microsoft.com/office/drawing/2014/main" id="{C3BA6AB8-D12F-4641-BF8A-9071EAF698A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39" name="Text Box 72">
          <a:extLst>
            <a:ext uri="{FF2B5EF4-FFF2-40B4-BE49-F238E27FC236}">
              <a16:creationId xmlns:a16="http://schemas.microsoft.com/office/drawing/2014/main" id="{C73B779B-7747-43F4-A664-6DB821D004B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40" name="Text Box 73">
          <a:extLst>
            <a:ext uri="{FF2B5EF4-FFF2-40B4-BE49-F238E27FC236}">
              <a16:creationId xmlns:a16="http://schemas.microsoft.com/office/drawing/2014/main" id="{CF86554B-F6CF-4388-B6B3-0CA3287124D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41" name="Text Box 46">
          <a:extLst>
            <a:ext uri="{FF2B5EF4-FFF2-40B4-BE49-F238E27FC236}">
              <a16:creationId xmlns:a16="http://schemas.microsoft.com/office/drawing/2014/main" id="{E07A29F4-99EF-496C-9110-6B182CC92E1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42" name="Text Box 43">
          <a:extLst>
            <a:ext uri="{FF2B5EF4-FFF2-40B4-BE49-F238E27FC236}">
              <a16:creationId xmlns:a16="http://schemas.microsoft.com/office/drawing/2014/main" id="{C97AEE1A-57E7-4556-B6D8-F408D973832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43" name="Text Box 46">
          <a:extLst>
            <a:ext uri="{FF2B5EF4-FFF2-40B4-BE49-F238E27FC236}">
              <a16:creationId xmlns:a16="http://schemas.microsoft.com/office/drawing/2014/main" id="{BE0F6B87-741F-4BE9-A1E3-87BBED6178D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44" name="Text Box 43">
          <a:extLst>
            <a:ext uri="{FF2B5EF4-FFF2-40B4-BE49-F238E27FC236}">
              <a16:creationId xmlns:a16="http://schemas.microsoft.com/office/drawing/2014/main" id="{C893E813-6D19-49D3-AAB5-24B3CF02A9F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45" name="Text Box 68">
          <a:extLst>
            <a:ext uri="{FF2B5EF4-FFF2-40B4-BE49-F238E27FC236}">
              <a16:creationId xmlns:a16="http://schemas.microsoft.com/office/drawing/2014/main" id="{30948A45-68C1-4EAD-8CFE-1C5BDE7AAEE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46" name="Text Box 69">
          <a:extLst>
            <a:ext uri="{FF2B5EF4-FFF2-40B4-BE49-F238E27FC236}">
              <a16:creationId xmlns:a16="http://schemas.microsoft.com/office/drawing/2014/main" id="{A921D6BE-C5D7-4DF0-9209-4CC167897F1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47" name="Text Box 70">
          <a:extLst>
            <a:ext uri="{FF2B5EF4-FFF2-40B4-BE49-F238E27FC236}">
              <a16:creationId xmlns:a16="http://schemas.microsoft.com/office/drawing/2014/main" id="{8EC8E0F7-2603-468D-9ED3-7BA071A616F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48" name="Text Box 71">
          <a:extLst>
            <a:ext uri="{FF2B5EF4-FFF2-40B4-BE49-F238E27FC236}">
              <a16:creationId xmlns:a16="http://schemas.microsoft.com/office/drawing/2014/main" id="{169D1089-F6C5-45E6-83DA-244C3D18FC6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49" name="Text Box 72">
          <a:extLst>
            <a:ext uri="{FF2B5EF4-FFF2-40B4-BE49-F238E27FC236}">
              <a16:creationId xmlns:a16="http://schemas.microsoft.com/office/drawing/2014/main" id="{0C57AB0A-74AF-47A0-8269-C9D03146DB7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50" name="Text Box 73">
          <a:extLst>
            <a:ext uri="{FF2B5EF4-FFF2-40B4-BE49-F238E27FC236}">
              <a16:creationId xmlns:a16="http://schemas.microsoft.com/office/drawing/2014/main" id="{2B39A8E9-FC09-450A-B54E-01F948276D2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51" name="Text Box 46">
          <a:extLst>
            <a:ext uri="{FF2B5EF4-FFF2-40B4-BE49-F238E27FC236}">
              <a16:creationId xmlns:a16="http://schemas.microsoft.com/office/drawing/2014/main" id="{251D5857-7B5B-4AE3-8DF7-FDB7976770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52" name="Text Box 43">
          <a:extLst>
            <a:ext uri="{FF2B5EF4-FFF2-40B4-BE49-F238E27FC236}">
              <a16:creationId xmlns:a16="http://schemas.microsoft.com/office/drawing/2014/main" id="{B8C2BB97-BB0B-47C9-9532-97DD05F875D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53" name="Text Box 46">
          <a:extLst>
            <a:ext uri="{FF2B5EF4-FFF2-40B4-BE49-F238E27FC236}">
              <a16:creationId xmlns:a16="http://schemas.microsoft.com/office/drawing/2014/main" id="{63066779-8C39-42E7-A8C4-1FFA85854C5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54" name="Text Box 43">
          <a:extLst>
            <a:ext uri="{FF2B5EF4-FFF2-40B4-BE49-F238E27FC236}">
              <a16:creationId xmlns:a16="http://schemas.microsoft.com/office/drawing/2014/main" id="{3442B8A0-75D5-4160-8E10-35ED82412C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55" name="Text Box 65">
          <a:extLst>
            <a:ext uri="{FF2B5EF4-FFF2-40B4-BE49-F238E27FC236}">
              <a16:creationId xmlns:a16="http://schemas.microsoft.com/office/drawing/2014/main" id="{FE0BCD22-27A7-4B67-9267-7E01CF124B6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56" name="Text Box 91">
          <a:extLst>
            <a:ext uri="{FF2B5EF4-FFF2-40B4-BE49-F238E27FC236}">
              <a16:creationId xmlns:a16="http://schemas.microsoft.com/office/drawing/2014/main" id="{D18BFE65-E230-448C-A267-4A98AB6C898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57" name="Text Box 65">
          <a:extLst>
            <a:ext uri="{FF2B5EF4-FFF2-40B4-BE49-F238E27FC236}">
              <a16:creationId xmlns:a16="http://schemas.microsoft.com/office/drawing/2014/main" id="{01233284-A322-4D39-A3B7-6F41FC11EC9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58" name="Text Box 91">
          <a:extLst>
            <a:ext uri="{FF2B5EF4-FFF2-40B4-BE49-F238E27FC236}">
              <a16:creationId xmlns:a16="http://schemas.microsoft.com/office/drawing/2014/main" id="{10ACF287-CBF5-4ED0-8D3D-1A86CFFA742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59" name="Text Box 46">
          <a:extLst>
            <a:ext uri="{FF2B5EF4-FFF2-40B4-BE49-F238E27FC236}">
              <a16:creationId xmlns:a16="http://schemas.microsoft.com/office/drawing/2014/main" id="{E0892CE1-33BB-4B3F-9FBF-16D8A25388B2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60" name="Text Box 43">
          <a:extLst>
            <a:ext uri="{FF2B5EF4-FFF2-40B4-BE49-F238E27FC236}">
              <a16:creationId xmlns:a16="http://schemas.microsoft.com/office/drawing/2014/main" id="{9773B1EB-FDC6-473A-9130-C6C08127EC17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1" name="Text Box 68">
          <a:extLst>
            <a:ext uri="{FF2B5EF4-FFF2-40B4-BE49-F238E27FC236}">
              <a16:creationId xmlns:a16="http://schemas.microsoft.com/office/drawing/2014/main" id="{99729EDE-C352-4F04-B2BD-14D76959A7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2" name="Text Box 69">
          <a:extLst>
            <a:ext uri="{FF2B5EF4-FFF2-40B4-BE49-F238E27FC236}">
              <a16:creationId xmlns:a16="http://schemas.microsoft.com/office/drawing/2014/main" id="{521AD359-9B87-4FAA-8D22-C80719533F7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3" name="Text Box 70">
          <a:extLst>
            <a:ext uri="{FF2B5EF4-FFF2-40B4-BE49-F238E27FC236}">
              <a16:creationId xmlns:a16="http://schemas.microsoft.com/office/drawing/2014/main" id="{EE2F42B2-56E6-40F3-A9BF-2A36E815C9A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4" name="Text Box 71">
          <a:extLst>
            <a:ext uri="{FF2B5EF4-FFF2-40B4-BE49-F238E27FC236}">
              <a16:creationId xmlns:a16="http://schemas.microsoft.com/office/drawing/2014/main" id="{C0E5510B-401F-4365-8D71-899B4FC7951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5" name="Text Box 72">
          <a:extLst>
            <a:ext uri="{FF2B5EF4-FFF2-40B4-BE49-F238E27FC236}">
              <a16:creationId xmlns:a16="http://schemas.microsoft.com/office/drawing/2014/main" id="{3663A265-FCCE-446F-A2D7-04ECB07A4F5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66" name="Text Box 73">
          <a:extLst>
            <a:ext uri="{FF2B5EF4-FFF2-40B4-BE49-F238E27FC236}">
              <a16:creationId xmlns:a16="http://schemas.microsoft.com/office/drawing/2014/main" id="{086DB523-9093-40BA-AA57-37694FCE47A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67" name="Text Box 46">
          <a:extLst>
            <a:ext uri="{FF2B5EF4-FFF2-40B4-BE49-F238E27FC236}">
              <a16:creationId xmlns:a16="http://schemas.microsoft.com/office/drawing/2014/main" id="{BA3BE63A-87F0-4DDA-922E-F5D63551B7E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68" name="Text Box 43">
          <a:extLst>
            <a:ext uri="{FF2B5EF4-FFF2-40B4-BE49-F238E27FC236}">
              <a16:creationId xmlns:a16="http://schemas.microsoft.com/office/drawing/2014/main" id="{01A2C8E9-B504-458A-B241-6DD19A3D165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69" name="Text Box 46">
          <a:extLst>
            <a:ext uri="{FF2B5EF4-FFF2-40B4-BE49-F238E27FC236}">
              <a16:creationId xmlns:a16="http://schemas.microsoft.com/office/drawing/2014/main" id="{73FFF716-272F-458B-B55E-9EF3F629A4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70" name="Text Box 43">
          <a:extLst>
            <a:ext uri="{FF2B5EF4-FFF2-40B4-BE49-F238E27FC236}">
              <a16:creationId xmlns:a16="http://schemas.microsoft.com/office/drawing/2014/main" id="{33E722A2-A5D6-4549-9A59-14D8DCCA218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1" name="Text Box 68">
          <a:extLst>
            <a:ext uri="{FF2B5EF4-FFF2-40B4-BE49-F238E27FC236}">
              <a16:creationId xmlns:a16="http://schemas.microsoft.com/office/drawing/2014/main" id="{06EA3EA4-CE50-413D-862A-E5B2EDDA2B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2" name="Text Box 69">
          <a:extLst>
            <a:ext uri="{FF2B5EF4-FFF2-40B4-BE49-F238E27FC236}">
              <a16:creationId xmlns:a16="http://schemas.microsoft.com/office/drawing/2014/main" id="{637FCF60-4BF5-4B27-B3BA-6CBC1312AD5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3" name="Text Box 70">
          <a:extLst>
            <a:ext uri="{FF2B5EF4-FFF2-40B4-BE49-F238E27FC236}">
              <a16:creationId xmlns:a16="http://schemas.microsoft.com/office/drawing/2014/main" id="{1707626F-D486-4072-A0B6-F9BFE71ED6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4" name="Text Box 71">
          <a:extLst>
            <a:ext uri="{FF2B5EF4-FFF2-40B4-BE49-F238E27FC236}">
              <a16:creationId xmlns:a16="http://schemas.microsoft.com/office/drawing/2014/main" id="{91C0934D-399C-4B2A-90AD-38B01041B9F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5" name="Text Box 72">
          <a:extLst>
            <a:ext uri="{FF2B5EF4-FFF2-40B4-BE49-F238E27FC236}">
              <a16:creationId xmlns:a16="http://schemas.microsoft.com/office/drawing/2014/main" id="{5D6099D8-5836-4C4D-9ED7-E14247765E7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76" name="Text Box 73">
          <a:extLst>
            <a:ext uri="{FF2B5EF4-FFF2-40B4-BE49-F238E27FC236}">
              <a16:creationId xmlns:a16="http://schemas.microsoft.com/office/drawing/2014/main" id="{6A457B06-DCDA-4F00-849E-9A95B5C14D5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77" name="Text Box 46">
          <a:extLst>
            <a:ext uri="{FF2B5EF4-FFF2-40B4-BE49-F238E27FC236}">
              <a16:creationId xmlns:a16="http://schemas.microsoft.com/office/drawing/2014/main" id="{E214111C-DE83-4B07-9C1A-2AF598DA7A5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78" name="Text Box 43">
          <a:extLst>
            <a:ext uri="{FF2B5EF4-FFF2-40B4-BE49-F238E27FC236}">
              <a16:creationId xmlns:a16="http://schemas.microsoft.com/office/drawing/2014/main" id="{537B8526-904B-441B-B076-D7D9163A78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79" name="Text Box 46">
          <a:extLst>
            <a:ext uri="{FF2B5EF4-FFF2-40B4-BE49-F238E27FC236}">
              <a16:creationId xmlns:a16="http://schemas.microsoft.com/office/drawing/2014/main" id="{1A711AFD-8472-4481-87B5-917BDBB489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0" name="Text Box 68">
          <a:extLst>
            <a:ext uri="{FF2B5EF4-FFF2-40B4-BE49-F238E27FC236}">
              <a16:creationId xmlns:a16="http://schemas.microsoft.com/office/drawing/2014/main" id="{E9443D5C-3F14-4095-B7E9-AB1FBBAC42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1" name="Text Box 69">
          <a:extLst>
            <a:ext uri="{FF2B5EF4-FFF2-40B4-BE49-F238E27FC236}">
              <a16:creationId xmlns:a16="http://schemas.microsoft.com/office/drawing/2014/main" id="{E89B5EFD-A122-450D-88A8-D4149CE1F6D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2" name="Text Box 70">
          <a:extLst>
            <a:ext uri="{FF2B5EF4-FFF2-40B4-BE49-F238E27FC236}">
              <a16:creationId xmlns:a16="http://schemas.microsoft.com/office/drawing/2014/main" id="{451C4A83-0506-4F98-8B8F-F9536587FBC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3" name="Text Box 71">
          <a:extLst>
            <a:ext uri="{FF2B5EF4-FFF2-40B4-BE49-F238E27FC236}">
              <a16:creationId xmlns:a16="http://schemas.microsoft.com/office/drawing/2014/main" id="{AA7043CA-7BD1-4C32-A6FC-59546ED11A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4" name="Text Box 72">
          <a:extLst>
            <a:ext uri="{FF2B5EF4-FFF2-40B4-BE49-F238E27FC236}">
              <a16:creationId xmlns:a16="http://schemas.microsoft.com/office/drawing/2014/main" id="{77C749A3-7346-4884-B6B5-41203ADF0F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385" name="Text Box 73">
          <a:extLst>
            <a:ext uri="{FF2B5EF4-FFF2-40B4-BE49-F238E27FC236}">
              <a16:creationId xmlns:a16="http://schemas.microsoft.com/office/drawing/2014/main" id="{3E7EB861-04F8-479E-9D27-32204C3311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3F90D452-8CC6-49B1-890C-4DE8CAE2242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87" name="Text Box 43">
          <a:extLst>
            <a:ext uri="{FF2B5EF4-FFF2-40B4-BE49-F238E27FC236}">
              <a16:creationId xmlns:a16="http://schemas.microsoft.com/office/drawing/2014/main" id="{B5079AC9-A3D6-47EE-8901-5000D318A8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FA2A9623-A677-4BBB-9006-7901D40E620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389" name="Text Box 43">
          <a:extLst>
            <a:ext uri="{FF2B5EF4-FFF2-40B4-BE49-F238E27FC236}">
              <a16:creationId xmlns:a16="http://schemas.microsoft.com/office/drawing/2014/main" id="{B231C2E5-28F9-4689-9802-350C635AEB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E246DAA8-D4DE-4B5C-945E-84C65FD63D9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391" name="Text Box 11">
          <a:extLst>
            <a:ext uri="{FF2B5EF4-FFF2-40B4-BE49-F238E27FC236}">
              <a16:creationId xmlns:a16="http://schemas.microsoft.com/office/drawing/2014/main" id="{94A9A448-A024-4132-BEF9-F3EFF4DD2302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92" name="Text Box 65">
          <a:extLst>
            <a:ext uri="{FF2B5EF4-FFF2-40B4-BE49-F238E27FC236}">
              <a16:creationId xmlns:a16="http://schemas.microsoft.com/office/drawing/2014/main" id="{E9E97C7A-8358-4073-880B-8BA3EEB5494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93" name="Text Box 91">
          <a:extLst>
            <a:ext uri="{FF2B5EF4-FFF2-40B4-BE49-F238E27FC236}">
              <a16:creationId xmlns:a16="http://schemas.microsoft.com/office/drawing/2014/main" id="{C19BAB72-FBAD-4499-BB04-02C4361574D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94" name="Text Box 65">
          <a:extLst>
            <a:ext uri="{FF2B5EF4-FFF2-40B4-BE49-F238E27FC236}">
              <a16:creationId xmlns:a16="http://schemas.microsoft.com/office/drawing/2014/main" id="{91F04755-AA32-4008-BEC4-9C2D1622D2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395" name="Text Box 91">
          <a:extLst>
            <a:ext uri="{FF2B5EF4-FFF2-40B4-BE49-F238E27FC236}">
              <a16:creationId xmlns:a16="http://schemas.microsoft.com/office/drawing/2014/main" id="{A675FAB4-9B60-426C-ADDC-3D06ACFF4E7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05D60E99-4B84-4970-AD17-2B13499DA58F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13701816-3A7F-42B2-B57C-FFA5899A7B93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98" name="Text Box 68">
          <a:extLst>
            <a:ext uri="{FF2B5EF4-FFF2-40B4-BE49-F238E27FC236}">
              <a16:creationId xmlns:a16="http://schemas.microsoft.com/office/drawing/2014/main" id="{49BBB22F-B0EF-475F-BAD7-B9CAE0BBFD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399" name="Text Box 69">
          <a:extLst>
            <a:ext uri="{FF2B5EF4-FFF2-40B4-BE49-F238E27FC236}">
              <a16:creationId xmlns:a16="http://schemas.microsoft.com/office/drawing/2014/main" id="{4CBB2076-C785-4A05-8442-2A65AE21A4C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0" name="Text Box 70">
          <a:extLst>
            <a:ext uri="{FF2B5EF4-FFF2-40B4-BE49-F238E27FC236}">
              <a16:creationId xmlns:a16="http://schemas.microsoft.com/office/drawing/2014/main" id="{945D5106-33ED-4636-B12C-8C21ED416AF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1" name="Text Box 71">
          <a:extLst>
            <a:ext uri="{FF2B5EF4-FFF2-40B4-BE49-F238E27FC236}">
              <a16:creationId xmlns:a16="http://schemas.microsoft.com/office/drawing/2014/main" id="{4A2E55F3-6C8A-4169-80E2-26F23CDC232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2" name="Text Box 72">
          <a:extLst>
            <a:ext uri="{FF2B5EF4-FFF2-40B4-BE49-F238E27FC236}">
              <a16:creationId xmlns:a16="http://schemas.microsoft.com/office/drawing/2014/main" id="{375A4089-5A1A-4B36-9D94-1C34F840B59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3" name="Text Box 73">
          <a:extLst>
            <a:ext uri="{FF2B5EF4-FFF2-40B4-BE49-F238E27FC236}">
              <a16:creationId xmlns:a16="http://schemas.microsoft.com/office/drawing/2014/main" id="{CC680F8D-CFE9-4303-AE5E-E34775F0289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04" name="Text Box 46">
          <a:extLst>
            <a:ext uri="{FF2B5EF4-FFF2-40B4-BE49-F238E27FC236}">
              <a16:creationId xmlns:a16="http://schemas.microsoft.com/office/drawing/2014/main" id="{E679716B-D8BC-4487-B51A-A5D3AF73B78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05" name="Text Box 43">
          <a:extLst>
            <a:ext uri="{FF2B5EF4-FFF2-40B4-BE49-F238E27FC236}">
              <a16:creationId xmlns:a16="http://schemas.microsoft.com/office/drawing/2014/main" id="{58129E14-C301-4B0E-AF12-D39AD085C5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06" name="Text Box 46">
          <a:extLst>
            <a:ext uri="{FF2B5EF4-FFF2-40B4-BE49-F238E27FC236}">
              <a16:creationId xmlns:a16="http://schemas.microsoft.com/office/drawing/2014/main" id="{FA5E7FAC-699E-49D8-BB01-16D9A609852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07" name="Text Box 43">
          <a:extLst>
            <a:ext uri="{FF2B5EF4-FFF2-40B4-BE49-F238E27FC236}">
              <a16:creationId xmlns:a16="http://schemas.microsoft.com/office/drawing/2014/main" id="{3D463A06-43D2-4812-8A80-7F6EAA643F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8" name="Text Box 68">
          <a:extLst>
            <a:ext uri="{FF2B5EF4-FFF2-40B4-BE49-F238E27FC236}">
              <a16:creationId xmlns:a16="http://schemas.microsoft.com/office/drawing/2014/main" id="{7A4A7C08-1170-4C37-B4C7-24CFCD8C5C4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09" name="Text Box 69">
          <a:extLst>
            <a:ext uri="{FF2B5EF4-FFF2-40B4-BE49-F238E27FC236}">
              <a16:creationId xmlns:a16="http://schemas.microsoft.com/office/drawing/2014/main" id="{353A0310-D344-4561-AEDB-468C2CC1C8C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10" name="Text Box 70">
          <a:extLst>
            <a:ext uri="{FF2B5EF4-FFF2-40B4-BE49-F238E27FC236}">
              <a16:creationId xmlns:a16="http://schemas.microsoft.com/office/drawing/2014/main" id="{CBBDAB30-B3CE-4139-A7C5-A61C161704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11" name="Text Box 71">
          <a:extLst>
            <a:ext uri="{FF2B5EF4-FFF2-40B4-BE49-F238E27FC236}">
              <a16:creationId xmlns:a16="http://schemas.microsoft.com/office/drawing/2014/main" id="{363B929F-9F1B-48EF-93F0-578C3644369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12" name="Text Box 72">
          <a:extLst>
            <a:ext uri="{FF2B5EF4-FFF2-40B4-BE49-F238E27FC236}">
              <a16:creationId xmlns:a16="http://schemas.microsoft.com/office/drawing/2014/main" id="{473FE614-E96C-41CB-AEA8-AE97938D8F4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13" name="Text Box 73">
          <a:extLst>
            <a:ext uri="{FF2B5EF4-FFF2-40B4-BE49-F238E27FC236}">
              <a16:creationId xmlns:a16="http://schemas.microsoft.com/office/drawing/2014/main" id="{8BD749B8-2BF0-48E9-B011-61ED93EF21A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14" name="Text Box 46">
          <a:extLst>
            <a:ext uri="{FF2B5EF4-FFF2-40B4-BE49-F238E27FC236}">
              <a16:creationId xmlns:a16="http://schemas.microsoft.com/office/drawing/2014/main" id="{78DB4BCB-436F-4AFD-9F62-10E8EA297E0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15" name="Text Box 43">
          <a:extLst>
            <a:ext uri="{FF2B5EF4-FFF2-40B4-BE49-F238E27FC236}">
              <a16:creationId xmlns:a16="http://schemas.microsoft.com/office/drawing/2014/main" id="{3AF31EB3-894D-4137-966A-E3C1C102A03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55C58DC8-1F45-48C4-AF30-C2716C97885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17" name="Text Box 43">
          <a:extLst>
            <a:ext uri="{FF2B5EF4-FFF2-40B4-BE49-F238E27FC236}">
              <a16:creationId xmlns:a16="http://schemas.microsoft.com/office/drawing/2014/main" id="{3BC74D42-FBED-44EA-B900-3D6E9A9A35F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18" name="Text Box 68">
          <a:extLst>
            <a:ext uri="{FF2B5EF4-FFF2-40B4-BE49-F238E27FC236}">
              <a16:creationId xmlns:a16="http://schemas.microsoft.com/office/drawing/2014/main" id="{86E0AA14-DA8C-40F9-AF1E-FE75ECFB598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19" name="Text Box 69">
          <a:extLst>
            <a:ext uri="{FF2B5EF4-FFF2-40B4-BE49-F238E27FC236}">
              <a16:creationId xmlns:a16="http://schemas.microsoft.com/office/drawing/2014/main" id="{1ABFDDA8-C76E-4F33-A295-BAC8146FF3A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20" name="Text Box 70">
          <a:extLst>
            <a:ext uri="{FF2B5EF4-FFF2-40B4-BE49-F238E27FC236}">
              <a16:creationId xmlns:a16="http://schemas.microsoft.com/office/drawing/2014/main" id="{D987684C-CD40-43B4-8CD6-E50C5E3AF07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21" name="Text Box 71">
          <a:extLst>
            <a:ext uri="{FF2B5EF4-FFF2-40B4-BE49-F238E27FC236}">
              <a16:creationId xmlns:a16="http://schemas.microsoft.com/office/drawing/2014/main" id="{BA2A00D8-A509-4257-B0AC-6BB92D4A3D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22" name="Text Box 72">
          <a:extLst>
            <a:ext uri="{FF2B5EF4-FFF2-40B4-BE49-F238E27FC236}">
              <a16:creationId xmlns:a16="http://schemas.microsoft.com/office/drawing/2014/main" id="{57287E42-EC43-4C24-A36E-6F9339830D0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23" name="Text Box 73">
          <a:extLst>
            <a:ext uri="{FF2B5EF4-FFF2-40B4-BE49-F238E27FC236}">
              <a16:creationId xmlns:a16="http://schemas.microsoft.com/office/drawing/2014/main" id="{54984001-8BC7-42BB-B29D-A0CA742FA4E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24" name="Text Box 46">
          <a:extLst>
            <a:ext uri="{FF2B5EF4-FFF2-40B4-BE49-F238E27FC236}">
              <a16:creationId xmlns:a16="http://schemas.microsoft.com/office/drawing/2014/main" id="{26E8C932-8579-4E87-A3D1-4F35F060AD3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25" name="Text Box 43">
          <a:extLst>
            <a:ext uri="{FF2B5EF4-FFF2-40B4-BE49-F238E27FC236}">
              <a16:creationId xmlns:a16="http://schemas.microsoft.com/office/drawing/2014/main" id="{4B12F81C-FED1-4BCD-BA97-7C435E426BE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FE1B2B98-CE20-48F1-8983-E03BF605618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27" name="Text Box 43">
          <a:extLst>
            <a:ext uri="{FF2B5EF4-FFF2-40B4-BE49-F238E27FC236}">
              <a16:creationId xmlns:a16="http://schemas.microsoft.com/office/drawing/2014/main" id="{A191D9E7-08E6-49E5-B234-BEC8839E1A8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2428" name="Text Box 10">
          <a:extLst>
            <a:ext uri="{FF2B5EF4-FFF2-40B4-BE49-F238E27FC236}">
              <a16:creationId xmlns:a16="http://schemas.microsoft.com/office/drawing/2014/main" id="{80B61CB7-F149-4769-8D65-6BC09AEACD1E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29" name="Text Box 65">
          <a:extLst>
            <a:ext uri="{FF2B5EF4-FFF2-40B4-BE49-F238E27FC236}">
              <a16:creationId xmlns:a16="http://schemas.microsoft.com/office/drawing/2014/main" id="{C549CDCB-F376-44B8-9F13-C2F2F9A1268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30" name="Text Box 91">
          <a:extLst>
            <a:ext uri="{FF2B5EF4-FFF2-40B4-BE49-F238E27FC236}">
              <a16:creationId xmlns:a16="http://schemas.microsoft.com/office/drawing/2014/main" id="{7BD80F90-10A5-4BC9-B5F6-4EE22C7FE08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31" name="Text Box 65">
          <a:extLst>
            <a:ext uri="{FF2B5EF4-FFF2-40B4-BE49-F238E27FC236}">
              <a16:creationId xmlns:a16="http://schemas.microsoft.com/office/drawing/2014/main" id="{504C2A9C-DA73-4154-81CE-EDB8733B835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432" name="Text Box 46">
          <a:extLst>
            <a:ext uri="{FF2B5EF4-FFF2-40B4-BE49-F238E27FC236}">
              <a16:creationId xmlns:a16="http://schemas.microsoft.com/office/drawing/2014/main" id="{5153B712-7719-475C-9EEC-83A017FE9C86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433" name="Text Box 43">
          <a:extLst>
            <a:ext uri="{FF2B5EF4-FFF2-40B4-BE49-F238E27FC236}">
              <a16:creationId xmlns:a16="http://schemas.microsoft.com/office/drawing/2014/main" id="{50E90B20-DF13-4AA0-A812-0EC1236096C7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4" name="Text Box 68">
          <a:extLst>
            <a:ext uri="{FF2B5EF4-FFF2-40B4-BE49-F238E27FC236}">
              <a16:creationId xmlns:a16="http://schemas.microsoft.com/office/drawing/2014/main" id="{C9CF72CD-D5A0-46D9-B29E-C4F39862C9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5" name="Text Box 69">
          <a:extLst>
            <a:ext uri="{FF2B5EF4-FFF2-40B4-BE49-F238E27FC236}">
              <a16:creationId xmlns:a16="http://schemas.microsoft.com/office/drawing/2014/main" id="{F5B1C81A-0EC9-4181-84AB-123FF5B9428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6" name="Text Box 70">
          <a:extLst>
            <a:ext uri="{FF2B5EF4-FFF2-40B4-BE49-F238E27FC236}">
              <a16:creationId xmlns:a16="http://schemas.microsoft.com/office/drawing/2014/main" id="{0C4912FC-C67B-46A4-9078-6D38C2D70FC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7" name="Text Box 71">
          <a:extLst>
            <a:ext uri="{FF2B5EF4-FFF2-40B4-BE49-F238E27FC236}">
              <a16:creationId xmlns:a16="http://schemas.microsoft.com/office/drawing/2014/main" id="{82C77122-F9DB-46CB-97D7-F615A8E4390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8" name="Text Box 72">
          <a:extLst>
            <a:ext uri="{FF2B5EF4-FFF2-40B4-BE49-F238E27FC236}">
              <a16:creationId xmlns:a16="http://schemas.microsoft.com/office/drawing/2014/main" id="{46AA7EFD-DB3A-46B4-9052-1E8146D4EF3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39" name="Text Box 73">
          <a:extLst>
            <a:ext uri="{FF2B5EF4-FFF2-40B4-BE49-F238E27FC236}">
              <a16:creationId xmlns:a16="http://schemas.microsoft.com/office/drawing/2014/main" id="{822192DF-8339-4D41-A407-CB33D89A750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40" name="Text Box 46">
          <a:extLst>
            <a:ext uri="{FF2B5EF4-FFF2-40B4-BE49-F238E27FC236}">
              <a16:creationId xmlns:a16="http://schemas.microsoft.com/office/drawing/2014/main" id="{F3DE5739-573E-4225-B6C8-C3BF31C7DB2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41" name="Text Box 43">
          <a:extLst>
            <a:ext uri="{FF2B5EF4-FFF2-40B4-BE49-F238E27FC236}">
              <a16:creationId xmlns:a16="http://schemas.microsoft.com/office/drawing/2014/main" id="{06943761-363F-46AB-B233-B68F486F515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F9E2B471-10E9-4289-9137-B61F19F8E96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43" name="Text Box 43">
          <a:extLst>
            <a:ext uri="{FF2B5EF4-FFF2-40B4-BE49-F238E27FC236}">
              <a16:creationId xmlns:a16="http://schemas.microsoft.com/office/drawing/2014/main" id="{35B06845-2424-43F5-B02E-C1A3DB594F3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4" name="Text Box 68">
          <a:extLst>
            <a:ext uri="{FF2B5EF4-FFF2-40B4-BE49-F238E27FC236}">
              <a16:creationId xmlns:a16="http://schemas.microsoft.com/office/drawing/2014/main" id="{ECEA00D1-184C-4411-A75E-4161E09C2AB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5" name="Text Box 69">
          <a:extLst>
            <a:ext uri="{FF2B5EF4-FFF2-40B4-BE49-F238E27FC236}">
              <a16:creationId xmlns:a16="http://schemas.microsoft.com/office/drawing/2014/main" id="{B02E46E8-E0B7-4FC7-ADD8-5AAF3C15E00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6" name="Text Box 70">
          <a:extLst>
            <a:ext uri="{FF2B5EF4-FFF2-40B4-BE49-F238E27FC236}">
              <a16:creationId xmlns:a16="http://schemas.microsoft.com/office/drawing/2014/main" id="{2F8B7A55-C6B3-471A-97B1-F4782B4DF69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7" name="Text Box 71">
          <a:extLst>
            <a:ext uri="{FF2B5EF4-FFF2-40B4-BE49-F238E27FC236}">
              <a16:creationId xmlns:a16="http://schemas.microsoft.com/office/drawing/2014/main" id="{0F54C7FC-5B23-463F-AFC3-E2FA0F6F6DF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8" name="Text Box 72">
          <a:extLst>
            <a:ext uri="{FF2B5EF4-FFF2-40B4-BE49-F238E27FC236}">
              <a16:creationId xmlns:a16="http://schemas.microsoft.com/office/drawing/2014/main" id="{573C7414-F35A-43C1-B854-6E59F3AC90E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49" name="Text Box 73">
          <a:extLst>
            <a:ext uri="{FF2B5EF4-FFF2-40B4-BE49-F238E27FC236}">
              <a16:creationId xmlns:a16="http://schemas.microsoft.com/office/drawing/2014/main" id="{45D70E6B-00C9-40A3-8755-E3526971A45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50" name="Text Box 46">
          <a:extLst>
            <a:ext uri="{FF2B5EF4-FFF2-40B4-BE49-F238E27FC236}">
              <a16:creationId xmlns:a16="http://schemas.microsoft.com/office/drawing/2014/main" id="{4A96A1F0-E076-4024-8618-735742F2D4C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51" name="Text Box 43">
          <a:extLst>
            <a:ext uri="{FF2B5EF4-FFF2-40B4-BE49-F238E27FC236}">
              <a16:creationId xmlns:a16="http://schemas.microsoft.com/office/drawing/2014/main" id="{B6EF061B-F6D5-4BFF-9BF4-38C1E2D94F5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52" name="Text Box 46">
          <a:extLst>
            <a:ext uri="{FF2B5EF4-FFF2-40B4-BE49-F238E27FC236}">
              <a16:creationId xmlns:a16="http://schemas.microsoft.com/office/drawing/2014/main" id="{AED315E8-A8BA-460D-B456-1B431FD80BC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53" name="Text Box 43">
          <a:extLst>
            <a:ext uri="{FF2B5EF4-FFF2-40B4-BE49-F238E27FC236}">
              <a16:creationId xmlns:a16="http://schemas.microsoft.com/office/drawing/2014/main" id="{3CDBCECE-4C5B-4D7A-B4AD-2F051B19A23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4" name="Text Box 68">
          <a:extLst>
            <a:ext uri="{FF2B5EF4-FFF2-40B4-BE49-F238E27FC236}">
              <a16:creationId xmlns:a16="http://schemas.microsoft.com/office/drawing/2014/main" id="{FFA75B87-71DA-461A-BD22-1D71C0A2EE0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5" name="Text Box 69">
          <a:extLst>
            <a:ext uri="{FF2B5EF4-FFF2-40B4-BE49-F238E27FC236}">
              <a16:creationId xmlns:a16="http://schemas.microsoft.com/office/drawing/2014/main" id="{8C0096E4-F0B0-428D-9BC0-F1BBA16AB21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6" name="Text Box 70">
          <a:extLst>
            <a:ext uri="{FF2B5EF4-FFF2-40B4-BE49-F238E27FC236}">
              <a16:creationId xmlns:a16="http://schemas.microsoft.com/office/drawing/2014/main" id="{7D21E814-51A7-490F-B758-CE33F0C1E2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7" name="Text Box 71">
          <a:extLst>
            <a:ext uri="{FF2B5EF4-FFF2-40B4-BE49-F238E27FC236}">
              <a16:creationId xmlns:a16="http://schemas.microsoft.com/office/drawing/2014/main" id="{B3CAA979-D7A1-4F47-98F1-3BA2BB57A9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8" name="Text Box 72">
          <a:extLst>
            <a:ext uri="{FF2B5EF4-FFF2-40B4-BE49-F238E27FC236}">
              <a16:creationId xmlns:a16="http://schemas.microsoft.com/office/drawing/2014/main" id="{1D26CECB-C140-460C-B639-5D9E351B92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2459" name="Text Box 73">
          <a:extLst>
            <a:ext uri="{FF2B5EF4-FFF2-40B4-BE49-F238E27FC236}">
              <a16:creationId xmlns:a16="http://schemas.microsoft.com/office/drawing/2014/main" id="{F183E810-2999-4086-92A7-9080FAD658B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60" name="Text Box 46">
          <a:extLst>
            <a:ext uri="{FF2B5EF4-FFF2-40B4-BE49-F238E27FC236}">
              <a16:creationId xmlns:a16="http://schemas.microsoft.com/office/drawing/2014/main" id="{AB11728F-430B-4013-851D-8BB13EC923B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61" name="Text Box 43">
          <a:extLst>
            <a:ext uri="{FF2B5EF4-FFF2-40B4-BE49-F238E27FC236}">
              <a16:creationId xmlns:a16="http://schemas.microsoft.com/office/drawing/2014/main" id="{34AF49E9-1586-43B8-AABF-9186350871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62" name="Text Box 46">
          <a:extLst>
            <a:ext uri="{FF2B5EF4-FFF2-40B4-BE49-F238E27FC236}">
              <a16:creationId xmlns:a16="http://schemas.microsoft.com/office/drawing/2014/main" id="{31B9386C-2FB2-4FFA-8DE0-30F55499C8F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63" name="Text Box 43">
          <a:extLst>
            <a:ext uri="{FF2B5EF4-FFF2-40B4-BE49-F238E27FC236}">
              <a16:creationId xmlns:a16="http://schemas.microsoft.com/office/drawing/2014/main" id="{AD35D66B-E04A-4960-B188-3F71CD2141F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476249</xdr:colOff>
      <xdr:row>66</xdr:row>
      <xdr:rowOff>0</xdr:rowOff>
    </xdr:from>
    <xdr:ext cx="161925" cy="542925"/>
    <xdr:sp macro="" textlink="">
      <xdr:nvSpPr>
        <xdr:cNvPr id="2464" name="Text Box 10">
          <a:extLst>
            <a:ext uri="{FF2B5EF4-FFF2-40B4-BE49-F238E27FC236}">
              <a16:creationId xmlns:a16="http://schemas.microsoft.com/office/drawing/2014/main" id="{10001E84-35B7-4332-A607-888E90AB0C87}"/>
            </a:ext>
          </a:extLst>
        </xdr:cNvPr>
        <xdr:cNvSpPr txBox="1">
          <a:spLocks noChangeArrowheads="1"/>
        </xdr:cNvSpPr>
      </xdr:nvSpPr>
      <xdr:spPr bwMode="auto">
        <a:xfrm>
          <a:off x="15611474" y="21364575"/>
          <a:ext cx="161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65" name="Text Box 65">
          <a:extLst>
            <a:ext uri="{FF2B5EF4-FFF2-40B4-BE49-F238E27FC236}">
              <a16:creationId xmlns:a16="http://schemas.microsoft.com/office/drawing/2014/main" id="{93886B9F-5FCA-4292-9998-777348DD317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66" name="Text Box 91">
          <a:extLst>
            <a:ext uri="{FF2B5EF4-FFF2-40B4-BE49-F238E27FC236}">
              <a16:creationId xmlns:a16="http://schemas.microsoft.com/office/drawing/2014/main" id="{4F7A34B9-5270-43C0-A42A-A42DDE6E031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2467" name="Text Box 65">
          <a:extLst>
            <a:ext uri="{FF2B5EF4-FFF2-40B4-BE49-F238E27FC236}">
              <a16:creationId xmlns:a16="http://schemas.microsoft.com/office/drawing/2014/main" id="{AAFBBC69-4ABC-455F-9312-770DB957BE5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468" name="Text Box 46">
          <a:extLst>
            <a:ext uri="{FF2B5EF4-FFF2-40B4-BE49-F238E27FC236}">
              <a16:creationId xmlns:a16="http://schemas.microsoft.com/office/drawing/2014/main" id="{41B1886E-DCB3-4742-B7B8-6BC7B0EBD1E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2469" name="Text Box 43">
          <a:extLst>
            <a:ext uri="{FF2B5EF4-FFF2-40B4-BE49-F238E27FC236}">
              <a16:creationId xmlns:a16="http://schemas.microsoft.com/office/drawing/2014/main" id="{4AD972AE-F425-4BF6-AAD5-11EAB031B9A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0" name="Text Box 68">
          <a:extLst>
            <a:ext uri="{FF2B5EF4-FFF2-40B4-BE49-F238E27FC236}">
              <a16:creationId xmlns:a16="http://schemas.microsoft.com/office/drawing/2014/main" id="{C2620D88-8514-4668-8231-D02F424590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1" name="Text Box 69">
          <a:extLst>
            <a:ext uri="{FF2B5EF4-FFF2-40B4-BE49-F238E27FC236}">
              <a16:creationId xmlns:a16="http://schemas.microsoft.com/office/drawing/2014/main" id="{6DA811E1-21C3-4FE1-B8F0-172928AE44A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2" name="Text Box 70">
          <a:extLst>
            <a:ext uri="{FF2B5EF4-FFF2-40B4-BE49-F238E27FC236}">
              <a16:creationId xmlns:a16="http://schemas.microsoft.com/office/drawing/2014/main" id="{8F05EA54-4C91-44A6-B462-6D1EEDD1F00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3" name="Text Box 71">
          <a:extLst>
            <a:ext uri="{FF2B5EF4-FFF2-40B4-BE49-F238E27FC236}">
              <a16:creationId xmlns:a16="http://schemas.microsoft.com/office/drawing/2014/main" id="{2691B134-0893-49D0-9A68-D5F482BED2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4" name="Text Box 72">
          <a:extLst>
            <a:ext uri="{FF2B5EF4-FFF2-40B4-BE49-F238E27FC236}">
              <a16:creationId xmlns:a16="http://schemas.microsoft.com/office/drawing/2014/main" id="{FEBBF5FB-1331-415B-A997-CC7CE11803F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75" name="Text Box 73">
          <a:extLst>
            <a:ext uri="{FF2B5EF4-FFF2-40B4-BE49-F238E27FC236}">
              <a16:creationId xmlns:a16="http://schemas.microsoft.com/office/drawing/2014/main" id="{5EDAEEB2-EA8D-4AE5-AB3F-32E54C90D8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76" name="Text Box 46">
          <a:extLst>
            <a:ext uri="{FF2B5EF4-FFF2-40B4-BE49-F238E27FC236}">
              <a16:creationId xmlns:a16="http://schemas.microsoft.com/office/drawing/2014/main" id="{9E3BEF22-BAFA-4E93-8CBC-E65D3D1200D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77" name="Text Box 43">
          <a:extLst>
            <a:ext uri="{FF2B5EF4-FFF2-40B4-BE49-F238E27FC236}">
              <a16:creationId xmlns:a16="http://schemas.microsoft.com/office/drawing/2014/main" id="{3EE02FC0-93BA-4CFD-9106-DA20C2933A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EC6C417B-7B4F-4D2B-B088-7E599D41E5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B4ED4FD8-A47B-4ACD-A6C7-AA86832A65A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0" name="Text Box 68">
          <a:extLst>
            <a:ext uri="{FF2B5EF4-FFF2-40B4-BE49-F238E27FC236}">
              <a16:creationId xmlns:a16="http://schemas.microsoft.com/office/drawing/2014/main" id="{54801CE8-4CFF-45B5-A58B-81236C74417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1" name="Text Box 69">
          <a:extLst>
            <a:ext uri="{FF2B5EF4-FFF2-40B4-BE49-F238E27FC236}">
              <a16:creationId xmlns:a16="http://schemas.microsoft.com/office/drawing/2014/main" id="{560AF1E3-51AC-4E01-AA65-E60B0F82615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2" name="Text Box 70">
          <a:extLst>
            <a:ext uri="{FF2B5EF4-FFF2-40B4-BE49-F238E27FC236}">
              <a16:creationId xmlns:a16="http://schemas.microsoft.com/office/drawing/2014/main" id="{7098C547-215A-4F7A-97C8-F2CD99C973A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3" name="Text Box 71">
          <a:extLst>
            <a:ext uri="{FF2B5EF4-FFF2-40B4-BE49-F238E27FC236}">
              <a16:creationId xmlns:a16="http://schemas.microsoft.com/office/drawing/2014/main" id="{0286EF93-BD0F-4CEB-8E73-C98DB416C0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4" name="Text Box 72">
          <a:extLst>
            <a:ext uri="{FF2B5EF4-FFF2-40B4-BE49-F238E27FC236}">
              <a16:creationId xmlns:a16="http://schemas.microsoft.com/office/drawing/2014/main" id="{2650F43C-E5A0-4329-AE05-064F5A510D2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2485" name="Text Box 73">
          <a:extLst>
            <a:ext uri="{FF2B5EF4-FFF2-40B4-BE49-F238E27FC236}">
              <a16:creationId xmlns:a16="http://schemas.microsoft.com/office/drawing/2014/main" id="{B0C2F48A-B4A6-4F6D-B367-055A1B5E8CD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86" name="Text Box 46">
          <a:extLst>
            <a:ext uri="{FF2B5EF4-FFF2-40B4-BE49-F238E27FC236}">
              <a16:creationId xmlns:a16="http://schemas.microsoft.com/office/drawing/2014/main" id="{500FD79E-92E0-4489-89A5-21AD22DB70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87" name="Text Box 43">
          <a:extLst>
            <a:ext uri="{FF2B5EF4-FFF2-40B4-BE49-F238E27FC236}">
              <a16:creationId xmlns:a16="http://schemas.microsoft.com/office/drawing/2014/main" id="{11494A22-81C9-4276-8F9C-C4963C5C873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88" name="Text Box 46">
          <a:extLst>
            <a:ext uri="{FF2B5EF4-FFF2-40B4-BE49-F238E27FC236}">
              <a16:creationId xmlns:a16="http://schemas.microsoft.com/office/drawing/2014/main" id="{7FA496C7-E4EB-4F88-8A84-A6749FB2070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2489" name="Text Box 43">
          <a:extLst>
            <a:ext uri="{FF2B5EF4-FFF2-40B4-BE49-F238E27FC236}">
              <a16:creationId xmlns:a16="http://schemas.microsoft.com/office/drawing/2014/main" id="{39FC76B5-BC55-43EB-952F-1374586CE47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06" name="Text Box 68">
          <a:extLst>
            <a:ext uri="{FF2B5EF4-FFF2-40B4-BE49-F238E27FC236}">
              <a16:creationId xmlns:a16="http://schemas.microsoft.com/office/drawing/2014/main" id="{C8869163-EC91-4848-B116-F9244F6096F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07" name="Text Box 69">
          <a:extLst>
            <a:ext uri="{FF2B5EF4-FFF2-40B4-BE49-F238E27FC236}">
              <a16:creationId xmlns:a16="http://schemas.microsoft.com/office/drawing/2014/main" id="{772017F4-23E9-4C72-BF60-BA9B8CDB411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08" name="Text Box 70">
          <a:extLst>
            <a:ext uri="{FF2B5EF4-FFF2-40B4-BE49-F238E27FC236}">
              <a16:creationId xmlns:a16="http://schemas.microsoft.com/office/drawing/2014/main" id="{F8E9435E-20B3-45AC-ABBC-D7584F0704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09" name="Text Box 71">
          <a:extLst>
            <a:ext uri="{FF2B5EF4-FFF2-40B4-BE49-F238E27FC236}">
              <a16:creationId xmlns:a16="http://schemas.microsoft.com/office/drawing/2014/main" id="{A5AA2D85-77CF-45F5-A32A-8FB68699F7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10" name="Text Box 72">
          <a:extLst>
            <a:ext uri="{FF2B5EF4-FFF2-40B4-BE49-F238E27FC236}">
              <a16:creationId xmlns:a16="http://schemas.microsoft.com/office/drawing/2014/main" id="{13B58B11-D001-4248-83B5-FA73D35266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11" name="Text Box 73">
          <a:extLst>
            <a:ext uri="{FF2B5EF4-FFF2-40B4-BE49-F238E27FC236}">
              <a16:creationId xmlns:a16="http://schemas.microsoft.com/office/drawing/2014/main" id="{B69D163C-0BE0-4F26-953D-B0C1A8A8436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12" name="Text Box 46">
          <a:extLst>
            <a:ext uri="{FF2B5EF4-FFF2-40B4-BE49-F238E27FC236}">
              <a16:creationId xmlns:a16="http://schemas.microsoft.com/office/drawing/2014/main" id="{3F0A950F-28EF-440A-95E4-5566D6AC45E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13" name="Text Box 43">
          <a:extLst>
            <a:ext uri="{FF2B5EF4-FFF2-40B4-BE49-F238E27FC236}">
              <a16:creationId xmlns:a16="http://schemas.microsoft.com/office/drawing/2014/main" id="{187080FF-5C07-4428-9CC2-B16AD1E69B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29F87EA7-9315-4077-915A-C54CECFB47C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15" name="Text Box 43">
          <a:extLst>
            <a:ext uri="{FF2B5EF4-FFF2-40B4-BE49-F238E27FC236}">
              <a16:creationId xmlns:a16="http://schemas.microsoft.com/office/drawing/2014/main" id="{3D7FBCC5-34E8-46C9-8DD0-9787EB9F8D1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16" name="Text Box 10">
          <a:extLst>
            <a:ext uri="{FF2B5EF4-FFF2-40B4-BE49-F238E27FC236}">
              <a16:creationId xmlns:a16="http://schemas.microsoft.com/office/drawing/2014/main" id="{19FFE4A8-F109-4646-B9BB-3CEB4B21349C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17" name="Text Box 11">
          <a:extLst>
            <a:ext uri="{FF2B5EF4-FFF2-40B4-BE49-F238E27FC236}">
              <a16:creationId xmlns:a16="http://schemas.microsoft.com/office/drawing/2014/main" id="{D8C9E399-E287-4869-AE5D-F6BA5143B6E9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18" name="Text Box 65">
          <a:extLst>
            <a:ext uri="{FF2B5EF4-FFF2-40B4-BE49-F238E27FC236}">
              <a16:creationId xmlns:a16="http://schemas.microsoft.com/office/drawing/2014/main" id="{56897B80-5A80-4F25-9D41-637271637A8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19" name="Text Box 91">
          <a:extLst>
            <a:ext uri="{FF2B5EF4-FFF2-40B4-BE49-F238E27FC236}">
              <a16:creationId xmlns:a16="http://schemas.microsoft.com/office/drawing/2014/main" id="{AC17B7FE-7D0E-4F5C-8A39-DB9BA2CC1B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20" name="Text Box 65">
          <a:extLst>
            <a:ext uri="{FF2B5EF4-FFF2-40B4-BE49-F238E27FC236}">
              <a16:creationId xmlns:a16="http://schemas.microsoft.com/office/drawing/2014/main" id="{0C00DA51-4FE3-4570-9DDF-E5077FAD535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21" name="Text Box 91">
          <a:extLst>
            <a:ext uri="{FF2B5EF4-FFF2-40B4-BE49-F238E27FC236}">
              <a16:creationId xmlns:a16="http://schemas.microsoft.com/office/drawing/2014/main" id="{5E7597D6-CF12-419B-9D39-24A777F22B8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4D85C010-1F7A-4588-8EF3-612C8F62BFB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23" name="Text Box 43">
          <a:extLst>
            <a:ext uri="{FF2B5EF4-FFF2-40B4-BE49-F238E27FC236}">
              <a16:creationId xmlns:a16="http://schemas.microsoft.com/office/drawing/2014/main" id="{1E65FD8C-9AE5-439D-8920-1788F8319E64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4" name="Text Box 68">
          <a:extLst>
            <a:ext uri="{FF2B5EF4-FFF2-40B4-BE49-F238E27FC236}">
              <a16:creationId xmlns:a16="http://schemas.microsoft.com/office/drawing/2014/main" id="{157CC97F-2135-4AC3-91C9-5508CC5FF7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5" name="Text Box 69">
          <a:extLst>
            <a:ext uri="{FF2B5EF4-FFF2-40B4-BE49-F238E27FC236}">
              <a16:creationId xmlns:a16="http://schemas.microsoft.com/office/drawing/2014/main" id="{008BA9FC-DFF5-47A8-B368-78AFE6F3CDE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6" name="Text Box 70">
          <a:extLst>
            <a:ext uri="{FF2B5EF4-FFF2-40B4-BE49-F238E27FC236}">
              <a16:creationId xmlns:a16="http://schemas.microsoft.com/office/drawing/2014/main" id="{7AE4920E-5745-4ED2-A176-5E3458378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7" name="Text Box 71">
          <a:extLst>
            <a:ext uri="{FF2B5EF4-FFF2-40B4-BE49-F238E27FC236}">
              <a16:creationId xmlns:a16="http://schemas.microsoft.com/office/drawing/2014/main" id="{E03F001E-E57D-42CB-B414-3D752B76513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8" name="Text Box 72">
          <a:extLst>
            <a:ext uri="{FF2B5EF4-FFF2-40B4-BE49-F238E27FC236}">
              <a16:creationId xmlns:a16="http://schemas.microsoft.com/office/drawing/2014/main" id="{98E92D1F-CC0B-4CEB-A5B6-8C8D60B3D65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29" name="Text Box 73">
          <a:extLst>
            <a:ext uri="{FF2B5EF4-FFF2-40B4-BE49-F238E27FC236}">
              <a16:creationId xmlns:a16="http://schemas.microsoft.com/office/drawing/2014/main" id="{1579A329-BB3C-42B7-8F32-9BE33CB3EF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CAC94F3D-07BB-433E-9DAF-C964E1EFAB1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4FE9D495-C77A-4D32-A085-55BE5119A4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32" name="Text Box 46">
          <a:extLst>
            <a:ext uri="{FF2B5EF4-FFF2-40B4-BE49-F238E27FC236}">
              <a16:creationId xmlns:a16="http://schemas.microsoft.com/office/drawing/2014/main" id="{75BBC9FD-9709-4E51-89C7-B9638054C3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33" name="Text Box 43">
          <a:extLst>
            <a:ext uri="{FF2B5EF4-FFF2-40B4-BE49-F238E27FC236}">
              <a16:creationId xmlns:a16="http://schemas.microsoft.com/office/drawing/2014/main" id="{07ACD226-7D70-4548-92D0-1F282E4246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4" name="Text Box 68">
          <a:extLst>
            <a:ext uri="{FF2B5EF4-FFF2-40B4-BE49-F238E27FC236}">
              <a16:creationId xmlns:a16="http://schemas.microsoft.com/office/drawing/2014/main" id="{8A7F481C-ADA8-44CF-89B6-E17AE9CBB64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5" name="Text Box 69">
          <a:extLst>
            <a:ext uri="{FF2B5EF4-FFF2-40B4-BE49-F238E27FC236}">
              <a16:creationId xmlns:a16="http://schemas.microsoft.com/office/drawing/2014/main" id="{18E1EAD9-4ADD-4C9F-B081-0622E3D27D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6" name="Text Box 70">
          <a:extLst>
            <a:ext uri="{FF2B5EF4-FFF2-40B4-BE49-F238E27FC236}">
              <a16:creationId xmlns:a16="http://schemas.microsoft.com/office/drawing/2014/main" id="{770217B0-48D5-4CEE-A0DA-FC792DD48DB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7" name="Text Box 71">
          <a:extLst>
            <a:ext uri="{FF2B5EF4-FFF2-40B4-BE49-F238E27FC236}">
              <a16:creationId xmlns:a16="http://schemas.microsoft.com/office/drawing/2014/main" id="{D1B1DC13-E334-4D87-A215-7ED975993DE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8" name="Text Box 72">
          <a:extLst>
            <a:ext uri="{FF2B5EF4-FFF2-40B4-BE49-F238E27FC236}">
              <a16:creationId xmlns:a16="http://schemas.microsoft.com/office/drawing/2014/main" id="{BA9A457E-102B-4CBA-8FEC-88E493FC12C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39" name="Text Box 73">
          <a:extLst>
            <a:ext uri="{FF2B5EF4-FFF2-40B4-BE49-F238E27FC236}">
              <a16:creationId xmlns:a16="http://schemas.microsoft.com/office/drawing/2014/main" id="{F26A4DCC-5DEB-40D2-A80F-4CA732DC4EC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40" name="Text Box 46">
          <a:extLst>
            <a:ext uri="{FF2B5EF4-FFF2-40B4-BE49-F238E27FC236}">
              <a16:creationId xmlns:a16="http://schemas.microsoft.com/office/drawing/2014/main" id="{9838C7CB-402D-4A42-BC89-D195901E417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41" name="Text Box 43">
          <a:extLst>
            <a:ext uri="{FF2B5EF4-FFF2-40B4-BE49-F238E27FC236}">
              <a16:creationId xmlns:a16="http://schemas.microsoft.com/office/drawing/2014/main" id="{24144E22-D4AD-4637-8011-431E165EE3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E7FCF2BE-3A13-40F6-8A1C-F713655EAD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43" name="Text Box 43">
          <a:extLst>
            <a:ext uri="{FF2B5EF4-FFF2-40B4-BE49-F238E27FC236}">
              <a16:creationId xmlns:a16="http://schemas.microsoft.com/office/drawing/2014/main" id="{1481D367-6BA9-46C2-B909-A42301C90F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4" name="Text Box 68">
          <a:extLst>
            <a:ext uri="{FF2B5EF4-FFF2-40B4-BE49-F238E27FC236}">
              <a16:creationId xmlns:a16="http://schemas.microsoft.com/office/drawing/2014/main" id="{00D6CFB8-9A4B-40B7-943F-24656853C6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5" name="Text Box 69">
          <a:extLst>
            <a:ext uri="{FF2B5EF4-FFF2-40B4-BE49-F238E27FC236}">
              <a16:creationId xmlns:a16="http://schemas.microsoft.com/office/drawing/2014/main" id="{EE105BFD-57B1-47E1-B9E4-62B5B52423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6" name="Text Box 70">
          <a:extLst>
            <a:ext uri="{FF2B5EF4-FFF2-40B4-BE49-F238E27FC236}">
              <a16:creationId xmlns:a16="http://schemas.microsoft.com/office/drawing/2014/main" id="{D581063D-C991-4F2E-863D-ECBD35AAE6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7" name="Text Box 71">
          <a:extLst>
            <a:ext uri="{FF2B5EF4-FFF2-40B4-BE49-F238E27FC236}">
              <a16:creationId xmlns:a16="http://schemas.microsoft.com/office/drawing/2014/main" id="{B0252E33-D275-4672-BE49-A67ACA42FBB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8" name="Text Box 72">
          <a:extLst>
            <a:ext uri="{FF2B5EF4-FFF2-40B4-BE49-F238E27FC236}">
              <a16:creationId xmlns:a16="http://schemas.microsoft.com/office/drawing/2014/main" id="{33101D9A-6F73-4298-ABDC-3433FF6314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49" name="Text Box 73">
          <a:extLst>
            <a:ext uri="{FF2B5EF4-FFF2-40B4-BE49-F238E27FC236}">
              <a16:creationId xmlns:a16="http://schemas.microsoft.com/office/drawing/2014/main" id="{116EC47D-FCCC-48C0-B248-AB29CEC0C41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91EA99A0-4587-41A5-A67F-0EF57311C0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51" name="Text Box 43">
          <a:extLst>
            <a:ext uri="{FF2B5EF4-FFF2-40B4-BE49-F238E27FC236}">
              <a16:creationId xmlns:a16="http://schemas.microsoft.com/office/drawing/2014/main" id="{7BD0E52B-EC71-4D51-B662-8E62C0832F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52" name="Text Box 46">
          <a:extLst>
            <a:ext uri="{FF2B5EF4-FFF2-40B4-BE49-F238E27FC236}">
              <a16:creationId xmlns:a16="http://schemas.microsoft.com/office/drawing/2014/main" id="{6932CEED-5888-4E21-A7B5-87A1429D70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53" name="Text Box 43">
          <a:extLst>
            <a:ext uri="{FF2B5EF4-FFF2-40B4-BE49-F238E27FC236}">
              <a16:creationId xmlns:a16="http://schemas.microsoft.com/office/drawing/2014/main" id="{742263C4-8FDB-49EE-ACFF-77A3E4F10FA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54" name="Text Box 10">
          <a:extLst>
            <a:ext uri="{FF2B5EF4-FFF2-40B4-BE49-F238E27FC236}">
              <a16:creationId xmlns:a16="http://schemas.microsoft.com/office/drawing/2014/main" id="{9028238E-B874-4FF0-91CB-7820336561FE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55" name="Text Box 11">
          <a:extLst>
            <a:ext uri="{FF2B5EF4-FFF2-40B4-BE49-F238E27FC236}">
              <a16:creationId xmlns:a16="http://schemas.microsoft.com/office/drawing/2014/main" id="{F7759F06-816A-4D16-A060-ED22E9EF1D0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56" name="Text Box 65">
          <a:extLst>
            <a:ext uri="{FF2B5EF4-FFF2-40B4-BE49-F238E27FC236}">
              <a16:creationId xmlns:a16="http://schemas.microsoft.com/office/drawing/2014/main" id="{C6FBC087-8C53-4921-81C9-5981FFD9B3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57" name="Text Box 91">
          <a:extLst>
            <a:ext uri="{FF2B5EF4-FFF2-40B4-BE49-F238E27FC236}">
              <a16:creationId xmlns:a16="http://schemas.microsoft.com/office/drawing/2014/main" id="{9D05EFFE-1B85-4C03-A590-2EE4351778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58" name="Text Box 65">
          <a:extLst>
            <a:ext uri="{FF2B5EF4-FFF2-40B4-BE49-F238E27FC236}">
              <a16:creationId xmlns:a16="http://schemas.microsoft.com/office/drawing/2014/main" id="{5EB21F41-5868-4F12-A816-F6DC533E8A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59" name="Text Box 91">
          <a:extLst>
            <a:ext uri="{FF2B5EF4-FFF2-40B4-BE49-F238E27FC236}">
              <a16:creationId xmlns:a16="http://schemas.microsoft.com/office/drawing/2014/main" id="{32999C34-A702-4301-A13A-819767F927C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60" name="Text Box 46">
          <a:extLst>
            <a:ext uri="{FF2B5EF4-FFF2-40B4-BE49-F238E27FC236}">
              <a16:creationId xmlns:a16="http://schemas.microsoft.com/office/drawing/2014/main" id="{DA947CD7-5D47-443D-B754-BBE2FB28946F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04ED49F9-BFAD-4C68-B457-09F716116249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2" name="Text Box 68">
          <a:extLst>
            <a:ext uri="{FF2B5EF4-FFF2-40B4-BE49-F238E27FC236}">
              <a16:creationId xmlns:a16="http://schemas.microsoft.com/office/drawing/2014/main" id="{8A86966D-B62B-40C2-93AA-9EECEB22EDC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3" name="Text Box 69">
          <a:extLst>
            <a:ext uri="{FF2B5EF4-FFF2-40B4-BE49-F238E27FC236}">
              <a16:creationId xmlns:a16="http://schemas.microsoft.com/office/drawing/2014/main" id="{975483BF-BE55-4678-A612-11385F8B80E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4" name="Text Box 70">
          <a:extLst>
            <a:ext uri="{FF2B5EF4-FFF2-40B4-BE49-F238E27FC236}">
              <a16:creationId xmlns:a16="http://schemas.microsoft.com/office/drawing/2014/main" id="{40A12E0F-9F9E-4079-9A0A-41A70A4564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5" name="Text Box 71">
          <a:extLst>
            <a:ext uri="{FF2B5EF4-FFF2-40B4-BE49-F238E27FC236}">
              <a16:creationId xmlns:a16="http://schemas.microsoft.com/office/drawing/2014/main" id="{3911D1D8-7D98-41A9-9789-8814D65526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6" name="Text Box 72">
          <a:extLst>
            <a:ext uri="{FF2B5EF4-FFF2-40B4-BE49-F238E27FC236}">
              <a16:creationId xmlns:a16="http://schemas.microsoft.com/office/drawing/2014/main" id="{0392A65E-D3C8-4DAF-90E2-A51FD3F1F7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67" name="Text Box 73">
          <a:extLst>
            <a:ext uri="{FF2B5EF4-FFF2-40B4-BE49-F238E27FC236}">
              <a16:creationId xmlns:a16="http://schemas.microsoft.com/office/drawing/2014/main" id="{B02EA166-AB6B-4DE1-AD84-5105B4F3F5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68" name="Text Box 46">
          <a:extLst>
            <a:ext uri="{FF2B5EF4-FFF2-40B4-BE49-F238E27FC236}">
              <a16:creationId xmlns:a16="http://schemas.microsoft.com/office/drawing/2014/main" id="{517171D4-21DD-4EC7-A697-129A0E00D9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69" name="Text Box 43">
          <a:extLst>
            <a:ext uri="{FF2B5EF4-FFF2-40B4-BE49-F238E27FC236}">
              <a16:creationId xmlns:a16="http://schemas.microsoft.com/office/drawing/2014/main" id="{230410D2-6115-47EF-8D89-87421FB014A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70" name="Text Box 46">
          <a:extLst>
            <a:ext uri="{FF2B5EF4-FFF2-40B4-BE49-F238E27FC236}">
              <a16:creationId xmlns:a16="http://schemas.microsoft.com/office/drawing/2014/main" id="{F1DF190C-18C3-4E98-B12B-F048BF85607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71" name="Text Box 43">
          <a:extLst>
            <a:ext uri="{FF2B5EF4-FFF2-40B4-BE49-F238E27FC236}">
              <a16:creationId xmlns:a16="http://schemas.microsoft.com/office/drawing/2014/main" id="{36AD6F87-11D8-4856-9C9E-26D28F27B4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2" name="Text Box 68">
          <a:extLst>
            <a:ext uri="{FF2B5EF4-FFF2-40B4-BE49-F238E27FC236}">
              <a16:creationId xmlns:a16="http://schemas.microsoft.com/office/drawing/2014/main" id="{2645823A-09D4-4D2C-80C3-F72B94DB90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3" name="Text Box 69">
          <a:extLst>
            <a:ext uri="{FF2B5EF4-FFF2-40B4-BE49-F238E27FC236}">
              <a16:creationId xmlns:a16="http://schemas.microsoft.com/office/drawing/2014/main" id="{268CB3DC-CFE9-40AC-AE7C-1885577265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4" name="Text Box 70">
          <a:extLst>
            <a:ext uri="{FF2B5EF4-FFF2-40B4-BE49-F238E27FC236}">
              <a16:creationId xmlns:a16="http://schemas.microsoft.com/office/drawing/2014/main" id="{D8118C02-42B9-4052-B206-48D8EE1C5A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5" name="Text Box 71">
          <a:extLst>
            <a:ext uri="{FF2B5EF4-FFF2-40B4-BE49-F238E27FC236}">
              <a16:creationId xmlns:a16="http://schemas.microsoft.com/office/drawing/2014/main" id="{B2302B4B-59A8-4DE7-B79C-50DD4A976F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6" name="Text Box 72">
          <a:extLst>
            <a:ext uri="{FF2B5EF4-FFF2-40B4-BE49-F238E27FC236}">
              <a16:creationId xmlns:a16="http://schemas.microsoft.com/office/drawing/2014/main" id="{744F15FA-5C10-430F-B595-2F5FBEDC9F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077" name="Text Box 73">
          <a:extLst>
            <a:ext uri="{FF2B5EF4-FFF2-40B4-BE49-F238E27FC236}">
              <a16:creationId xmlns:a16="http://schemas.microsoft.com/office/drawing/2014/main" id="{C570E648-D5D8-4467-AAE0-B32C086CAE5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78" name="Text Box 46">
          <a:extLst>
            <a:ext uri="{FF2B5EF4-FFF2-40B4-BE49-F238E27FC236}">
              <a16:creationId xmlns:a16="http://schemas.microsoft.com/office/drawing/2014/main" id="{7BD23954-74BB-4306-BD2B-33593465FA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79" name="Text Box 43">
          <a:extLst>
            <a:ext uri="{FF2B5EF4-FFF2-40B4-BE49-F238E27FC236}">
              <a16:creationId xmlns:a16="http://schemas.microsoft.com/office/drawing/2014/main" id="{48F56304-EF80-4CA3-85E7-F3F5F5C72F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80" name="Text Box 46">
          <a:extLst>
            <a:ext uri="{FF2B5EF4-FFF2-40B4-BE49-F238E27FC236}">
              <a16:creationId xmlns:a16="http://schemas.microsoft.com/office/drawing/2014/main" id="{AB28C5A3-3D1A-4419-9438-A61AF429AF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81" name="Text Box 43">
          <a:extLst>
            <a:ext uri="{FF2B5EF4-FFF2-40B4-BE49-F238E27FC236}">
              <a16:creationId xmlns:a16="http://schemas.microsoft.com/office/drawing/2014/main" id="{825E031C-CF56-4209-A249-F857CCA83A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2" name="Text Box 68">
          <a:extLst>
            <a:ext uri="{FF2B5EF4-FFF2-40B4-BE49-F238E27FC236}">
              <a16:creationId xmlns:a16="http://schemas.microsoft.com/office/drawing/2014/main" id="{90B3C81A-4CB4-4F53-A797-5E39839CE61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3" name="Text Box 69">
          <a:extLst>
            <a:ext uri="{FF2B5EF4-FFF2-40B4-BE49-F238E27FC236}">
              <a16:creationId xmlns:a16="http://schemas.microsoft.com/office/drawing/2014/main" id="{23F8A033-CE30-47A0-8D14-ED6BF462B1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4" name="Text Box 70">
          <a:extLst>
            <a:ext uri="{FF2B5EF4-FFF2-40B4-BE49-F238E27FC236}">
              <a16:creationId xmlns:a16="http://schemas.microsoft.com/office/drawing/2014/main" id="{652BC6DE-7E3D-420B-A61D-CEDAB6F72B6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5" name="Text Box 71">
          <a:extLst>
            <a:ext uri="{FF2B5EF4-FFF2-40B4-BE49-F238E27FC236}">
              <a16:creationId xmlns:a16="http://schemas.microsoft.com/office/drawing/2014/main" id="{C0D18E11-82E8-4B73-A2B1-9E6D22B1AAB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6" name="Text Box 72">
          <a:extLst>
            <a:ext uri="{FF2B5EF4-FFF2-40B4-BE49-F238E27FC236}">
              <a16:creationId xmlns:a16="http://schemas.microsoft.com/office/drawing/2014/main" id="{036319D4-F8E5-46C9-8C21-CA1584E23D5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087" name="Text Box 73">
          <a:extLst>
            <a:ext uri="{FF2B5EF4-FFF2-40B4-BE49-F238E27FC236}">
              <a16:creationId xmlns:a16="http://schemas.microsoft.com/office/drawing/2014/main" id="{461C2F34-FB58-43E1-AFD3-ABF8BC2C1F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88" name="Text Box 46">
          <a:extLst>
            <a:ext uri="{FF2B5EF4-FFF2-40B4-BE49-F238E27FC236}">
              <a16:creationId xmlns:a16="http://schemas.microsoft.com/office/drawing/2014/main" id="{E385B7C3-6379-44DD-B33C-EC4B1A54B5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89" name="Text Box 43">
          <a:extLst>
            <a:ext uri="{FF2B5EF4-FFF2-40B4-BE49-F238E27FC236}">
              <a16:creationId xmlns:a16="http://schemas.microsoft.com/office/drawing/2014/main" id="{7BB666C3-B891-4D96-9681-6FC1BAC8161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90" name="Text Box 46">
          <a:extLst>
            <a:ext uri="{FF2B5EF4-FFF2-40B4-BE49-F238E27FC236}">
              <a16:creationId xmlns:a16="http://schemas.microsoft.com/office/drawing/2014/main" id="{4C788502-8B96-4B36-960D-D3B2026AA9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091" name="Text Box 43">
          <a:extLst>
            <a:ext uri="{FF2B5EF4-FFF2-40B4-BE49-F238E27FC236}">
              <a16:creationId xmlns:a16="http://schemas.microsoft.com/office/drawing/2014/main" id="{44B08273-4581-4915-A7C0-F3DC2EA0729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6230AFE1-2B27-464A-AB19-6B26DBC956A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093" name="Text Box 11">
          <a:extLst>
            <a:ext uri="{FF2B5EF4-FFF2-40B4-BE49-F238E27FC236}">
              <a16:creationId xmlns:a16="http://schemas.microsoft.com/office/drawing/2014/main" id="{A41FB19F-0FC3-4DE3-A226-C56E96C9A9B3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94" name="Text Box 65">
          <a:extLst>
            <a:ext uri="{FF2B5EF4-FFF2-40B4-BE49-F238E27FC236}">
              <a16:creationId xmlns:a16="http://schemas.microsoft.com/office/drawing/2014/main" id="{D3F14056-0486-42ED-A32E-7F7FFCABB0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95" name="Text Box 91">
          <a:extLst>
            <a:ext uri="{FF2B5EF4-FFF2-40B4-BE49-F238E27FC236}">
              <a16:creationId xmlns:a16="http://schemas.microsoft.com/office/drawing/2014/main" id="{22DFCDFB-2F78-4D36-860C-CF705A42CE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96" name="Text Box 65">
          <a:extLst>
            <a:ext uri="{FF2B5EF4-FFF2-40B4-BE49-F238E27FC236}">
              <a16:creationId xmlns:a16="http://schemas.microsoft.com/office/drawing/2014/main" id="{55770E03-8F45-44F4-ABD9-3957580C99E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091440DE-854E-485B-AE4B-A8BA61E5C1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98" name="Text Box 46">
          <a:extLst>
            <a:ext uri="{FF2B5EF4-FFF2-40B4-BE49-F238E27FC236}">
              <a16:creationId xmlns:a16="http://schemas.microsoft.com/office/drawing/2014/main" id="{FACBF1AC-EF26-4973-8163-E72C33DB71B3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099" name="Text Box 43">
          <a:extLst>
            <a:ext uri="{FF2B5EF4-FFF2-40B4-BE49-F238E27FC236}">
              <a16:creationId xmlns:a16="http://schemas.microsoft.com/office/drawing/2014/main" id="{CB35117C-092D-4EE9-9FF0-580623689857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0" name="Text Box 68">
          <a:extLst>
            <a:ext uri="{FF2B5EF4-FFF2-40B4-BE49-F238E27FC236}">
              <a16:creationId xmlns:a16="http://schemas.microsoft.com/office/drawing/2014/main" id="{D41AE57D-DAEC-4D5F-92CC-47AD439D66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1" name="Text Box 69">
          <a:extLst>
            <a:ext uri="{FF2B5EF4-FFF2-40B4-BE49-F238E27FC236}">
              <a16:creationId xmlns:a16="http://schemas.microsoft.com/office/drawing/2014/main" id="{9036AB19-B46E-4BFD-BA48-471E773762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2" name="Text Box 70">
          <a:extLst>
            <a:ext uri="{FF2B5EF4-FFF2-40B4-BE49-F238E27FC236}">
              <a16:creationId xmlns:a16="http://schemas.microsoft.com/office/drawing/2014/main" id="{69EDA8EB-0100-43EC-85D3-EF92E64278A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3" name="Text Box 71">
          <a:extLst>
            <a:ext uri="{FF2B5EF4-FFF2-40B4-BE49-F238E27FC236}">
              <a16:creationId xmlns:a16="http://schemas.microsoft.com/office/drawing/2014/main" id="{CCDE1449-0266-4876-8CBF-487EF01F2CA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4" name="Text Box 72">
          <a:extLst>
            <a:ext uri="{FF2B5EF4-FFF2-40B4-BE49-F238E27FC236}">
              <a16:creationId xmlns:a16="http://schemas.microsoft.com/office/drawing/2014/main" id="{8884A8D5-7303-4254-8885-E34EE735E97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05" name="Text Box 73">
          <a:extLst>
            <a:ext uri="{FF2B5EF4-FFF2-40B4-BE49-F238E27FC236}">
              <a16:creationId xmlns:a16="http://schemas.microsoft.com/office/drawing/2014/main" id="{9222B500-F8A4-4D9F-A0B1-981A33012B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0ED7E017-8C36-4E8F-BBF6-D74BB2AF89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07" name="Text Box 43">
          <a:extLst>
            <a:ext uri="{FF2B5EF4-FFF2-40B4-BE49-F238E27FC236}">
              <a16:creationId xmlns:a16="http://schemas.microsoft.com/office/drawing/2014/main" id="{43280A06-55CF-4EB7-A1CC-F52AC6BE0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B18A73E3-0B25-4A98-A0A7-CB3A141A1C3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09" name="Text Box 43">
          <a:extLst>
            <a:ext uri="{FF2B5EF4-FFF2-40B4-BE49-F238E27FC236}">
              <a16:creationId xmlns:a16="http://schemas.microsoft.com/office/drawing/2014/main" id="{05F8E031-ACDB-4C15-B606-FFD351086DD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0" name="Text Box 68">
          <a:extLst>
            <a:ext uri="{FF2B5EF4-FFF2-40B4-BE49-F238E27FC236}">
              <a16:creationId xmlns:a16="http://schemas.microsoft.com/office/drawing/2014/main" id="{9B291DAD-9BEC-4854-9C50-24FBBB20DB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1" name="Text Box 69">
          <a:extLst>
            <a:ext uri="{FF2B5EF4-FFF2-40B4-BE49-F238E27FC236}">
              <a16:creationId xmlns:a16="http://schemas.microsoft.com/office/drawing/2014/main" id="{75B14FD2-6782-455D-9136-173502F6638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2" name="Text Box 70">
          <a:extLst>
            <a:ext uri="{FF2B5EF4-FFF2-40B4-BE49-F238E27FC236}">
              <a16:creationId xmlns:a16="http://schemas.microsoft.com/office/drawing/2014/main" id="{99E56656-E67C-49DE-A189-F25E72C274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3" name="Text Box 71">
          <a:extLst>
            <a:ext uri="{FF2B5EF4-FFF2-40B4-BE49-F238E27FC236}">
              <a16:creationId xmlns:a16="http://schemas.microsoft.com/office/drawing/2014/main" id="{78B23155-9A3A-4D3E-9F27-53034A7A7D8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4" name="Text Box 72">
          <a:extLst>
            <a:ext uri="{FF2B5EF4-FFF2-40B4-BE49-F238E27FC236}">
              <a16:creationId xmlns:a16="http://schemas.microsoft.com/office/drawing/2014/main" id="{D2F544CA-35AC-40B4-8E37-FDA4D797B59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15" name="Text Box 73">
          <a:extLst>
            <a:ext uri="{FF2B5EF4-FFF2-40B4-BE49-F238E27FC236}">
              <a16:creationId xmlns:a16="http://schemas.microsoft.com/office/drawing/2014/main" id="{CF40522A-7B18-4817-B8A5-2E05AB706B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16" name="Text Box 46">
          <a:extLst>
            <a:ext uri="{FF2B5EF4-FFF2-40B4-BE49-F238E27FC236}">
              <a16:creationId xmlns:a16="http://schemas.microsoft.com/office/drawing/2014/main" id="{6120AC2A-5593-4E8A-999D-10C9DA28C10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17" name="Text Box 43">
          <a:extLst>
            <a:ext uri="{FF2B5EF4-FFF2-40B4-BE49-F238E27FC236}">
              <a16:creationId xmlns:a16="http://schemas.microsoft.com/office/drawing/2014/main" id="{843D728A-5A86-43ED-87A6-807C2EE228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6C8531D6-5E72-44CD-AF6B-6360ED3B1D1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5EFAFCD9-629F-4832-AAD8-E6DBA78CD0D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9B74DAF6-1789-4FA0-B2DB-DEDB2DEAB9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11C1D119-B750-4524-82CD-7EDB91A327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BBB614A2-A16C-4EF6-A8D7-3F72D322969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25A8B873-533B-46FB-95B7-2F2757DC889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938107E9-48BD-46AD-A0F6-D066DD002B3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BC2613A4-41BE-464E-AC3B-99A86C582C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26" name="Text Box 46">
          <a:extLst>
            <a:ext uri="{FF2B5EF4-FFF2-40B4-BE49-F238E27FC236}">
              <a16:creationId xmlns:a16="http://schemas.microsoft.com/office/drawing/2014/main" id="{8565D60F-B129-4C73-8DCB-0B8FE26490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0112EC3B-C86E-4789-8A13-812B8357D41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5616D463-8FF2-460C-B58D-AEF3709D15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29" name="Text Box 43">
          <a:extLst>
            <a:ext uri="{FF2B5EF4-FFF2-40B4-BE49-F238E27FC236}">
              <a16:creationId xmlns:a16="http://schemas.microsoft.com/office/drawing/2014/main" id="{8CBF88E4-51B8-4911-B649-3E7B57FE562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30" name="Text Box 65">
          <a:extLst>
            <a:ext uri="{FF2B5EF4-FFF2-40B4-BE49-F238E27FC236}">
              <a16:creationId xmlns:a16="http://schemas.microsoft.com/office/drawing/2014/main" id="{6EA2B2EA-8234-4D63-8AB3-0525B5A182E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9AE7E8A3-B557-46CC-A856-E3843FB394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32" name="Text Box 65">
          <a:extLst>
            <a:ext uri="{FF2B5EF4-FFF2-40B4-BE49-F238E27FC236}">
              <a16:creationId xmlns:a16="http://schemas.microsoft.com/office/drawing/2014/main" id="{924910CB-2AFC-4F78-9341-85681258171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33" name="Text Box 91">
          <a:extLst>
            <a:ext uri="{FF2B5EF4-FFF2-40B4-BE49-F238E27FC236}">
              <a16:creationId xmlns:a16="http://schemas.microsoft.com/office/drawing/2014/main" id="{A8FB757D-AF52-4869-A005-5B9355424FA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134" name="Text Box 46">
          <a:extLst>
            <a:ext uri="{FF2B5EF4-FFF2-40B4-BE49-F238E27FC236}">
              <a16:creationId xmlns:a16="http://schemas.microsoft.com/office/drawing/2014/main" id="{858B164C-C719-430B-BE2A-51DB268033A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11A64A45-B03D-4C85-97B3-207AA6064416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36" name="Text Box 68">
          <a:extLst>
            <a:ext uri="{FF2B5EF4-FFF2-40B4-BE49-F238E27FC236}">
              <a16:creationId xmlns:a16="http://schemas.microsoft.com/office/drawing/2014/main" id="{0468F716-DDA8-4112-82F2-37C530E5E0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37" name="Text Box 69">
          <a:extLst>
            <a:ext uri="{FF2B5EF4-FFF2-40B4-BE49-F238E27FC236}">
              <a16:creationId xmlns:a16="http://schemas.microsoft.com/office/drawing/2014/main" id="{1405386E-7FDC-4D01-8ACD-010A63AD741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38" name="Text Box 70">
          <a:extLst>
            <a:ext uri="{FF2B5EF4-FFF2-40B4-BE49-F238E27FC236}">
              <a16:creationId xmlns:a16="http://schemas.microsoft.com/office/drawing/2014/main" id="{4013483F-00C4-4DD6-BA8C-383D817AD2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39" name="Text Box 71">
          <a:extLst>
            <a:ext uri="{FF2B5EF4-FFF2-40B4-BE49-F238E27FC236}">
              <a16:creationId xmlns:a16="http://schemas.microsoft.com/office/drawing/2014/main" id="{FDF839DC-5397-4287-A4D1-CD71F8E4F67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0" name="Text Box 72">
          <a:extLst>
            <a:ext uri="{FF2B5EF4-FFF2-40B4-BE49-F238E27FC236}">
              <a16:creationId xmlns:a16="http://schemas.microsoft.com/office/drawing/2014/main" id="{77D339D4-CA2B-4B3E-87AB-BD83DAFF7F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1" name="Text Box 73">
          <a:extLst>
            <a:ext uri="{FF2B5EF4-FFF2-40B4-BE49-F238E27FC236}">
              <a16:creationId xmlns:a16="http://schemas.microsoft.com/office/drawing/2014/main" id="{BB5D37DB-771B-47CE-98BE-43D3DC096B8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42" name="Text Box 46">
          <a:extLst>
            <a:ext uri="{FF2B5EF4-FFF2-40B4-BE49-F238E27FC236}">
              <a16:creationId xmlns:a16="http://schemas.microsoft.com/office/drawing/2014/main" id="{6E7D167C-4788-407B-BB5B-42A31307810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F2F6CF7C-3ED9-4875-8956-6F11025FEB8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44" name="Text Box 46">
          <a:extLst>
            <a:ext uri="{FF2B5EF4-FFF2-40B4-BE49-F238E27FC236}">
              <a16:creationId xmlns:a16="http://schemas.microsoft.com/office/drawing/2014/main" id="{FFD74F2C-84FE-4442-840E-AFA991CE2C7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45" name="Text Box 43">
          <a:extLst>
            <a:ext uri="{FF2B5EF4-FFF2-40B4-BE49-F238E27FC236}">
              <a16:creationId xmlns:a16="http://schemas.microsoft.com/office/drawing/2014/main" id="{D4A537D5-67C8-4DA4-87B4-DB10A4C9A9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6" name="Text Box 68">
          <a:extLst>
            <a:ext uri="{FF2B5EF4-FFF2-40B4-BE49-F238E27FC236}">
              <a16:creationId xmlns:a16="http://schemas.microsoft.com/office/drawing/2014/main" id="{560EF3B8-D74B-4FD8-A1E8-A72E33D3F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7" name="Text Box 69">
          <a:extLst>
            <a:ext uri="{FF2B5EF4-FFF2-40B4-BE49-F238E27FC236}">
              <a16:creationId xmlns:a16="http://schemas.microsoft.com/office/drawing/2014/main" id="{65FDB3E9-F556-4DF7-910C-44609C2BB3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8" name="Text Box 70">
          <a:extLst>
            <a:ext uri="{FF2B5EF4-FFF2-40B4-BE49-F238E27FC236}">
              <a16:creationId xmlns:a16="http://schemas.microsoft.com/office/drawing/2014/main" id="{4CF10CCA-E316-4099-ACE1-02FE8F58920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49" name="Text Box 71">
          <a:extLst>
            <a:ext uri="{FF2B5EF4-FFF2-40B4-BE49-F238E27FC236}">
              <a16:creationId xmlns:a16="http://schemas.microsoft.com/office/drawing/2014/main" id="{1B481450-5F14-43A5-9AE0-304DF6AF27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50" name="Text Box 72">
          <a:extLst>
            <a:ext uri="{FF2B5EF4-FFF2-40B4-BE49-F238E27FC236}">
              <a16:creationId xmlns:a16="http://schemas.microsoft.com/office/drawing/2014/main" id="{50F96695-601B-4616-951F-2F6C1E16AE4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51" name="Text Box 73">
          <a:extLst>
            <a:ext uri="{FF2B5EF4-FFF2-40B4-BE49-F238E27FC236}">
              <a16:creationId xmlns:a16="http://schemas.microsoft.com/office/drawing/2014/main" id="{2F179D75-1664-4A9B-92DC-841499F743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D82AD26A-6E0B-48E7-83F4-0F9B1FDFFFD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581F68D2-5771-44D7-8C6C-4DF1782F583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54" name="Text Box 46">
          <a:extLst>
            <a:ext uri="{FF2B5EF4-FFF2-40B4-BE49-F238E27FC236}">
              <a16:creationId xmlns:a16="http://schemas.microsoft.com/office/drawing/2014/main" id="{CD04DD63-46A7-4D7A-A8AC-C2866D6CB5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55" name="Text Box 68">
          <a:extLst>
            <a:ext uri="{FF2B5EF4-FFF2-40B4-BE49-F238E27FC236}">
              <a16:creationId xmlns:a16="http://schemas.microsoft.com/office/drawing/2014/main" id="{7BBFE62F-ABBC-4D77-9C40-116EACB891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56" name="Text Box 69">
          <a:extLst>
            <a:ext uri="{FF2B5EF4-FFF2-40B4-BE49-F238E27FC236}">
              <a16:creationId xmlns:a16="http://schemas.microsoft.com/office/drawing/2014/main" id="{5D35543E-95A0-417E-9EF8-DFD55C301A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57" name="Text Box 70">
          <a:extLst>
            <a:ext uri="{FF2B5EF4-FFF2-40B4-BE49-F238E27FC236}">
              <a16:creationId xmlns:a16="http://schemas.microsoft.com/office/drawing/2014/main" id="{D206D13E-1E75-41A9-8CE8-BF2B14B8B0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58" name="Text Box 71">
          <a:extLst>
            <a:ext uri="{FF2B5EF4-FFF2-40B4-BE49-F238E27FC236}">
              <a16:creationId xmlns:a16="http://schemas.microsoft.com/office/drawing/2014/main" id="{ECB1F634-A77E-47A0-AD67-810D7B0F761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59" name="Text Box 72">
          <a:extLst>
            <a:ext uri="{FF2B5EF4-FFF2-40B4-BE49-F238E27FC236}">
              <a16:creationId xmlns:a16="http://schemas.microsoft.com/office/drawing/2014/main" id="{2797298A-2EDA-4FFC-B85D-447A0AAEE3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60" name="Text Box 73">
          <a:extLst>
            <a:ext uri="{FF2B5EF4-FFF2-40B4-BE49-F238E27FC236}">
              <a16:creationId xmlns:a16="http://schemas.microsoft.com/office/drawing/2014/main" id="{D9927F87-586E-4E4F-8C0B-4827BBEEC8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6FAC9B9F-F4F4-4DA3-843B-FCDD44E1A7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62" name="Text Box 43">
          <a:extLst>
            <a:ext uri="{FF2B5EF4-FFF2-40B4-BE49-F238E27FC236}">
              <a16:creationId xmlns:a16="http://schemas.microsoft.com/office/drawing/2014/main" id="{EB6354D6-6983-4A83-AB4D-CD868041F0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5F14430D-B791-4010-81F8-79273239B5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91B722A2-6EAF-4CC5-BC8E-B8888C8DF2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7E97C5BB-78AA-465C-AC9E-16D2251AC524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511C7147-D6CA-4F3D-9834-79AE7B4CD19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67" name="Text Box 65">
          <a:extLst>
            <a:ext uri="{FF2B5EF4-FFF2-40B4-BE49-F238E27FC236}">
              <a16:creationId xmlns:a16="http://schemas.microsoft.com/office/drawing/2014/main" id="{B02D5293-25EC-4B66-A567-8CFF6AB0677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68" name="Text Box 91">
          <a:extLst>
            <a:ext uri="{FF2B5EF4-FFF2-40B4-BE49-F238E27FC236}">
              <a16:creationId xmlns:a16="http://schemas.microsoft.com/office/drawing/2014/main" id="{554E1E5E-4A9A-40AB-9B72-76217AE586F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69" name="Text Box 65">
          <a:extLst>
            <a:ext uri="{FF2B5EF4-FFF2-40B4-BE49-F238E27FC236}">
              <a16:creationId xmlns:a16="http://schemas.microsoft.com/office/drawing/2014/main" id="{9EAB4061-92DD-4326-B690-7FF725036A8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170" name="Text Box 91">
          <a:extLst>
            <a:ext uri="{FF2B5EF4-FFF2-40B4-BE49-F238E27FC236}">
              <a16:creationId xmlns:a16="http://schemas.microsoft.com/office/drawing/2014/main" id="{11A9E9EC-2886-4662-AC34-ED57EB8229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171" name="Text Box 46">
          <a:extLst>
            <a:ext uri="{FF2B5EF4-FFF2-40B4-BE49-F238E27FC236}">
              <a16:creationId xmlns:a16="http://schemas.microsoft.com/office/drawing/2014/main" id="{87215385-5784-48A7-A1FA-6222140357E6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172" name="Text Box 43">
          <a:extLst>
            <a:ext uri="{FF2B5EF4-FFF2-40B4-BE49-F238E27FC236}">
              <a16:creationId xmlns:a16="http://schemas.microsoft.com/office/drawing/2014/main" id="{860346AE-2AC1-4F3F-894D-B6F967CBFEFB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3" name="Text Box 68">
          <a:extLst>
            <a:ext uri="{FF2B5EF4-FFF2-40B4-BE49-F238E27FC236}">
              <a16:creationId xmlns:a16="http://schemas.microsoft.com/office/drawing/2014/main" id="{7FC0FA2C-73E4-4C5F-92A1-8DAC579AA3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4" name="Text Box 69">
          <a:extLst>
            <a:ext uri="{FF2B5EF4-FFF2-40B4-BE49-F238E27FC236}">
              <a16:creationId xmlns:a16="http://schemas.microsoft.com/office/drawing/2014/main" id="{EFFEBDD2-572C-4910-A1E9-D60EA6F744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5" name="Text Box 70">
          <a:extLst>
            <a:ext uri="{FF2B5EF4-FFF2-40B4-BE49-F238E27FC236}">
              <a16:creationId xmlns:a16="http://schemas.microsoft.com/office/drawing/2014/main" id="{4C8D4114-DE00-49C6-A8FF-4ED54E07927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6" name="Text Box 71">
          <a:extLst>
            <a:ext uri="{FF2B5EF4-FFF2-40B4-BE49-F238E27FC236}">
              <a16:creationId xmlns:a16="http://schemas.microsoft.com/office/drawing/2014/main" id="{A010F12A-2BD7-472D-933F-97D7B4F9DF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7" name="Text Box 72">
          <a:extLst>
            <a:ext uri="{FF2B5EF4-FFF2-40B4-BE49-F238E27FC236}">
              <a16:creationId xmlns:a16="http://schemas.microsoft.com/office/drawing/2014/main" id="{7BDD95E6-9B32-4669-B1A3-A5CD78B9E3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78" name="Text Box 73">
          <a:extLst>
            <a:ext uri="{FF2B5EF4-FFF2-40B4-BE49-F238E27FC236}">
              <a16:creationId xmlns:a16="http://schemas.microsoft.com/office/drawing/2014/main" id="{4D186A68-3ED0-4CE1-AF69-0B5DE39B5C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79" name="Text Box 46">
          <a:extLst>
            <a:ext uri="{FF2B5EF4-FFF2-40B4-BE49-F238E27FC236}">
              <a16:creationId xmlns:a16="http://schemas.microsoft.com/office/drawing/2014/main" id="{73564919-0D6F-4CB7-BFEA-B42876092F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80" name="Text Box 43">
          <a:extLst>
            <a:ext uri="{FF2B5EF4-FFF2-40B4-BE49-F238E27FC236}">
              <a16:creationId xmlns:a16="http://schemas.microsoft.com/office/drawing/2014/main" id="{D0E5EFA0-7C8A-47EE-A2F5-3CC6189565E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81" name="Text Box 46">
          <a:extLst>
            <a:ext uri="{FF2B5EF4-FFF2-40B4-BE49-F238E27FC236}">
              <a16:creationId xmlns:a16="http://schemas.microsoft.com/office/drawing/2014/main" id="{93CAC524-C8E0-457D-B1DB-742318299C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82" name="Text Box 43">
          <a:extLst>
            <a:ext uri="{FF2B5EF4-FFF2-40B4-BE49-F238E27FC236}">
              <a16:creationId xmlns:a16="http://schemas.microsoft.com/office/drawing/2014/main" id="{DCC4A9EA-2CB2-4FC4-BC53-E64A79F2551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597DF1E8-0AFB-4D27-A643-5FDF89A7AA6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93F97CEF-E58D-4C04-8E97-D2C36CA4F45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D33B0839-DF1A-45BD-B16F-FA832ED68D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6A106C10-B79F-4FB5-BDF3-2A8A1314DE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E0D6B952-49BE-4373-B0DC-111BF10EB54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B950C780-AEF6-4684-8560-9709208732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89" name="Text Box 46">
          <a:extLst>
            <a:ext uri="{FF2B5EF4-FFF2-40B4-BE49-F238E27FC236}">
              <a16:creationId xmlns:a16="http://schemas.microsoft.com/office/drawing/2014/main" id="{7CAD1914-2D69-459B-BE28-AD441BF18C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90" name="Text Box 43">
          <a:extLst>
            <a:ext uri="{FF2B5EF4-FFF2-40B4-BE49-F238E27FC236}">
              <a16:creationId xmlns:a16="http://schemas.microsoft.com/office/drawing/2014/main" id="{F401AA16-5BD9-475B-950B-32F05A379A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id="{3A614C93-8588-4931-B6C6-D03255FECB7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1607B776-101A-4885-82E2-705803D29F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3" name="Text Box 68">
          <a:extLst>
            <a:ext uri="{FF2B5EF4-FFF2-40B4-BE49-F238E27FC236}">
              <a16:creationId xmlns:a16="http://schemas.microsoft.com/office/drawing/2014/main" id="{417C78D3-AAB3-43A4-9B71-F6E179B4A1C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4" name="Text Box 69">
          <a:extLst>
            <a:ext uri="{FF2B5EF4-FFF2-40B4-BE49-F238E27FC236}">
              <a16:creationId xmlns:a16="http://schemas.microsoft.com/office/drawing/2014/main" id="{BDE02D56-7C7C-4682-8FF3-40F83FD363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5" name="Text Box 70">
          <a:extLst>
            <a:ext uri="{FF2B5EF4-FFF2-40B4-BE49-F238E27FC236}">
              <a16:creationId xmlns:a16="http://schemas.microsoft.com/office/drawing/2014/main" id="{F8AF8083-26E1-4709-B67D-718DB3D87D8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6" name="Text Box 71">
          <a:extLst>
            <a:ext uri="{FF2B5EF4-FFF2-40B4-BE49-F238E27FC236}">
              <a16:creationId xmlns:a16="http://schemas.microsoft.com/office/drawing/2014/main" id="{8CE93A9D-4583-4B16-8002-B4632335F5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7" name="Text Box 72">
          <a:extLst>
            <a:ext uri="{FF2B5EF4-FFF2-40B4-BE49-F238E27FC236}">
              <a16:creationId xmlns:a16="http://schemas.microsoft.com/office/drawing/2014/main" id="{F053DF0B-1F64-494E-A467-A7A2880A80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198" name="Text Box 73">
          <a:extLst>
            <a:ext uri="{FF2B5EF4-FFF2-40B4-BE49-F238E27FC236}">
              <a16:creationId xmlns:a16="http://schemas.microsoft.com/office/drawing/2014/main" id="{4CB0FDFB-F3BF-4E9E-AD0B-D2C66AE5659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199" name="Text Box 46">
          <a:extLst>
            <a:ext uri="{FF2B5EF4-FFF2-40B4-BE49-F238E27FC236}">
              <a16:creationId xmlns:a16="http://schemas.microsoft.com/office/drawing/2014/main" id="{7B99B18C-0F2D-4FAA-9FEE-A2B671EA6CB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00" name="Text Box 43">
          <a:extLst>
            <a:ext uri="{FF2B5EF4-FFF2-40B4-BE49-F238E27FC236}">
              <a16:creationId xmlns:a16="http://schemas.microsoft.com/office/drawing/2014/main" id="{4AD42744-141D-4872-93E2-98300F4435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01" name="Text Box 46">
          <a:extLst>
            <a:ext uri="{FF2B5EF4-FFF2-40B4-BE49-F238E27FC236}">
              <a16:creationId xmlns:a16="http://schemas.microsoft.com/office/drawing/2014/main" id="{80AD49F0-E888-41BE-A588-2AD1CA61D6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02" name="Text Box 43">
          <a:extLst>
            <a:ext uri="{FF2B5EF4-FFF2-40B4-BE49-F238E27FC236}">
              <a16:creationId xmlns:a16="http://schemas.microsoft.com/office/drawing/2014/main" id="{5DE392A9-9DE6-4912-8726-1E7ACC68C42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03" name="Text Box 65">
          <a:extLst>
            <a:ext uri="{FF2B5EF4-FFF2-40B4-BE49-F238E27FC236}">
              <a16:creationId xmlns:a16="http://schemas.microsoft.com/office/drawing/2014/main" id="{01B7D186-3401-4EF8-A2FB-E853A0C7DAD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04" name="Text Box 91">
          <a:extLst>
            <a:ext uri="{FF2B5EF4-FFF2-40B4-BE49-F238E27FC236}">
              <a16:creationId xmlns:a16="http://schemas.microsoft.com/office/drawing/2014/main" id="{DEA341E2-116A-48AF-AAB9-CF6140300A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05" name="Text Box 65">
          <a:extLst>
            <a:ext uri="{FF2B5EF4-FFF2-40B4-BE49-F238E27FC236}">
              <a16:creationId xmlns:a16="http://schemas.microsoft.com/office/drawing/2014/main" id="{50EC7BD7-97D8-4D3B-8F1F-82C2BD8685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06" name="Text Box 46">
          <a:extLst>
            <a:ext uri="{FF2B5EF4-FFF2-40B4-BE49-F238E27FC236}">
              <a16:creationId xmlns:a16="http://schemas.microsoft.com/office/drawing/2014/main" id="{B8D96CC0-256D-4849-9696-C045E5EEC70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07" name="Text Box 43">
          <a:extLst>
            <a:ext uri="{FF2B5EF4-FFF2-40B4-BE49-F238E27FC236}">
              <a16:creationId xmlns:a16="http://schemas.microsoft.com/office/drawing/2014/main" id="{84C6BF60-76B2-4550-9245-169EAD170319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08" name="Text Box 68">
          <a:extLst>
            <a:ext uri="{FF2B5EF4-FFF2-40B4-BE49-F238E27FC236}">
              <a16:creationId xmlns:a16="http://schemas.microsoft.com/office/drawing/2014/main" id="{DD481329-4F67-4A88-8885-E45995938E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09" name="Text Box 69">
          <a:extLst>
            <a:ext uri="{FF2B5EF4-FFF2-40B4-BE49-F238E27FC236}">
              <a16:creationId xmlns:a16="http://schemas.microsoft.com/office/drawing/2014/main" id="{F8CA447D-F195-4B61-B5E2-7442402AB5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0" name="Text Box 70">
          <a:extLst>
            <a:ext uri="{FF2B5EF4-FFF2-40B4-BE49-F238E27FC236}">
              <a16:creationId xmlns:a16="http://schemas.microsoft.com/office/drawing/2014/main" id="{40A5817A-DDDA-4FAE-BA85-CD59C704E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1" name="Text Box 71">
          <a:extLst>
            <a:ext uri="{FF2B5EF4-FFF2-40B4-BE49-F238E27FC236}">
              <a16:creationId xmlns:a16="http://schemas.microsoft.com/office/drawing/2014/main" id="{DA6C7118-A89F-47A7-B694-24585AAF00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2" name="Text Box 72">
          <a:extLst>
            <a:ext uri="{FF2B5EF4-FFF2-40B4-BE49-F238E27FC236}">
              <a16:creationId xmlns:a16="http://schemas.microsoft.com/office/drawing/2014/main" id="{EB18BB90-E772-408D-9021-48CA41CA2E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3" name="Text Box 73">
          <a:extLst>
            <a:ext uri="{FF2B5EF4-FFF2-40B4-BE49-F238E27FC236}">
              <a16:creationId xmlns:a16="http://schemas.microsoft.com/office/drawing/2014/main" id="{42C66FFC-13FF-4FD9-949A-9875E9B8525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14" name="Text Box 46">
          <a:extLst>
            <a:ext uri="{FF2B5EF4-FFF2-40B4-BE49-F238E27FC236}">
              <a16:creationId xmlns:a16="http://schemas.microsoft.com/office/drawing/2014/main" id="{0128BD22-1E65-4752-892F-3EB06EBD06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15" name="Text Box 43">
          <a:extLst>
            <a:ext uri="{FF2B5EF4-FFF2-40B4-BE49-F238E27FC236}">
              <a16:creationId xmlns:a16="http://schemas.microsoft.com/office/drawing/2014/main" id="{EF5DBB60-E977-48FC-AFE7-D814D2B217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16" name="Text Box 46">
          <a:extLst>
            <a:ext uri="{FF2B5EF4-FFF2-40B4-BE49-F238E27FC236}">
              <a16:creationId xmlns:a16="http://schemas.microsoft.com/office/drawing/2014/main" id="{6EDB2F72-E95C-4CDC-A087-3CB3B1471B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17" name="Text Box 43">
          <a:extLst>
            <a:ext uri="{FF2B5EF4-FFF2-40B4-BE49-F238E27FC236}">
              <a16:creationId xmlns:a16="http://schemas.microsoft.com/office/drawing/2014/main" id="{25E25EC3-5E3E-41FE-BCC6-E74D0D00FBD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8" name="Text Box 68">
          <a:extLst>
            <a:ext uri="{FF2B5EF4-FFF2-40B4-BE49-F238E27FC236}">
              <a16:creationId xmlns:a16="http://schemas.microsoft.com/office/drawing/2014/main" id="{3510DAA5-D7B4-4B4C-B402-DD9FC925AE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19" name="Text Box 69">
          <a:extLst>
            <a:ext uri="{FF2B5EF4-FFF2-40B4-BE49-F238E27FC236}">
              <a16:creationId xmlns:a16="http://schemas.microsoft.com/office/drawing/2014/main" id="{A3F6EF76-62B0-4C68-9ABB-078EC77742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20" name="Text Box 70">
          <a:extLst>
            <a:ext uri="{FF2B5EF4-FFF2-40B4-BE49-F238E27FC236}">
              <a16:creationId xmlns:a16="http://schemas.microsoft.com/office/drawing/2014/main" id="{144DA794-1A49-4C1C-8F2D-02A8B89B75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21" name="Text Box 71">
          <a:extLst>
            <a:ext uri="{FF2B5EF4-FFF2-40B4-BE49-F238E27FC236}">
              <a16:creationId xmlns:a16="http://schemas.microsoft.com/office/drawing/2014/main" id="{060D8336-B976-45FB-8074-FC212850E85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22" name="Text Box 72">
          <a:extLst>
            <a:ext uri="{FF2B5EF4-FFF2-40B4-BE49-F238E27FC236}">
              <a16:creationId xmlns:a16="http://schemas.microsoft.com/office/drawing/2014/main" id="{BA68733E-CC35-4C47-A11A-781A29CF50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23" name="Text Box 73">
          <a:extLst>
            <a:ext uri="{FF2B5EF4-FFF2-40B4-BE49-F238E27FC236}">
              <a16:creationId xmlns:a16="http://schemas.microsoft.com/office/drawing/2014/main" id="{1E5F10A9-B3C6-484A-896F-BB2C5B146E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24" name="Text Box 46">
          <a:extLst>
            <a:ext uri="{FF2B5EF4-FFF2-40B4-BE49-F238E27FC236}">
              <a16:creationId xmlns:a16="http://schemas.microsoft.com/office/drawing/2014/main" id="{CED1EFD3-B98B-43A4-8DA8-6BF89958460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0F91B735-EB6E-4204-8183-6B99B1F6D15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26" name="Text Box 46">
          <a:extLst>
            <a:ext uri="{FF2B5EF4-FFF2-40B4-BE49-F238E27FC236}">
              <a16:creationId xmlns:a16="http://schemas.microsoft.com/office/drawing/2014/main" id="{3674B3BB-CC3D-43EA-82E2-EA9438E0058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27" name="Text Box 43">
          <a:extLst>
            <a:ext uri="{FF2B5EF4-FFF2-40B4-BE49-F238E27FC236}">
              <a16:creationId xmlns:a16="http://schemas.microsoft.com/office/drawing/2014/main" id="{9D3E4E53-791E-4145-B600-F23B1ED35CD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28" name="Text Box 68">
          <a:extLst>
            <a:ext uri="{FF2B5EF4-FFF2-40B4-BE49-F238E27FC236}">
              <a16:creationId xmlns:a16="http://schemas.microsoft.com/office/drawing/2014/main" id="{C97CCFB0-A971-4642-995E-A0C61B6FEDD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29" name="Text Box 69">
          <a:extLst>
            <a:ext uri="{FF2B5EF4-FFF2-40B4-BE49-F238E27FC236}">
              <a16:creationId xmlns:a16="http://schemas.microsoft.com/office/drawing/2014/main" id="{149193FC-5549-4E39-A8C5-55EE126CAB6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30" name="Text Box 70">
          <a:extLst>
            <a:ext uri="{FF2B5EF4-FFF2-40B4-BE49-F238E27FC236}">
              <a16:creationId xmlns:a16="http://schemas.microsoft.com/office/drawing/2014/main" id="{AB4F6FCE-1B08-4567-B367-A4ED412C6CE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31" name="Text Box 71">
          <a:extLst>
            <a:ext uri="{FF2B5EF4-FFF2-40B4-BE49-F238E27FC236}">
              <a16:creationId xmlns:a16="http://schemas.microsoft.com/office/drawing/2014/main" id="{D320896A-ABC7-4841-A4D0-D2BDE68A91F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32" name="Text Box 72">
          <a:extLst>
            <a:ext uri="{FF2B5EF4-FFF2-40B4-BE49-F238E27FC236}">
              <a16:creationId xmlns:a16="http://schemas.microsoft.com/office/drawing/2014/main" id="{1AA80BBA-2077-467A-B495-B6198502D6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33" name="Text Box 73">
          <a:extLst>
            <a:ext uri="{FF2B5EF4-FFF2-40B4-BE49-F238E27FC236}">
              <a16:creationId xmlns:a16="http://schemas.microsoft.com/office/drawing/2014/main" id="{4EF3D00E-E0FD-4F9A-8748-81AE1FF621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34" name="Text Box 46">
          <a:extLst>
            <a:ext uri="{FF2B5EF4-FFF2-40B4-BE49-F238E27FC236}">
              <a16:creationId xmlns:a16="http://schemas.microsoft.com/office/drawing/2014/main" id="{B78C8F94-5938-4025-90EE-09A4DA1B4D9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35" name="Text Box 43">
          <a:extLst>
            <a:ext uri="{FF2B5EF4-FFF2-40B4-BE49-F238E27FC236}">
              <a16:creationId xmlns:a16="http://schemas.microsoft.com/office/drawing/2014/main" id="{C56279E6-D2BF-49A1-89CA-056E8E61A2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36" name="Text Box 46">
          <a:extLst>
            <a:ext uri="{FF2B5EF4-FFF2-40B4-BE49-F238E27FC236}">
              <a16:creationId xmlns:a16="http://schemas.microsoft.com/office/drawing/2014/main" id="{D142EA3C-15C6-4FB1-B793-0ED8503279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37" name="Text Box 43">
          <a:extLst>
            <a:ext uri="{FF2B5EF4-FFF2-40B4-BE49-F238E27FC236}">
              <a16:creationId xmlns:a16="http://schemas.microsoft.com/office/drawing/2014/main" id="{E47B9299-D28F-4E66-92DB-E1615E6F9C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38" name="Text Box 65">
          <a:extLst>
            <a:ext uri="{FF2B5EF4-FFF2-40B4-BE49-F238E27FC236}">
              <a16:creationId xmlns:a16="http://schemas.microsoft.com/office/drawing/2014/main" id="{8CAFD199-C350-48F6-B174-7C06A57FAE8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39" name="Text Box 91">
          <a:extLst>
            <a:ext uri="{FF2B5EF4-FFF2-40B4-BE49-F238E27FC236}">
              <a16:creationId xmlns:a16="http://schemas.microsoft.com/office/drawing/2014/main" id="{0069B956-4D07-4674-8AA4-FA72703B44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40" name="Text Box 65">
          <a:extLst>
            <a:ext uri="{FF2B5EF4-FFF2-40B4-BE49-F238E27FC236}">
              <a16:creationId xmlns:a16="http://schemas.microsoft.com/office/drawing/2014/main" id="{95411CE0-9485-4254-8783-04FA4B58A4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FF3B2D03-1B2E-4CB5-ACE2-E23920E94422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42" name="Text Box 43">
          <a:extLst>
            <a:ext uri="{FF2B5EF4-FFF2-40B4-BE49-F238E27FC236}">
              <a16:creationId xmlns:a16="http://schemas.microsoft.com/office/drawing/2014/main" id="{9E1BDBF9-9A30-46D5-B522-41AE9DFEAFE2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0DF31609-C88C-46A4-A5C1-BE50919D70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B3FF43AA-4C1B-4CFE-9BA4-27F8E2CEFA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66784C08-7269-4355-8C2E-3CFD4897EAD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BA7C7CDC-8B7C-435E-9037-576C1C6188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5D0C2FCA-EAA5-4F5D-8CCB-5D1C442596F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712ED2A9-A9DD-4894-83FA-E0CAA4962A7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49" name="Text Box 46">
          <a:extLst>
            <a:ext uri="{FF2B5EF4-FFF2-40B4-BE49-F238E27FC236}">
              <a16:creationId xmlns:a16="http://schemas.microsoft.com/office/drawing/2014/main" id="{B9A006BB-D21C-4363-9EA3-4B09B73F522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50" name="Text Box 43">
          <a:extLst>
            <a:ext uri="{FF2B5EF4-FFF2-40B4-BE49-F238E27FC236}">
              <a16:creationId xmlns:a16="http://schemas.microsoft.com/office/drawing/2014/main" id="{6F091A7A-6795-431C-AC2F-FE217E87A17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51" name="Text Box 46">
          <a:extLst>
            <a:ext uri="{FF2B5EF4-FFF2-40B4-BE49-F238E27FC236}">
              <a16:creationId xmlns:a16="http://schemas.microsoft.com/office/drawing/2014/main" id="{949ABAE0-D3AD-4F78-A67F-C4217AFE4F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52" name="Text Box 43">
          <a:extLst>
            <a:ext uri="{FF2B5EF4-FFF2-40B4-BE49-F238E27FC236}">
              <a16:creationId xmlns:a16="http://schemas.microsoft.com/office/drawing/2014/main" id="{6C7252BD-8D7D-4345-A7AA-42D597CF552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3" name="Text Box 68">
          <a:extLst>
            <a:ext uri="{FF2B5EF4-FFF2-40B4-BE49-F238E27FC236}">
              <a16:creationId xmlns:a16="http://schemas.microsoft.com/office/drawing/2014/main" id="{42879194-CD8B-4BBB-9C49-B3CCB0EFA9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4" name="Text Box 69">
          <a:extLst>
            <a:ext uri="{FF2B5EF4-FFF2-40B4-BE49-F238E27FC236}">
              <a16:creationId xmlns:a16="http://schemas.microsoft.com/office/drawing/2014/main" id="{886F1283-1E77-4908-B717-4B3AFED1FD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5" name="Text Box 70">
          <a:extLst>
            <a:ext uri="{FF2B5EF4-FFF2-40B4-BE49-F238E27FC236}">
              <a16:creationId xmlns:a16="http://schemas.microsoft.com/office/drawing/2014/main" id="{32C40BB9-1E37-44F4-9C99-18D859FBF65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6" name="Text Box 71">
          <a:extLst>
            <a:ext uri="{FF2B5EF4-FFF2-40B4-BE49-F238E27FC236}">
              <a16:creationId xmlns:a16="http://schemas.microsoft.com/office/drawing/2014/main" id="{4DE04F42-67A5-4B7F-B4DD-3DC2BAFABB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7" name="Text Box 72">
          <a:extLst>
            <a:ext uri="{FF2B5EF4-FFF2-40B4-BE49-F238E27FC236}">
              <a16:creationId xmlns:a16="http://schemas.microsoft.com/office/drawing/2014/main" id="{8AF8CAA8-7B24-4FBE-9BC5-3E405BDDA5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58" name="Text Box 73">
          <a:extLst>
            <a:ext uri="{FF2B5EF4-FFF2-40B4-BE49-F238E27FC236}">
              <a16:creationId xmlns:a16="http://schemas.microsoft.com/office/drawing/2014/main" id="{5E2856BE-8E2E-4847-A920-30D3AFF2FD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59" name="Text Box 46">
          <a:extLst>
            <a:ext uri="{FF2B5EF4-FFF2-40B4-BE49-F238E27FC236}">
              <a16:creationId xmlns:a16="http://schemas.microsoft.com/office/drawing/2014/main" id="{5BCEE5FF-E1D9-41A0-8E60-63FC78FAFF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60" name="Text Box 43">
          <a:extLst>
            <a:ext uri="{FF2B5EF4-FFF2-40B4-BE49-F238E27FC236}">
              <a16:creationId xmlns:a16="http://schemas.microsoft.com/office/drawing/2014/main" id="{20CCE068-01C0-4F8B-92B4-348C2292F24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A5FECC49-7E30-4537-967C-64CEB96D80E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62" name="Text Box 43">
          <a:extLst>
            <a:ext uri="{FF2B5EF4-FFF2-40B4-BE49-F238E27FC236}">
              <a16:creationId xmlns:a16="http://schemas.microsoft.com/office/drawing/2014/main" id="{9DA079B3-B445-4982-8CC4-0F698031562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3" name="Text Box 68">
          <a:extLst>
            <a:ext uri="{FF2B5EF4-FFF2-40B4-BE49-F238E27FC236}">
              <a16:creationId xmlns:a16="http://schemas.microsoft.com/office/drawing/2014/main" id="{5F955137-37C2-41A9-927B-DE2B3BDB32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4" name="Text Box 69">
          <a:extLst>
            <a:ext uri="{FF2B5EF4-FFF2-40B4-BE49-F238E27FC236}">
              <a16:creationId xmlns:a16="http://schemas.microsoft.com/office/drawing/2014/main" id="{D30EAEF8-C510-4D6E-8C3C-AF5D8D9CCA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5" name="Text Box 70">
          <a:extLst>
            <a:ext uri="{FF2B5EF4-FFF2-40B4-BE49-F238E27FC236}">
              <a16:creationId xmlns:a16="http://schemas.microsoft.com/office/drawing/2014/main" id="{7BBAAD2B-644B-4063-9D38-1857A433C9F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6" name="Text Box 71">
          <a:extLst>
            <a:ext uri="{FF2B5EF4-FFF2-40B4-BE49-F238E27FC236}">
              <a16:creationId xmlns:a16="http://schemas.microsoft.com/office/drawing/2014/main" id="{339870DE-FC83-4730-ACF9-32B7693A87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7" name="Text Box 72">
          <a:extLst>
            <a:ext uri="{FF2B5EF4-FFF2-40B4-BE49-F238E27FC236}">
              <a16:creationId xmlns:a16="http://schemas.microsoft.com/office/drawing/2014/main" id="{E68B699B-0989-4AB2-9216-15015293706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268" name="Text Box 73">
          <a:extLst>
            <a:ext uri="{FF2B5EF4-FFF2-40B4-BE49-F238E27FC236}">
              <a16:creationId xmlns:a16="http://schemas.microsoft.com/office/drawing/2014/main" id="{64DDB2B3-2A66-4B81-9116-86D59C5A86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C1B23808-8314-4639-B55A-9339BF99CA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70" name="Text Box 43">
          <a:extLst>
            <a:ext uri="{FF2B5EF4-FFF2-40B4-BE49-F238E27FC236}">
              <a16:creationId xmlns:a16="http://schemas.microsoft.com/office/drawing/2014/main" id="{6F287D13-ADD0-4417-9757-7084A6CC2A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71" name="Text Box 46">
          <a:extLst>
            <a:ext uri="{FF2B5EF4-FFF2-40B4-BE49-F238E27FC236}">
              <a16:creationId xmlns:a16="http://schemas.microsoft.com/office/drawing/2014/main" id="{B54CA8FF-6C81-4F5B-B4C9-29EF685603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72" name="Text Box 43">
          <a:extLst>
            <a:ext uri="{FF2B5EF4-FFF2-40B4-BE49-F238E27FC236}">
              <a16:creationId xmlns:a16="http://schemas.microsoft.com/office/drawing/2014/main" id="{4353104B-35A5-4625-8296-9BE16CA95A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273" name="Text Box 10">
          <a:extLst>
            <a:ext uri="{FF2B5EF4-FFF2-40B4-BE49-F238E27FC236}">
              <a16:creationId xmlns:a16="http://schemas.microsoft.com/office/drawing/2014/main" id="{316E11C5-DF25-4917-9A6A-1376C512FE9F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274" name="Text Box 11">
          <a:extLst>
            <a:ext uri="{FF2B5EF4-FFF2-40B4-BE49-F238E27FC236}">
              <a16:creationId xmlns:a16="http://schemas.microsoft.com/office/drawing/2014/main" id="{7D01880A-1108-4471-BADE-7E1525A94F0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75" name="Text Box 65">
          <a:extLst>
            <a:ext uri="{FF2B5EF4-FFF2-40B4-BE49-F238E27FC236}">
              <a16:creationId xmlns:a16="http://schemas.microsoft.com/office/drawing/2014/main" id="{6F15B1F4-8837-4202-9640-BE400F5D63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76" name="Text Box 91">
          <a:extLst>
            <a:ext uri="{FF2B5EF4-FFF2-40B4-BE49-F238E27FC236}">
              <a16:creationId xmlns:a16="http://schemas.microsoft.com/office/drawing/2014/main" id="{4C787332-CD43-416E-B7B7-F8655B3476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77" name="Text Box 65">
          <a:extLst>
            <a:ext uri="{FF2B5EF4-FFF2-40B4-BE49-F238E27FC236}">
              <a16:creationId xmlns:a16="http://schemas.microsoft.com/office/drawing/2014/main" id="{C52396F3-E2EF-4B69-934E-4C4F790CE5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278" name="Text Box 91">
          <a:extLst>
            <a:ext uri="{FF2B5EF4-FFF2-40B4-BE49-F238E27FC236}">
              <a16:creationId xmlns:a16="http://schemas.microsoft.com/office/drawing/2014/main" id="{9573E9C5-857C-4F6D-AC84-F40EF158780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79" name="Text Box 46">
          <a:extLst>
            <a:ext uri="{FF2B5EF4-FFF2-40B4-BE49-F238E27FC236}">
              <a16:creationId xmlns:a16="http://schemas.microsoft.com/office/drawing/2014/main" id="{6706F325-7075-428B-B0B5-5D21AC671590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280" name="Text Box 43">
          <a:extLst>
            <a:ext uri="{FF2B5EF4-FFF2-40B4-BE49-F238E27FC236}">
              <a16:creationId xmlns:a16="http://schemas.microsoft.com/office/drawing/2014/main" id="{59D7DA86-3E7B-478F-BCEC-66154651B98E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1" name="Text Box 68">
          <a:extLst>
            <a:ext uri="{FF2B5EF4-FFF2-40B4-BE49-F238E27FC236}">
              <a16:creationId xmlns:a16="http://schemas.microsoft.com/office/drawing/2014/main" id="{6A04366C-5BAB-4003-AF07-07FC66EDCF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2" name="Text Box 69">
          <a:extLst>
            <a:ext uri="{FF2B5EF4-FFF2-40B4-BE49-F238E27FC236}">
              <a16:creationId xmlns:a16="http://schemas.microsoft.com/office/drawing/2014/main" id="{7B55AA9C-58E8-4D86-8CF4-2E85E8162C1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3" name="Text Box 70">
          <a:extLst>
            <a:ext uri="{FF2B5EF4-FFF2-40B4-BE49-F238E27FC236}">
              <a16:creationId xmlns:a16="http://schemas.microsoft.com/office/drawing/2014/main" id="{7D0CB266-49A2-443E-8406-BE7E960876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4" name="Text Box 71">
          <a:extLst>
            <a:ext uri="{FF2B5EF4-FFF2-40B4-BE49-F238E27FC236}">
              <a16:creationId xmlns:a16="http://schemas.microsoft.com/office/drawing/2014/main" id="{81CBD03C-8889-4390-968E-797EB008B6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5" name="Text Box 72">
          <a:extLst>
            <a:ext uri="{FF2B5EF4-FFF2-40B4-BE49-F238E27FC236}">
              <a16:creationId xmlns:a16="http://schemas.microsoft.com/office/drawing/2014/main" id="{FC66FBBA-9954-4E64-9A1F-5BD4084A2E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86" name="Text Box 73">
          <a:extLst>
            <a:ext uri="{FF2B5EF4-FFF2-40B4-BE49-F238E27FC236}">
              <a16:creationId xmlns:a16="http://schemas.microsoft.com/office/drawing/2014/main" id="{84328099-C3CE-4C71-95AD-D40C2195BE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87" name="Text Box 46">
          <a:extLst>
            <a:ext uri="{FF2B5EF4-FFF2-40B4-BE49-F238E27FC236}">
              <a16:creationId xmlns:a16="http://schemas.microsoft.com/office/drawing/2014/main" id="{9840A6B1-EC2E-4C53-A533-B4DCBA43434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88" name="Text Box 43">
          <a:extLst>
            <a:ext uri="{FF2B5EF4-FFF2-40B4-BE49-F238E27FC236}">
              <a16:creationId xmlns:a16="http://schemas.microsoft.com/office/drawing/2014/main" id="{8B70E2AE-9644-49CA-BEC1-208DF898FC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1E213F3D-06FF-471A-9805-051612A70D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90" name="Text Box 43">
          <a:extLst>
            <a:ext uri="{FF2B5EF4-FFF2-40B4-BE49-F238E27FC236}">
              <a16:creationId xmlns:a16="http://schemas.microsoft.com/office/drawing/2014/main" id="{5226549D-B9DA-43EA-8CC1-7F2978C86E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1" name="Text Box 68">
          <a:extLst>
            <a:ext uri="{FF2B5EF4-FFF2-40B4-BE49-F238E27FC236}">
              <a16:creationId xmlns:a16="http://schemas.microsoft.com/office/drawing/2014/main" id="{6AB8802A-24B6-426E-A062-9ADE00B6177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2" name="Text Box 69">
          <a:extLst>
            <a:ext uri="{FF2B5EF4-FFF2-40B4-BE49-F238E27FC236}">
              <a16:creationId xmlns:a16="http://schemas.microsoft.com/office/drawing/2014/main" id="{8D863ABE-FAA1-4B9F-83D3-B14A2CB0C66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3" name="Text Box 70">
          <a:extLst>
            <a:ext uri="{FF2B5EF4-FFF2-40B4-BE49-F238E27FC236}">
              <a16:creationId xmlns:a16="http://schemas.microsoft.com/office/drawing/2014/main" id="{B3B6EA09-4112-4117-8E84-DF140ACD5F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4" name="Text Box 71">
          <a:extLst>
            <a:ext uri="{FF2B5EF4-FFF2-40B4-BE49-F238E27FC236}">
              <a16:creationId xmlns:a16="http://schemas.microsoft.com/office/drawing/2014/main" id="{9FDCE06F-204D-431A-A146-DA9363B142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5" name="Text Box 72">
          <a:extLst>
            <a:ext uri="{FF2B5EF4-FFF2-40B4-BE49-F238E27FC236}">
              <a16:creationId xmlns:a16="http://schemas.microsoft.com/office/drawing/2014/main" id="{02C0A00B-A3C8-4785-B54E-25D5480BD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296" name="Text Box 73">
          <a:extLst>
            <a:ext uri="{FF2B5EF4-FFF2-40B4-BE49-F238E27FC236}">
              <a16:creationId xmlns:a16="http://schemas.microsoft.com/office/drawing/2014/main" id="{5DE21C95-5F7A-47C8-9F40-6B25C61033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AE9B7148-5C9C-4BB2-8811-CC6B1EB72F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98" name="Text Box 43">
          <a:extLst>
            <a:ext uri="{FF2B5EF4-FFF2-40B4-BE49-F238E27FC236}">
              <a16:creationId xmlns:a16="http://schemas.microsoft.com/office/drawing/2014/main" id="{A5A3D4EA-3E92-4FAF-934F-0355C2AF47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299" name="Text Box 46">
          <a:extLst>
            <a:ext uri="{FF2B5EF4-FFF2-40B4-BE49-F238E27FC236}">
              <a16:creationId xmlns:a16="http://schemas.microsoft.com/office/drawing/2014/main" id="{C1583EA1-AF1D-41AA-9912-0A13616EC4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00" name="Text Box 43">
          <a:extLst>
            <a:ext uri="{FF2B5EF4-FFF2-40B4-BE49-F238E27FC236}">
              <a16:creationId xmlns:a16="http://schemas.microsoft.com/office/drawing/2014/main" id="{CC160189-06B4-4003-A6B0-E86B0A81CB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1" name="Text Box 68">
          <a:extLst>
            <a:ext uri="{FF2B5EF4-FFF2-40B4-BE49-F238E27FC236}">
              <a16:creationId xmlns:a16="http://schemas.microsoft.com/office/drawing/2014/main" id="{AA135C8D-DF03-449D-9D18-800B0FE99E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2" name="Text Box 69">
          <a:extLst>
            <a:ext uri="{FF2B5EF4-FFF2-40B4-BE49-F238E27FC236}">
              <a16:creationId xmlns:a16="http://schemas.microsoft.com/office/drawing/2014/main" id="{C5D486E1-5198-4597-8B36-32AC9437BF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3" name="Text Box 70">
          <a:extLst>
            <a:ext uri="{FF2B5EF4-FFF2-40B4-BE49-F238E27FC236}">
              <a16:creationId xmlns:a16="http://schemas.microsoft.com/office/drawing/2014/main" id="{21A188CE-8C09-4917-B3B5-3E44C3A5B4D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4" name="Text Box 71">
          <a:extLst>
            <a:ext uri="{FF2B5EF4-FFF2-40B4-BE49-F238E27FC236}">
              <a16:creationId xmlns:a16="http://schemas.microsoft.com/office/drawing/2014/main" id="{046FDC98-FC21-468A-BCCE-E7E4CEE4BC4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5" name="Text Box 72">
          <a:extLst>
            <a:ext uri="{FF2B5EF4-FFF2-40B4-BE49-F238E27FC236}">
              <a16:creationId xmlns:a16="http://schemas.microsoft.com/office/drawing/2014/main" id="{AD8988BD-3111-4324-8AA5-0DEA2E16A33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06" name="Text Box 73">
          <a:extLst>
            <a:ext uri="{FF2B5EF4-FFF2-40B4-BE49-F238E27FC236}">
              <a16:creationId xmlns:a16="http://schemas.microsoft.com/office/drawing/2014/main" id="{067635C2-7DC7-4F51-86BD-4791D97CC9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07" name="Text Box 46">
          <a:extLst>
            <a:ext uri="{FF2B5EF4-FFF2-40B4-BE49-F238E27FC236}">
              <a16:creationId xmlns:a16="http://schemas.microsoft.com/office/drawing/2014/main" id="{3F10F94E-3B23-4825-B52C-A51ED203F3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08" name="Text Box 43">
          <a:extLst>
            <a:ext uri="{FF2B5EF4-FFF2-40B4-BE49-F238E27FC236}">
              <a16:creationId xmlns:a16="http://schemas.microsoft.com/office/drawing/2014/main" id="{09D95B7A-E24E-4AF2-AE14-FCEF506572A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CAE91AA8-8C70-45B1-B11F-06A78FABBA5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10" name="Text Box 43">
          <a:extLst>
            <a:ext uri="{FF2B5EF4-FFF2-40B4-BE49-F238E27FC236}">
              <a16:creationId xmlns:a16="http://schemas.microsoft.com/office/drawing/2014/main" id="{34F29F7B-B465-4123-973B-491640C3F8C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311" name="Text Box 10">
          <a:extLst>
            <a:ext uri="{FF2B5EF4-FFF2-40B4-BE49-F238E27FC236}">
              <a16:creationId xmlns:a16="http://schemas.microsoft.com/office/drawing/2014/main" id="{5E6D8E2F-F72B-4438-88E1-9757D6C1AA65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312" name="Text Box 11">
          <a:extLst>
            <a:ext uri="{FF2B5EF4-FFF2-40B4-BE49-F238E27FC236}">
              <a16:creationId xmlns:a16="http://schemas.microsoft.com/office/drawing/2014/main" id="{A1EC8BF9-F12B-4ADC-804B-62D214A33DDB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13" name="Text Box 65">
          <a:extLst>
            <a:ext uri="{FF2B5EF4-FFF2-40B4-BE49-F238E27FC236}">
              <a16:creationId xmlns:a16="http://schemas.microsoft.com/office/drawing/2014/main" id="{113B08A9-8031-4121-B74F-F175DF801BD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14" name="Text Box 91">
          <a:extLst>
            <a:ext uri="{FF2B5EF4-FFF2-40B4-BE49-F238E27FC236}">
              <a16:creationId xmlns:a16="http://schemas.microsoft.com/office/drawing/2014/main" id="{A8C0D6D3-63FB-4C3C-93CE-A5A70987D9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15" name="Text Box 65">
          <a:extLst>
            <a:ext uri="{FF2B5EF4-FFF2-40B4-BE49-F238E27FC236}">
              <a16:creationId xmlns:a16="http://schemas.microsoft.com/office/drawing/2014/main" id="{F457B4D9-8F09-4786-B647-2FA4F23249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16" name="Text Box 91">
          <a:extLst>
            <a:ext uri="{FF2B5EF4-FFF2-40B4-BE49-F238E27FC236}">
              <a16:creationId xmlns:a16="http://schemas.microsoft.com/office/drawing/2014/main" id="{59BFA20E-BC33-46EE-A068-901E4D5AD00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1DF36398-F7A1-4496-A8D3-9C4C935FAA7C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18" name="Text Box 43">
          <a:extLst>
            <a:ext uri="{FF2B5EF4-FFF2-40B4-BE49-F238E27FC236}">
              <a16:creationId xmlns:a16="http://schemas.microsoft.com/office/drawing/2014/main" id="{CC927FCE-A279-44B9-A1F2-7632EFF1A97D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19" name="Text Box 68">
          <a:extLst>
            <a:ext uri="{FF2B5EF4-FFF2-40B4-BE49-F238E27FC236}">
              <a16:creationId xmlns:a16="http://schemas.microsoft.com/office/drawing/2014/main" id="{27C2E5F9-8CAD-4A6F-A3CE-0BD2E7A9E4B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0" name="Text Box 69">
          <a:extLst>
            <a:ext uri="{FF2B5EF4-FFF2-40B4-BE49-F238E27FC236}">
              <a16:creationId xmlns:a16="http://schemas.microsoft.com/office/drawing/2014/main" id="{51158170-5D45-47AE-BD9B-6E1A5130837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1" name="Text Box 70">
          <a:extLst>
            <a:ext uri="{FF2B5EF4-FFF2-40B4-BE49-F238E27FC236}">
              <a16:creationId xmlns:a16="http://schemas.microsoft.com/office/drawing/2014/main" id="{0353BE8C-E9A5-4AAA-AF15-ECB1B648E9F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2" name="Text Box 71">
          <a:extLst>
            <a:ext uri="{FF2B5EF4-FFF2-40B4-BE49-F238E27FC236}">
              <a16:creationId xmlns:a16="http://schemas.microsoft.com/office/drawing/2014/main" id="{11375954-7031-422F-B1AA-6ACB1A7A54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3" name="Text Box 72">
          <a:extLst>
            <a:ext uri="{FF2B5EF4-FFF2-40B4-BE49-F238E27FC236}">
              <a16:creationId xmlns:a16="http://schemas.microsoft.com/office/drawing/2014/main" id="{9C6660B6-5CA7-4C82-9D5E-5BFD9EA5E80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4" name="Text Box 73">
          <a:extLst>
            <a:ext uri="{FF2B5EF4-FFF2-40B4-BE49-F238E27FC236}">
              <a16:creationId xmlns:a16="http://schemas.microsoft.com/office/drawing/2014/main" id="{4C74A370-CA50-44BA-875F-2164F19B465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58CFC33C-0E0C-4565-97E3-F07FBBA5F1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26" name="Text Box 43">
          <a:extLst>
            <a:ext uri="{FF2B5EF4-FFF2-40B4-BE49-F238E27FC236}">
              <a16:creationId xmlns:a16="http://schemas.microsoft.com/office/drawing/2014/main" id="{BC96EA05-4D83-430B-A2BA-C5BC8ED41BE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27" name="Text Box 46">
          <a:extLst>
            <a:ext uri="{FF2B5EF4-FFF2-40B4-BE49-F238E27FC236}">
              <a16:creationId xmlns:a16="http://schemas.microsoft.com/office/drawing/2014/main" id="{B9A8F09F-DBA6-4E00-9F4E-F3A7299A02F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28" name="Text Box 43">
          <a:extLst>
            <a:ext uri="{FF2B5EF4-FFF2-40B4-BE49-F238E27FC236}">
              <a16:creationId xmlns:a16="http://schemas.microsoft.com/office/drawing/2014/main" id="{D1052D26-557A-4209-AAB7-111DBF66F4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29" name="Text Box 68">
          <a:extLst>
            <a:ext uri="{FF2B5EF4-FFF2-40B4-BE49-F238E27FC236}">
              <a16:creationId xmlns:a16="http://schemas.microsoft.com/office/drawing/2014/main" id="{22A62CDD-575E-4F43-9B17-E0ED9C2C232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30" name="Text Box 69">
          <a:extLst>
            <a:ext uri="{FF2B5EF4-FFF2-40B4-BE49-F238E27FC236}">
              <a16:creationId xmlns:a16="http://schemas.microsoft.com/office/drawing/2014/main" id="{9765A049-3E18-47BE-9EFA-6270D13614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31" name="Text Box 70">
          <a:extLst>
            <a:ext uri="{FF2B5EF4-FFF2-40B4-BE49-F238E27FC236}">
              <a16:creationId xmlns:a16="http://schemas.microsoft.com/office/drawing/2014/main" id="{53ED4DF7-0506-4E46-92A0-477AE9AB03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32" name="Text Box 71">
          <a:extLst>
            <a:ext uri="{FF2B5EF4-FFF2-40B4-BE49-F238E27FC236}">
              <a16:creationId xmlns:a16="http://schemas.microsoft.com/office/drawing/2014/main" id="{5E5AC5CB-A1EC-4567-A9D0-6D5514BD1F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33" name="Text Box 72">
          <a:extLst>
            <a:ext uri="{FF2B5EF4-FFF2-40B4-BE49-F238E27FC236}">
              <a16:creationId xmlns:a16="http://schemas.microsoft.com/office/drawing/2014/main" id="{54F8D671-C60B-4A68-A266-DAAAE6046F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34" name="Text Box 73">
          <a:extLst>
            <a:ext uri="{FF2B5EF4-FFF2-40B4-BE49-F238E27FC236}">
              <a16:creationId xmlns:a16="http://schemas.microsoft.com/office/drawing/2014/main" id="{BB402E1E-C3AC-4EE5-876E-D9BE4E8E24B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35" name="Text Box 46">
          <a:extLst>
            <a:ext uri="{FF2B5EF4-FFF2-40B4-BE49-F238E27FC236}">
              <a16:creationId xmlns:a16="http://schemas.microsoft.com/office/drawing/2014/main" id="{28E88953-E769-4A19-B5D0-F3EDC1EF771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36" name="Text Box 43">
          <a:extLst>
            <a:ext uri="{FF2B5EF4-FFF2-40B4-BE49-F238E27FC236}">
              <a16:creationId xmlns:a16="http://schemas.microsoft.com/office/drawing/2014/main" id="{57ED512B-477E-48C0-B2FA-9C8ECD9B132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37" name="Text Box 46">
          <a:extLst>
            <a:ext uri="{FF2B5EF4-FFF2-40B4-BE49-F238E27FC236}">
              <a16:creationId xmlns:a16="http://schemas.microsoft.com/office/drawing/2014/main" id="{F43C6EF7-D88D-4B8E-AA9B-93523422C2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38" name="Text Box 43">
          <a:extLst>
            <a:ext uri="{FF2B5EF4-FFF2-40B4-BE49-F238E27FC236}">
              <a16:creationId xmlns:a16="http://schemas.microsoft.com/office/drawing/2014/main" id="{819AE64D-47E5-4090-ABB8-BF8F5BB2D22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39" name="Text Box 68">
          <a:extLst>
            <a:ext uri="{FF2B5EF4-FFF2-40B4-BE49-F238E27FC236}">
              <a16:creationId xmlns:a16="http://schemas.microsoft.com/office/drawing/2014/main" id="{8F4BA748-F277-4710-A73B-84FB701D71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40" name="Text Box 69">
          <a:extLst>
            <a:ext uri="{FF2B5EF4-FFF2-40B4-BE49-F238E27FC236}">
              <a16:creationId xmlns:a16="http://schemas.microsoft.com/office/drawing/2014/main" id="{42D56B86-B866-4681-B8AD-4EABAF6BC5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41" name="Text Box 70">
          <a:extLst>
            <a:ext uri="{FF2B5EF4-FFF2-40B4-BE49-F238E27FC236}">
              <a16:creationId xmlns:a16="http://schemas.microsoft.com/office/drawing/2014/main" id="{E899ABAB-23CA-4E77-96B5-412A0D63968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42" name="Text Box 71">
          <a:extLst>
            <a:ext uri="{FF2B5EF4-FFF2-40B4-BE49-F238E27FC236}">
              <a16:creationId xmlns:a16="http://schemas.microsoft.com/office/drawing/2014/main" id="{DF7A9CA3-FBE9-403B-9376-F8D5BDC39FC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43" name="Text Box 72">
          <a:extLst>
            <a:ext uri="{FF2B5EF4-FFF2-40B4-BE49-F238E27FC236}">
              <a16:creationId xmlns:a16="http://schemas.microsoft.com/office/drawing/2014/main" id="{5F691CE4-EDED-494F-9267-7A85A805C89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44" name="Text Box 73">
          <a:extLst>
            <a:ext uri="{FF2B5EF4-FFF2-40B4-BE49-F238E27FC236}">
              <a16:creationId xmlns:a16="http://schemas.microsoft.com/office/drawing/2014/main" id="{C22591B5-7F9D-4BAA-A62E-69BA118456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8E4BFC54-B501-4A2A-8813-3E2D83341B3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46" name="Text Box 43">
          <a:extLst>
            <a:ext uri="{FF2B5EF4-FFF2-40B4-BE49-F238E27FC236}">
              <a16:creationId xmlns:a16="http://schemas.microsoft.com/office/drawing/2014/main" id="{677FAFCB-5F5C-4111-841C-0A0D4D9C1A3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47" name="Text Box 46">
          <a:extLst>
            <a:ext uri="{FF2B5EF4-FFF2-40B4-BE49-F238E27FC236}">
              <a16:creationId xmlns:a16="http://schemas.microsoft.com/office/drawing/2014/main" id="{8ECCFD6E-EC18-48E1-98F0-3A52C3C3640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48" name="Text Box 43">
          <a:extLst>
            <a:ext uri="{FF2B5EF4-FFF2-40B4-BE49-F238E27FC236}">
              <a16:creationId xmlns:a16="http://schemas.microsoft.com/office/drawing/2014/main" id="{3F3EC9C8-D93B-4F9F-A8B7-9389040E7A0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349" name="Text Box 10">
          <a:extLst>
            <a:ext uri="{FF2B5EF4-FFF2-40B4-BE49-F238E27FC236}">
              <a16:creationId xmlns:a16="http://schemas.microsoft.com/office/drawing/2014/main" id="{922B7539-2914-4F97-85D3-8A02EB16986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350" name="Text Box 11">
          <a:extLst>
            <a:ext uri="{FF2B5EF4-FFF2-40B4-BE49-F238E27FC236}">
              <a16:creationId xmlns:a16="http://schemas.microsoft.com/office/drawing/2014/main" id="{68CD9A17-B124-40FC-AE35-0B384F9AAED1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51" name="Text Box 65">
          <a:extLst>
            <a:ext uri="{FF2B5EF4-FFF2-40B4-BE49-F238E27FC236}">
              <a16:creationId xmlns:a16="http://schemas.microsoft.com/office/drawing/2014/main" id="{61D10CC9-2EB9-491E-8283-06FE7C5DBF4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52" name="Text Box 91">
          <a:extLst>
            <a:ext uri="{FF2B5EF4-FFF2-40B4-BE49-F238E27FC236}">
              <a16:creationId xmlns:a16="http://schemas.microsoft.com/office/drawing/2014/main" id="{292529C5-6C43-4AAD-80B7-75EA0477753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53" name="Text Box 65">
          <a:extLst>
            <a:ext uri="{FF2B5EF4-FFF2-40B4-BE49-F238E27FC236}">
              <a16:creationId xmlns:a16="http://schemas.microsoft.com/office/drawing/2014/main" id="{2E1FCCC1-7584-4FB3-8C04-6D743966DB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54" name="Text Box 91">
          <a:extLst>
            <a:ext uri="{FF2B5EF4-FFF2-40B4-BE49-F238E27FC236}">
              <a16:creationId xmlns:a16="http://schemas.microsoft.com/office/drawing/2014/main" id="{667C3B12-C5DE-4B25-8359-D9FE3EEDAE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55" name="Text Box 46">
          <a:extLst>
            <a:ext uri="{FF2B5EF4-FFF2-40B4-BE49-F238E27FC236}">
              <a16:creationId xmlns:a16="http://schemas.microsoft.com/office/drawing/2014/main" id="{D3EE50A5-0499-40CA-8C39-FFCAEA021C0E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56" name="Text Box 43">
          <a:extLst>
            <a:ext uri="{FF2B5EF4-FFF2-40B4-BE49-F238E27FC236}">
              <a16:creationId xmlns:a16="http://schemas.microsoft.com/office/drawing/2014/main" id="{F833321E-1BF7-4EE0-BB98-00CC8B9BCCFA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57" name="Text Box 68">
          <a:extLst>
            <a:ext uri="{FF2B5EF4-FFF2-40B4-BE49-F238E27FC236}">
              <a16:creationId xmlns:a16="http://schemas.microsoft.com/office/drawing/2014/main" id="{75A5ED58-9077-4EE1-AAA0-C0AAFDE9CB7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58" name="Text Box 69">
          <a:extLst>
            <a:ext uri="{FF2B5EF4-FFF2-40B4-BE49-F238E27FC236}">
              <a16:creationId xmlns:a16="http://schemas.microsoft.com/office/drawing/2014/main" id="{DDC44712-1237-483B-8953-250786B4D70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59" name="Text Box 70">
          <a:extLst>
            <a:ext uri="{FF2B5EF4-FFF2-40B4-BE49-F238E27FC236}">
              <a16:creationId xmlns:a16="http://schemas.microsoft.com/office/drawing/2014/main" id="{2C0EA5D3-267E-4AB8-86AB-0F9DF44198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0" name="Text Box 71">
          <a:extLst>
            <a:ext uri="{FF2B5EF4-FFF2-40B4-BE49-F238E27FC236}">
              <a16:creationId xmlns:a16="http://schemas.microsoft.com/office/drawing/2014/main" id="{C78A4D0D-58B6-49E4-8FD9-8226A29B3D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1" name="Text Box 72">
          <a:extLst>
            <a:ext uri="{FF2B5EF4-FFF2-40B4-BE49-F238E27FC236}">
              <a16:creationId xmlns:a16="http://schemas.microsoft.com/office/drawing/2014/main" id="{7C1D796F-A944-4A66-9BFC-08189EF3952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2" name="Text Box 73">
          <a:extLst>
            <a:ext uri="{FF2B5EF4-FFF2-40B4-BE49-F238E27FC236}">
              <a16:creationId xmlns:a16="http://schemas.microsoft.com/office/drawing/2014/main" id="{5B67EFBF-0FE9-4FE8-AA48-79749D659E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63" name="Text Box 46">
          <a:extLst>
            <a:ext uri="{FF2B5EF4-FFF2-40B4-BE49-F238E27FC236}">
              <a16:creationId xmlns:a16="http://schemas.microsoft.com/office/drawing/2014/main" id="{7DF9F7EF-EC1F-47DD-A347-48BB62E970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64" name="Text Box 43">
          <a:extLst>
            <a:ext uri="{FF2B5EF4-FFF2-40B4-BE49-F238E27FC236}">
              <a16:creationId xmlns:a16="http://schemas.microsoft.com/office/drawing/2014/main" id="{C3E66739-B2D8-40D2-96F0-B0CC6BD7B6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73756080-20A4-4250-9D0F-89FC492E060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66" name="Text Box 43">
          <a:extLst>
            <a:ext uri="{FF2B5EF4-FFF2-40B4-BE49-F238E27FC236}">
              <a16:creationId xmlns:a16="http://schemas.microsoft.com/office/drawing/2014/main" id="{C05F40A9-72C0-4B1D-BE72-F536C08D3D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7" name="Text Box 68">
          <a:extLst>
            <a:ext uri="{FF2B5EF4-FFF2-40B4-BE49-F238E27FC236}">
              <a16:creationId xmlns:a16="http://schemas.microsoft.com/office/drawing/2014/main" id="{245BC6EC-EEA0-4D6D-A327-9E51B4BF78E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8" name="Text Box 69">
          <a:extLst>
            <a:ext uri="{FF2B5EF4-FFF2-40B4-BE49-F238E27FC236}">
              <a16:creationId xmlns:a16="http://schemas.microsoft.com/office/drawing/2014/main" id="{70304B66-B02F-40B3-ADA6-1CFA1F3664D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69" name="Text Box 70">
          <a:extLst>
            <a:ext uri="{FF2B5EF4-FFF2-40B4-BE49-F238E27FC236}">
              <a16:creationId xmlns:a16="http://schemas.microsoft.com/office/drawing/2014/main" id="{02D238F6-7294-441F-B421-2BDF4E5F1CE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70" name="Text Box 71">
          <a:extLst>
            <a:ext uri="{FF2B5EF4-FFF2-40B4-BE49-F238E27FC236}">
              <a16:creationId xmlns:a16="http://schemas.microsoft.com/office/drawing/2014/main" id="{51B6C75B-409E-421C-96B5-5846AA67B3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71" name="Text Box 72">
          <a:extLst>
            <a:ext uri="{FF2B5EF4-FFF2-40B4-BE49-F238E27FC236}">
              <a16:creationId xmlns:a16="http://schemas.microsoft.com/office/drawing/2014/main" id="{54AACD6B-8D43-4701-80C0-C54F81B3C0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72" name="Text Box 73">
          <a:extLst>
            <a:ext uri="{FF2B5EF4-FFF2-40B4-BE49-F238E27FC236}">
              <a16:creationId xmlns:a16="http://schemas.microsoft.com/office/drawing/2014/main" id="{F7D8C900-278A-47D0-94D5-67FB24493B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701A3AA6-8D98-4DF5-B499-FC9A112C1DF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74" name="Text Box 43">
          <a:extLst>
            <a:ext uri="{FF2B5EF4-FFF2-40B4-BE49-F238E27FC236}">
              <a16:creationId xmlns:a16="http://schemas.microsoft.com/office/drawing/2014/main" id="{521C4263-663E-487F-8F00-7821AEC0ADF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75" name="Text Box 46">
          <a:extLst>
            <a:ext uri="{FF2B5EF4-FFF2-40B4-BE49-F238E27FC236}">
              <a16:creationId xmlns:a16="http://schemas.microsoft.com/office/drawing/2014/main" id="{4BD16CEA-2D76-4B44-BC39-1DDEB902E6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76" name="Text Box 43">
          <a:extLst>
            <a:ext uri="{FF2B5EF4-FFF2-40B4-BE49-F238E27FC236}">
              <a16:creationId xmlns:a16="http://schemas.microsoft.com/office/drawing/2014/main" id="{80752FF8-F377-4044-9EE3-2C599609DBE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77" name="Text Box 68">
          <a:extLst>
            <a:ext uri="{FF2B5EF4-FFF2-40B4-BE49-F238E27FC236}">
              <a16:creationId xmlns:a16="http://schemas.microsoft.com/office/drawing/2014/main" id="{9667C00E-D85D-4DFB-AA55-23BBC1942B9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78" name="Text Box 69">
          <a:extLst>
            <a:ext uri="{FF2B5EF4-FFF2-40B4-BE49-F238E27FC236}">
              <a16:creationId xmlns:a16="http://schemas.microsoft.com/office/drawing/2014/main" id="{240DC056-C329-4012-B589-8FF590B195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79" name="Text Box 70">
          <a:extLst>
            <a:ext uri="{FF2B5EF4-FFF2-40B4-BE49-F238E27FC236}">
              <a16:creationId xmlns:a16="http://schemas.microsoft.com/office/drawing/2014/main" id="{0E861FF8-7112-481E-8B49-88789108FF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80" name="Text Box 71">
          <a:extLst>
            <a:ext uri="{FF2B5EF4-FFF2-40B4-BE49-F238E27FC236}">
              <a16:creationId xmlns:a16="http://schemas.microsoft.com/office/drawing/2014/main" id="{34949939-454D-4DA7-BC1F-ACF3EFE8D9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81" name="Text Box 72">
          <a:extLst>
            <a:ext uri="{FF2B5EF4-FFF2-40B4-BE49-F238E27FC236}">
              <a16:creationId xmlns:a16="http://schemas.microsoft.com/office/drawing/2014/main" id="{7EBB6AB4-E915-46B2-A0E0-C65BB153E9B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382" name="Text Box 73">
          <a:extLst>
            <a:ext uri="{FF2B5EF4-FFF2-40B4-BE49-F238E27FC236}">
              <a16:creationId xmlns:a16="http://schemas.microsoft.com/office/drawing/2014/main" id="{B4ABDFB8-58AE-46FD-98A9-89A18E89F6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83" name="Text Box 46">
          <a:extLst>
            <a:ext uri="{FF2B5EF4-FFF2-40B4-BE49-F238E27FC236}">
              <a16:creationId xmlns:a16="http://schemas.microsoft.com/office/drawing/2014/main" id="{5F8C7DED-B4E9-45EB-BC5B-83869815D0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84" name="Text Box 43">
          <a:extLst>
            <a:ext uri="{FF2B5EF4-FFF2-40B4-BE49-F238E27FC236}">
              <a16:creationId xmlns:a16="http://schemas.microsoft.com/office/drawing/2014/main" id="{6F247E83-F460-4136-AD65-5F566B6CE2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5B776267-289A-4329-83D1-D8378F6CAE4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86" name="Text Box 43">
          <a:extLst>
            <a:ext uri="{FF2B5EF4-FFF2-40B4-BE49-F238E27FC236}">
              <a16:creationId xmlns:a16="http://schemas.microsoft.com/office/drawing/2014/main" id="{003C8A57-71F6-41BD-8B6B-1AD93BA76D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87" name="Text Box 65">
          <a:extLst>
            <a:ext uri="{FF2B5EF4-FFF2-40B4-BE49-F238E27FC236}">
              <a16:creationId xmlns:a16="http://schemas.microsoft.com/office/drawing/2014/main" id="{4F0605B7-B8F7-43DB-A5C3-9C1B92B95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88" name="Text Box 91">
          <a:extLst>
            <a:ext uri="{FF2B5EF4-FFF2-40B4-BE49-F238E27FC236}">
              <a16:creationId xmlns:a16="http://schemas.microsoft.com/office/drawing/2014/main" id="{7CBAC860-D828-4F39-9D49-786065D3C4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89" name="Text Box 65">
          <a:extLst>
            <a:ext uri="{FF2B5EF4-FFF2-40B4-BE49-F238E27FC236}">
              <a16:creationId xmlns:a16="http://schemas.microsoft.com/office/drawing/2014/main" id="{8841FB2B-B86B-4371-9D54-7F92E2AE627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390" name="Text Box 91">
          <a:extLst>
            <a:ext uri="{FF2B5EF4-FFF2-40B4-BE49-F238E27FC236}">
              <a16:creationId xmlns:a16="http://schemas.microsoft.com/office/drawing/2014/main" id="{92697147-6EF6-4F89-B439-84139A1CDA0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91" name="Text Box 46">
          <a:extLst>
            <a:ext uri="{FF2B5EF4-FFF2-40B4-BE49-F238E27FC236}">
              <a16:creationId xmlns:a16="http://schemas.microsoft.com/office/drawing/2014/main" id="{97C4F766-77D3-47AF-B642-81CED60BA91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392" name="Text Box 43">
          <a:extLst>
            <a:ext uri="{FF2B5EF4-FFF2-40B4-BE49-F238E27FC236}">
              <a16:creationId xmlns:a16="http://schemas.microsoft.com/office/drawing/2014/main" id="{B0E0CCD9-6407-4E48-914F-AA4CD371CCBF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3" name="Text Box 68">
          <a:extLst>
            <a:ext uri="{FF2B5EF4-FFF2-40B4-BE49-F238E27FC236}">
              <a16:creationId xmlns:a16="http://schemas.microsoft.com/office/drawing/2014/main" id="{D00ECF53-07F7-4F5D-B1F1-D1D61702AE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4" name="Text Box 69">
          <a:extLst>
            <a:ext uri="{FF2B5EF4-FFF2-40B4-BE49-F238E27FC236}">
              <a16:creationId xmlns:a16="http://schemas.microsoft.com/office/drawing/2014/main" id="{AF86260A-C63A-4523-91A7-653C93F384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5" name="Text Box 70">
          <a:extLst>
            <a:ext uri="{FF2B5EF4-FFF2-40B4-BE49-F238E27FC236}">
              <a16:creationId xmlns:a16="http://schemas.microsoft.com/office/drawing/2014/main" id="{D5CA3C69-0590-40F4-9DB6-9DFD4E1174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6" name="Text Box 71">
          <a:extLst>
            <a:ext uri="{FF2B5EF4-FFF2-40B4-BE49-F238E27FC236}">
              <a16:creationId xmlns:a16="http://schemas.microsoft.com/office/drawing/2014/main" id="{E0C9D155-5B17-45C1-8378-9547E7E7D3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7" name="Text Box 72">
          <a:extLst>
            <a:ext uri="{FF2B5EF4-FFF2-40B4-BE49-F238E27FC236}">
              <a16:creationId xmlns:a16="http://schemas.microsoft.com/office/drawing/2014/main" id="{18057A3E-97C2-49FB-9AB8-8860E52D839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398" name="Text Box 73">
          <a:extLst>
            <a:ext uri="{FF2B5EF4-FFF2-40B4-BE49-F238E27FC236}">
              <a16:creationId xmlns:a16="http://schemas.microsoft.com/office/drawing/2014/main" id="{3DA0427B-FEFA-411E-A2F8-979356E899F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399" name="Text Box 46">
          <a:extLst>
            <a:ext uri="{FF2B5EF4-FFF2-40B4-BE49-F238E27FC236}">
              <a16:creationId xmlns:a16="http://schemas.microsoft.com/office/drawing/2014/main" id="{5E918F1F-99B4-4A87-9E7D-45C3072FA7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00" name="Text Box 43">
          <a:extLst>
            <a:ext uri="{FF2B5EF4-FFF2-40B4-BE49-F238E27FC236}">
              <a16:creationId xmlns:a16="http://schemas.microsoft.com/office/drawing/2014/main" id="{A3ED3067-EDB1-4738-8711-523C49BE04F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01" name="Text Box 46">
          <a:extLst>
            <a:ext uri="{FF2B5EF4-FFF2-40B4-BE49-F238E27FC236}">
              <a16:creationId xmlns:a16="http://schemas.microsoft.com/office/drawing/2014/main" id="{72B338CC-6B5B-40EC-A248-BD6BB6FF15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0FCC18B9-DF86-44D1-8DAF-4AC8A1CB052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3" name="Text Box 68">
          <a:extLst>
            <a:ext uri="{FF2B5EF4-FFF2-40B4-BE49-F238E27FC236}">
              <a16:creationId xmlns:a16="http://schemas.microsoft.com/office/drawing/2014/main" id="{5B20EF46-34B8-45E5-AE95-0F318C78224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4" name="Text Box 69">
          <a:extLst>
            <a:ext uri="{FF2B5EF4-FFF2-40B4-BE49-F238E27FC236}">
              <a16:creationId xmlns:a16="http://schemas.microsoft.com/office/drawing/2014/main" id="{CCE885AE-ED4F-4514-96E1-7826E8C193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5" name="Text Box 70">
          <a:extLst>
            <a:ext uri="{FF2B5EF4-FFF2-40B4-BE49-F238E27FC236}">
              <a16:creationId xmlns:a16="http://schemas.microsoft.com/office/drawing/2014/main" id="{1FA465DE-CEAD-4140-8397-EC93AC87505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6" name="Text Box 71">
          <a:extLst>
            <a:ext uri="{FF2B5EF4-FFF2-40B4-BE49-F238E27FC236}">
              <a16:creationId xmlns:a16="http://schemas.microsoft.com/office/drawing/2014/main" id="{AC260F9E-8AD2-4148-88DC-DD68C176B3C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7" name="Text Box 72">
          <a:extLst>
            <a:ext uri="{FF2B5EF4-FFF2-40B4-BE49-F238E27FC236}">
              <a16:creationId xmlns:a16="http://schemas.microsoft.com/office/drawing/2014/main" id="{452A4432-8B8C-45A6-91D4-7413DD960B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08" name="Text Box 73">
          <a:extLst>
            <a:ext uri="{FF2B5EF4-FFF2-40B4-BE49-F238E27FC236}">
              <a16:creationId xmlns:a16="http://schemas.microsoft.com/office/drawing/2014/main" id="{8162A7C6-FBA8-44E9-BB4F-03D88A8D6B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501DAA5D-459A-42BB-BA28-3A174D7BC8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10" name="Text Box 43">
          <a:extLst>
            <a:ext uri="{FF2B5EF4-FFF2-40B4-BE49-F238E27FC236}">
              <a16:creationId xmlns:a16="http://schemas.microsoft.com/office/drawing/2014/main" id="{905FD35F-A45C-40EE-8D5B-15CF29BB79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11" name="Text Box 46">
          <a:extLst>
            <a:ext uri="{FF2B5EF4-FFF2-40B4-BE49-F238E27FC236}">
              <a16:creationId xmlns:a16="http://schemas.microsoft.com/office/drawing/2014/main" id="{A9D7A19C-906C-41B4-A43E-07ED5EF21A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2" name="Text Box 68">
          <a:extLst>
            <a:ext uri="{FF2B5EF4-FFF2-40B4-BE49-F238E27FC236}">
              <a16:creationId xmlns:a16="http://schemas.microsoft.com/office/drawing/2014/main" id="{CD9E60B0-F50F-487F-AD29-75B654DC89E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3" name="Text Box 69">
          <a:extLst>
            <a:ext uri="{FF2B5EF4-FFF2-40B4-BE49-F238E27FC236}">
              <a16:creationId xmlns:a16="http://schemas.microsoft.com/office/drawing/2014/main" id="{8B8E9B88-D51A-49E0-9A35-4AAC879BD86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4" name="Text Box 70">
          <a:extLst>
            <a:ext uri="{FF2B5EF4-FFF2-40B4-BE49-F238E27FC236}">
              <a16:creationId xmlns:a16="http://schemas.microsoft.com/office/drawing/2014/main" id="{68441D05-D3D8-43E4-A70B-B25C7515E5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5" name="Text Box 71">
          <a:extLst>
            <a:ext uri="{FF2B5EF4-FFF2-40B4-BE49-F238E27FC236}">
              <a16:creationId xmlns:a16="http://schemas.microsoft.com/office/drawing/2014/main" id="{E4233D7C-277C-4E1B-96FC-50ABA706191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6" name="Text Box 72">
          <a:extLst>
            <a:ext uri="{FF2B5EF4-FFF2-40B4-BE49-F238E27FC236}">
              <a16:creationId xmlns:a16="http://schemas.microsoft.com/office/drawing/2014/main" id="{9CC84779-9993-4F9D-AA0E-3F29B917500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17" name="Text Box 73">
          <a:extLst>
            <a:ext uri="{FF2B5EF4-FFF2-40B4-BE49-F238E27FC236}">
              <a16:creationId xmlns:a16="http://schemas.microsoft.com/office/drawing/2014/main" id="{8FCE9167-2922-435E-B48D-CFFDEC790D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18" name="Text Box 46">
          <a:extLst>
            <a:ext uri="{FF2B5EF4-FFF2-40B4-BE49-F238E27FC236}">
              <a16:creationId xmlns:a16="http://schemas.microsoft.com/office/drawing/2014/main" id="{70E5A6CA-7FE0-4C29-B685-970D7EAAD9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19" name="Text Box 43">
          <a:extLst>
            <a:ext uri="{FF2B5EF4-FFF2-40B4-BE49-F238E27FC236}">
              <a16:creationId xmlns:a16="http://schemas.microsoft.com/office/drawing/2014/main" id="{FD2661EC-EBF8-4D9A-9B8B-B43BC482857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20" name="Text Box 46">
          <a:extLst>
            <a:ext uri="{FF2B5EF4-FFF2-40B4-BE49-F238E27FC236}">
              <a16:creationId xmlns:a16="http://schemas.microsoft.com/office/drawing/2014/main" id="{D0DCCA78-6623-427A-8A57-4FBD754290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78CD659C-ABF4-4762-821C-BB29CE9605D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422" name="Text Box 10">
          <a:extLst>
            <a:ext uri="{FF2B5EF4-FFF2-40B4-BE49-F238E27FC236}">
              <a16:creationId xmlns:a16="http://schemas.microsoft.com/office/drawing/2014/main" id="{0D05D97C-6040-4559-805C-68E10B622B81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423" name="Text Box 11">
          <a:extLst>
            <a:ext uri="{FF2B5EF4-FFF2-40B4-BE49-F238E27FC236}">
              <a16:creationId xmlns:a16="http://schemas.microsoft.com/office/drawing/2014/main" id="{67872CE5-A9E5-4A6B-B4D7-0F8F50B5085E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24" name="Text Box 65">
          <a:extLst>
            <a:ext uri="{FF2B5EF4-FFF2-40B4-BE49-F238E27FC236}">
              <a16:creationId xmlns:a16="http://schemas.microsoft.com/office/drawing/2014/main" id="{81333C8B-2B41-401D-B6E5-4CE3B93CBD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25" name="Text Box 91">
          <a:extLst>
            <a:ext uri="{FF2B5EF4-FFF2-40B4-BE49-F238E27FC236}">
              <a16:creationId xmlns:a16="http://schemas.microsoft.com/office/drawing/2014/main" id="{BB87B9EE-FF17-45B3-AC98-8C2148BD28E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26" name="Text Box 65">
          <a:extLst>
            <a:ext uri="{FF2B5EF4-FFF2-40B4-BE49-F238E27FC236}">
              <a16:creationId xmlns:a16="http://schemas.microsoft.com/office/drawing/2014/main" id="{2D488574-490C-45BE-91FE-42486FC1975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27" name="Text Box 91">
          <a:extLst>
            <a:ext uri="{FF2B5EF4-FFF2-40B4-BE49-F238E27FC236}">
              <a16:creationId xmlns:a16="http://schemas.microsoft.com/office/drawing/2014/main" id="{5C04CA65-9CE5-45C1-B310-A2EC896769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428" name="Text Box 46">
          <a:extLst>
            <a:ext uri="{FF2B5EF4-FFF2-40B4-BE49-F238E27FC236}">
              <a16:creationId xmlns:a16="http://schemas.microsoft.com/office/drawing/2014/main" id="{1AE2A280-F1F6-4498-A2FB-4227D4C0B3DC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429" name="Text Box 43">
          <a:extLst>
            <a:ext uri="{FF2B5EF4-FFF2-40B4-BE49-F238E27FC236}">
              <a16:creationId xmlns:a16="http://schemas.microsoft.com/office/drawing/2014/main" id="{776E8D51-459F-415F-9EB7-169A1A53379B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0" name="Text Box 68">
          <a:extLst>
            <a:ext uri="{FF2B5EF4-FFF2-40B4-BE49-F238E27FC236}">
              <a16:creationId xmlns:a16="http://schemas.microsoft.com/office/drawing/2014/main" id="{CF3AE4CB-2EB7-4619-A2E6-44B2546D25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1" name="Text Box 69">
          <a:extLst>
            <a:ext uri="{FF2B5EF4-FFF2-40B4-BE49-F238E27FC236}">
              <a16:creationId xmlns:a16="http://schemas.microsoft.com/office/drawing/2014/main" id="{F73CF68C-2154-4399-9E33-3B28D96810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2" name="Text Box 70">
          <a:extLst>
            <a:ext uri="{FF2B5EF4-FFF2-40B4-BE49-F238E27FC236}">
              <a16:creationId xmlns:a16="http://schemas.microsoft.com/office/drawing/2014/main" id="{D1035404-75A0-40A7-9E67-12E7926884E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3" name="Text Box 71">
          <a:extLst>
            <a:ext uri="{FF2B5EF4-FFF2-40B4-BE49-F238E27FC236}">
              <a16:creationId xmlns:a16="http://schemas.microsoft.com/office/drawing/2014/main" id="{F0839F77-4821-41A0-9533-BC9F6F39B5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4" name="Text Box 72">
          <a:extLst>
            <a:ext uri="{FF2B5EF4-FFF2-40B4-BE49-F238E27FC236}">
              <a16:creationId xmlns:a16="http://schemas.microsoft.com/office/drawing/2014/main" id="{625C5C27-A576-4A3D-AF6D-EFAA39CE8D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35" name="Text Box 73">
          <a:extLst>
            <a:ext uri="{FF2B5EF4-FFF2-40B4-BE49-F238E27FC236}">
              <a16:creationId xmlns:a16="http://schemas.microsoft.com/office/drawing/2014/main" id="{823CE9B0-7320-47C6-A556-3B1A85B210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36" name="Text Box 46">
          <a:extLst>
            <a:ext uri="{FF2B5EF4-FFF2-40B4-BE49-F238E27FC236}">
              <a16:creationId xmlns:a16="http://schemas.microsoft.com/office/drawing/2014/main" id="{F2B74AA0-7F9A-439B-87FB-26DE01F4C8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37" name="Text Box 43">
          <a:extLst>
            <a:ext uri="{FF2B5EF4-FFF2-40B4-BE49-F238E27FC236}">
              <a16:creationId xmlns:a16="http://schemas.microsoft.com/office/drawing/2014/main" id="{0242C9B8-995B-40E5-BE7E-14E9C5CE3E6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38" name="Text Box 46">
          <a:extLst>
            <a:ext uri="{FF2B5EF4-FFF2-40B4-BE49-F238E27FC236}">
              <a16:creationId xmlns:a16="http://schemas.microsoft.com/office/drawing/2014/main" id="{17AA94E8-63BF-4929-9334-5918CC44B8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39" name="Text Box 43">
          <a:extLst>
            <a:ext uri="{FF2B5EF4-FFF2-40B4-BE49-F238E27FC236}">
              <a16:creationId xmlns:a16="http://schemas.microsoft.com/office/drawing/2014/main" id="{7B45126F-3A36-43D6-9C40-5280DF3DBAA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0" name="Text Box 68">
          <a:extLst>
            <a:ext uri="{FF2B5EF4-FFF2-40B4-BE49-F238E27FC236}">
              <a16:creationId xmlns:a16="http://schemas.microsoft.com/office/drawing/2014/main" id="{6D585EC6-6C4B-4DC8-B5B5-7C51A851865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1" name="Text Box 69">
          <a:extLst>
            <a:ext uri="{FF2B5EF4-FFF2-40B4-BE49-F238E27FC236}">
              <a16:creationId xmlns:a16="http://schemas.microsoft.com/office/drawing/2014/main" id="{171A7CC7-F98D-4BAC-95A0-6CB364B42E1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2" name="Text Box 70">
          <a:extLst>
            <a:ext uri="{FF2B5EF4-FFF2-40B4-BE49-F238E27FC236}">
              <a16:creationId xmlns:a16="http://schemas.microsoft.com/office/drawing/2014/main" id="{E836AF56-19BF-4F24-B359-BEFE3F71258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3" name="Text Box 71">
          <a:extLst>
            <a:ext uri="{FF2B5EF4-FFF2-40B4-BE49-F238E27FC236}">
              <a16:creationId xmlns:a16="http://schemas.microsoft.com/office/drawing/2014/main" id="{0321C265-A313-450E-94A1-2E6CF40A464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4" name="Text Box 72">
          <a:extLst>
            <a:ext uri="{FF2B5EF4-FFF2-40B4-BE49-F238E27FC236}">
              <a16:creationId xmlns:a16="http://schemas.microsoft.com/office/drawing/2014/main" id="{905963FE-E6ED-49A4-8BAD-5CABB31E39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45" name="Text Box 73">
          <a:extLst>
            <a:ext uri="{FF2B5EF4-FFF2-40B4-BE49-F238E27FC236}">
              <a16:creationId xmlns:a16="http://schemas.microsoft.com/office/drawing/2014/main" id="{8902ACBE-53EA-41D9-8CC3-FAEA8B8D7A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46" name="Text Box 46">
          <a:extLst>
            <a:ext uri="{FF2B5EF4-FFF2-40B4-BE49-F238E27FC236}">
              <a16:creationId xmlns:a16="http://schemas.microsoft.com/office/drawing/2014/main" id="{6818862E-D7AF-4F2B-B827-E0E69F5DE6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47" name="Text Box 43">
          <a:extLst>
            <a:ext uri="{FF2B5EF4-FFF2-40B4-BE49-F238E27FC236}">
              <a16:creationId xmlns:a16="http://schemas.microsoft.com/office/drawing/2014/main" id="{3C148D77-EE8A-4B9D-96B0-A120277F59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48" name="Text Box 46">
          <a:extLst>
            <a:ext uri="{FF2B5EF4-FFF2-40B4-BE49-F238E27FC236}">
              <a16:creationId xmlns:a16="http://schemas.microsoft.com/office/drawing/2014/main" id="{23E06AC1-A958-4AD2-80CC-D0233DE6767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49" name="Text Box 43">
          <a:extLst>
            <a:ext uri="{FF2B5EF4-FFF2-40B4-BE49-F238E27FC236}">
              <a16:creationId xmlns:a16="http://schemas.microsoft.com/office/drawing/2014/main" id="{D28B1EF1-007B-4FA0-894B-8DF63FFD27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0" name="Text Box 68">
          <a:extLst>
            <a:ext uri="{FF2B5EF4-FFF2-40B4-BE49-F238E27FC236}">
              <a16:creationId xmlns:a16="http://schemas.microsoft.com/office/drawing/2014/main" id="{D214B5FD-833C-4D41-A811-97DF533D8E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1" name="Text Box 69">
          <a:extLst>
            <a:ext uri="{FF2B5EF4-FFF2-40B4-BE49-F238E27FC236}">
              <a16:creationId xmlns:a16="http://schemas.microsoft.com/office/drawing/2014/main" id="{7C4230CE-DAD4-4B95-857D-810892C0C1F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2" name="Text Box 70">
          <a:extLst>
            <a:ext uri="{FF2B5EF4-FFF2-40B4-BE49-F238E27FC236}">
              <a16:creationId xmlns:a16="http://schemas.microsoft.com/office/drawing/2014/main" id="{259DC917-C49C-4CF1-ADB9-C152DC67376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3" name="Text Box 71">
          <a:extLst>
            <a:ext uri="{FF2B5EF4-FFF2-40B4-BE49-F238E27FC236}">
              <a16:creationId xmlns:a16="http://schemas.microsoft.com/office/drawing/2014/main" id="{F8F23ACA-FC88-412B-BE6B-9C0EAC95FD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4" name="Text Box 72">
          <a:extLst>
            <a:ext uri="{FF2B5EF4-FFF2-40B4-BE49-F238E27FC236}">
              <a16:creationId xmlns:a16="http://schemas.microsoft.com/office/drawing/2014/main" id="{AC87509E-A6A9-4CEF-B182-B8180E6528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55" name="Text Box 73">
          <a:extLst>
            <a:ext uri="{FF2B5EF4-FFF2-40B4-BE49-F238E27FC236}">
              <a16:creationId xmlns:a16="http://schemas.microsoft.com/office/drawing/2014/main" id="{8C7C8306-CAA0-4EF2-B3D1-9F923502C9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56" name="Text Box 46">
          <a:extLst>
            <a:ext uri="{FF2B5EF4-FFF2-40B4-BE49-F238E27FC236}">
              <a16:creationId xmlns:a16="http://schemas.microsoft.com/office/drawing/2014/main" id="{4AC67886-60E7-4DF3-9492-7DE85E78120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57" name="Text Box 43">
          <a:extLst>
            <a:ext uri="{FF2B5EF4-FFF2-40B4-BE49-F238E27FC236}">
              <a16:creationId xmlns:a16="http://schemas.microsoft.com/office/drawing/2014/main" id="{AA758915-381D-4189-BB3B-B648A0469F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701D0F01-00BF-4350-B841-C504282875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59" name="Text Box 43">
          <a:extLst>
            <a:ext uri="{FF2B5EF4-FFF2-40B4-BE49-F238E27FC236}">
              <a16:creationId xmlns:a16="http://schemas.microsoft.com/office/drawing/2014/main" id="{1918512C-FD72-48E4-B090-5C2C39C2E7A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460" name="Text Box 10">
          <a:extLst>
            <a:ext uri="{FF2B5EF4-FFF2-40B4-BE49-F238E27FC236}">
              <a16:creationId xmlns:a16="http://schemas.microsoft.com/office/drawing/2014/main" id="{69CFC6D5-7F45-4A11-9E04-EA10101DE7E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61" name="Text Box 65">
          <a:extLst>
            <a:ext uri="{FF2B5EF4-FFF2-40B4-BE49-F238E27FC236}">
              <a16:creationId xmlns:a16="http://schemas.microsoft.com/office/drawing/2014/main" id="{03E57ED3-BFB3-420E-A9FE-83C9978F63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62" name="Text Box 91">
          <a:extLst>
            <a:ext uri="{FF2B5EF4-FFF2-40B4-BE49-F238E27FC236}">
              <a16:creationId xmlns:a16="http://schemas.microsoft.com/office/drawing/2014/main" id="{8EAACF56-D089-4BA7-BE1A-FC021DE9DD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63" name="Text Box 65">
          <a:extLst>
            <a:ext uri="{FF2B5EF4-FFF2-40B4-BE49-F238E27FC236}">
              <a16:creationId xmlns:a16="http://schemas.microsoft.com/office/drawing/2014/main" id="{4A970A30-749F-4DEB-AC66-5816A7D68CA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464" name="Text Box 46">
          <a:extLst>
            <a:ext uri="{FF2B5EF4-FFF2-40B4-BE49-F238E27FC236}">
              <a16:creationId xmlns:a16="http://schemas.microsoft.com/office/drawing/2014/main" id="{AF5800FF-F12F-42DF-8CB8-3BCE51ECCB95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465" name="Text Box 43">
          <a:extLst>
            <a:ext uri="{FF2B5EF4-FFF2-40B4-BE49-F238E27FC236}">
              <a16:creationId xmlns:a16="http://schemas.microsoft.com/office/drawing/2014/main" id="{6455D97F-F0C2-4CFD-B1E9-5DEB2D3C6C95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66" name="Text Box 68">
          <a:extLst>
            <a:ext uri="{FF2B5EF4-FFF2-40B4-BE49-F238E27FC236}">
              <a16:creationId xmlns:a16="http://schemas.microsoft.com/office/drawing/2014/main" id="{3A7C2200-8E5E-4669-B11C-4272AF2FAE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67" name="Text Box 69">
          <a:extLst>
            <a:ext uri="{FF2B5EF4-FFF2-40B4-BE49-F238E27FC236}">
              <a16:creationId xmlns:a16="http://schemas.microsoft.com/office/drawing/2014/main" id="{24901056-CD15-43E7-8614-FCF0A379D8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68" name="Text Box 70">
          <a:extLst>
            <a:ext uri="{FF2B5EF4-FFF2-40B4-BE49-F238E27FC236}">
              <a16:creationId xmlns:a16="http://schemas.microsoft.com/office/drawing/2014/main" id="{8A0AF043-CABB-42EC-BC68-5202F47AC7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69" name="Text Box 71">
          <a:extLst>
            <a:ext uri="{FF2B5EF4-FFF2-40B4-BE49-F238E27FC236}">
              <a16:creationId xmlns:a16="http://schemas.microsoft.com/office/drawing/2014/main" id="{7A748BA2-2075-43E7-A3B5-D27AC649208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0" name="Text Box 72">
          <a:extLst>
            <a:ext uri="{FF2B5EF4-FFF2-40B4-BE49-F238E27FC236}">
              <a16:creationId xmlns:a16="http://schemas.microsoft.com/office/drawing/2014/main" id="{915F2B56-3C18-4836-81BC-F4C75B9BB21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1" name="Text Box 73">
          <a:extLst>
            <a:ext uri="{FF2B5EF4-FFF2-40B4-BE49-F238E27FC236}">
              <a16:creationId xmlns:a16="http://schemas.microsoft.com/office/drawing/2014/main" id="{00F0C6E6-150A-4E22-8572-E20BC68E01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72" name="Text Box 46">
          <a:extLst>
            <a:ext uri="{FF2B5EF4-FFF2-40B4-BE49-F238E27FC236}">
              <a16:creationId xmlns:a16="http://schemas.microsoft.com/office/drawing/2014/main" id="{28233CF3-8945-4E69-B599-C5D41D27BDC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73" name="Text Box 43">
          <a:extLst>
            <a:ext uri="{FF2B5EF4-FFF2-40B4-BE49-F238E27FC236}">
              <a16:creationId xmlns:a16="http://schemas.microsoft.com/office/drawing/2014/main" id="{D2088838-6C44-45A2-B3BC-4720B0BEB5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74" name="Text Box 46">
          <a:extLst>
            <a:ext uri="{FF2B5EF4-FFF2-40B4-BE49-F238E27FC236}">
              <a16:creationId xmlns:a16="http://schemas.microsoft.com/office/drawing/2014/main" id="{92A6ED45-0F4A-444B-B09E-B0482E70BF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75" name="Text Box 43">
          <a:extLst>
            <a:ext uri="{FF2B5EF4-FFF2-40B4-BE49-F238E27FC236}">
              <a16:creationId xmlns:a16="http://schemas.microsoft.com/office/drawing/2014/main" id="{D935C897-B51A-496C-965E-6FDD131E7FD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6" name="Text Box 68">
          <a:extLst>
            <a:ext uri="{FF2B5EF4-FFF2-40B4-BE49-F238E27FC236}">
              <a16:creationId xmlns:a16="http://schemas.microsoft.com/office/drawing/2014/main" id="{1151246C-7EEE-44A8-8A9C-8B9DFEAA53F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7" name="Text Box 69">
          <a:extLst>
            <a:ext uri="{FF2B5EF4-FFF2-40B4-BE49-F238E27FC236}">
              <a16:creationId xmlns:a16="http://schemas.microsoft.com/office/drawing/2014/main" id="{8043B4E9-527E-45CD-84F3-7B8A1D75600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8" name="Text Box 70">
          <a:extLst>
            <a:ext uri="{FF2B5EF4-FFF2-40B4-BE49-F238E27FC236}">
              <a16:creationId xmlns:a16="http://schemas.microsoft.com/office/drawing/2014/main" id="{4F0819D5-31F5-4E5A-9EF6-7F92529BAA6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79" name="Text Box 71">
          <a:extLst>
            <a:ext uri="{FF2B5EF4-FFF2-40B4-BE49-F238E27FC236}">
              <a16:creationId xmlns:a16="http://schemas.microsoft.com/office/drawing/2014/main" id="{BE5078FC-7B6E-4BEF-A066-47AC2CA0D1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80" name="Text Box 72">
          <a:extLst>
            <a:ext uri="{FF2B5EF4-FFF2-40B4-BE49-F238E27FC236}">
              <a16:creationId xmlns:a16="http://schemas.microsoft.com/office/drawing/2014/main" id="{DCE334D9-278C-46AC-97CC-36C3E2BB78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481" name="Text Box 73">
          <a:extLst>
            <a:ext uri="{FF2B5EF4-FFF2-40B4-BE49-F238E27FC236}">
              <a16:creationId xmlns:a16="http://schemas.microsoft.com/office/drawing/2014/main" id="{3F9E817E-CACB-4FA1-8B25-F79B8C80F6A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82" name="Text Box 46">
          <a:extLst>
            <a:ext uri="{FF2B5EF4-FFF2-40B4-BE49-F238E27FC236}">
              <a16:creationId xmlns:a16="http://schemas.microsoft.com/office/drawing/2014/main" id="{4A1C7A93-100A-462C-A1A6-A329D575769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83" name="Text Box 43">
          <a:extLst>
            <a:ext uri="{FF2B5EF4-FFF2-40B4-BE49-F238E27FC236}">
              <a16:creationId xmlns:a16="http://schemas.microsoft.com/office/drawing/2014/main" id="{87F13B7A-412A-41CD-933C-2496A64B88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84" name="Text Box 46">
          <a:extLst>
            <a:ext uri="{FF2B5EF4-FFF2-40B4-BE49-F238E27FC236}">
              <a16:creationId xmlns:a16="http://schemas.microsoft.com/office/drawing/2014/main" id="{1A73A0F0-F87D-4B14-BE4D-EC4AA7BF573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85" name="Text Box 43">
          <a:extLst>
            <a:ext uri="{FF2B5EF4-FFF2-40B4-BE49-F238E27FC236}">
              <a16:creationId xmlns:a16="http://schemas.microsoft.com/office/drawing/2014/main" id="{ED8276EC-933D-4AF0-8A48-C7B04F3E85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86" name="Text Box 68">
          <a:extLst>
            <a:ext uri="{FF2B5EF4-FFF2-40B4-BE49-F238E27FC236}">
              <a16:creationId xmlns:a16="http://schemas.microsoft.com/office/drawing/2014/main" id="{06A26A74-E6B9-4449-A708-114E93A7CA9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87" name="Text Box 69">
          <a:extLst>
            <a:ext uri="{FF2B5EF4-FFF2-40B4-BE49-F238E27FC236}">
              <a16:creationId xmlns:a16="http://schemas.microsoft.com/office/drawing/2014/main" id="{DCCACCA2-C4F0-4A42-AB28-D6A1B7AC36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88" name="Text Box 70">
          <a:extLst>
            <a:ext uri="{FF2B5EF4-FFF2-40B4-BE49-F238E27FC236}">
              <a16:creationId xmlns:a16="http://schemas.microsoft.com/office/drawing/2014/main" id="{C444AC39-7C66-438C-880F-B2834008ECD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89" name="Text Box 71">
          <a:extLst>
            <a:ext uri="{FF2B5EF4-FFF2-40B4-BE49-F238E27FC236}">
              <a16:creationId xmlns:a16="http://schemas.microsoft.com/office/drawing/2014/main" id="{B718385C-BDE2-4386-A597-3AFE58AE57F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90" name="Text Box 72">
          <a:extLst>
            <a:ext uri="{FF2B5EF4-FFF2-40B4-BE49-F238E27FC236}">
              <a16:creationId xmlns:a16="http://schemas.microsoft.com/office/drawing/2014/main" id="{F3203762-77CE-45CF-A198-E15B2567B7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47625"/>
    <xdr:sp macro="" textlink="">
      <xdr:nvSpPr>
        <xdr:cNvPr id="3491" name="Text Box 73">
          <a:extLst>
            <a:ext uri="{FF2B5EF4-FFF2-40B4-BE49-F238E27FC236}">
              <a16:creationId xmlns:a16="http://schemas.microsoft.com/office/drawing/2014/main" id="{55FA5B3B-83A2-4DD1-AD3A-D57088F36C7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3197EF62-01D6-46B8-8855-58873A709A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93" name="Text Box 43">
          <a:extLst>
            <a:ext uri="{FF2B5EF4-FFF2-40B4-BE49-F238E27FC236}">
              <a16:creationId xmlns:a16="http://schemas.microsoft.com/office/drawing/2014/main" id="{0AA06E7A-B9BC-4502-B8D7-DB8D683251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94" name="Text Box 46">
          <a:extLst>
            <a:ext uri="{FF2B5EF4-FFF2-40B4-BE49-F238E27FC236}">
              <a16:creationId xmlns:a16="http://schemas.microsoft.com/office/drawing/2014/main" id="{ECC9DD94-D113-41CF-98DE-F966DDD7EB7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495" name="Text Box 43">
          <a:extLst>
            <a:ext uri="{FF2B5EF4-FFF2-40B4-BE49-F238E27FC236}">
              <a16:creationId xmlns:a16="http://schemas.microsoft.com/office/drawing/2014/main" id="{B5B6D295-E459-4BD0-827C-F4E7B743B9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</xdr:row>
      <xdr:rowOff>0</xdr:rowOff>
    </xdr:from>
    <xdr:ext cx="0" cy="171450"/>
    <xdr:sp macro="" textlink="">
      <xdr:nvSpPr>
        <xdr:cNvPr id="3496" name="Text Box 10">
          <a:extLst>
            <a:ext uri="{FF2B5EF4-FFF2-40B4-BE49-F238E27FC236}">
              <a16:creationId xmlns:a16="http://schemas.microsoft.com/office/drawing/2014/main" id="{842A861F-65BE-4D5A-97FF-B9FDB7FCDA8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97" name="Text Box 65">
          <a:extLst>
            <a:ext uri="{FF2B5EF4-FFF2-40B4-BE49-F238E27FC236}">
              <a16:creationId xmlns:a16="http://schemas.microsoft.com/office/drawing/2014/main" id="{9C9EFDE8-B953-40B2-8104-B1020489001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98" name="Text Box 91">
          <a:extLst>
            <a:ext uri="{FF2B5EF4-FFF2-40B4-BE49-F238E27FC236}">
              <a16:creationId xmlns:a16="http://schemas.microsoft.com/office/drawing/2014/main" id="{3FBFD3F8-2F96-4C05-8090-011CEBB00B3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3499" name="Text Box 65">
          <a:extLst>
            <a:ext uri="{FF2B5EF4-FFF2-40B4-BE49-F238E27FC236}">
              <a16:creationId xmlns:a16="http://schemas.microsoft.com/office/drawing/2014/main" id="{5E768CE4-BA5D-4624-A297-8E1BD9AC226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500" name="Text Box 46">
          <a:extLst>
            <a:ext uri="{FF2B5EF4-FFF2-40B4-BE49-F238E27FC236}">
              <a16:creationId xmlns:a16="http://schemas.microsoft.com/office/drawing/2014/main" id="{1805DF64-0CD0-4604-B57D-76F1FEE9083A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171450"/>
    <xdr:sp macro="" textlink="">
      <xdr:nvSpPr>
        <xdr:cNvPr id="3501" name="Text Box 43">
          <a:extLst>
            <a:ext uri="{FF2B5EF4-FFF2-40B4-BE49-F238E27FC236}">
              <a16:creationId xmlns:a16="http://schemas.microsoft.com/office/drawing/2014/main" id="{42F19CE2-D5AF-408B-8AB1-4941D2E47668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2" name="Text Box 68">
          <a:extLst>
            <a:ext uri="{FF2B5EF4-FFF2-40B4-BE49-F238E27FC236}">
              <a16:creationId xmlns:a16="http://schemas.microsoft.com/office/drawing/2014/main" id="{C84378E5-19A3-42B7-B1BE-B254F2B3B7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3" name="Text Box 69">
          <a:extLst>
            <a:ext uri="{FF2B5EF4-FFF2-40B4-BE49-F238E27FC236}">
              <a16:creationId xmlns:a16="http://schemas.microsoft.com/office/drawing/2014/main" id="{B11509AC-2DF1-400E-A09D-DEDDE37BD61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4" name="Text Box 70">
          <a:extLst>
            <a:ext uri="{FF2B5EF4-FFF2-40B4-BE49-F238E27FC236}">
              <a16:creationId xmlns:a16="http://schemas.microsoft.com/office/drawing/2014/main" id="{42086BA2-7603-4C0D-86E4-BB4C9C735B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5" name="Text Box 71">
          <a:extLst>
            <a:ext uri="{FF2B5EF4-FFF2-40B4-BE49-F238E27FC236}">
              <a16:creationId xmlns:a16="http://schemas.microsoft.com/office/drawing/2014/main" id="{6B0DB7AA-ECCE-4718-BDA3-3838BAE8A2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6" name="Text Box 72">
          <a:extLst>
            <a:ext uri="{FF2B5EF4-FFF2-40B4-BE49-F238E27FC236}">
              <a16:creationId xmlns:a16="http://schemas.microsoft.com/office/drawing/2014/main" id="{6CB94F43-06DB-4428-AB52-DD008ADE0C6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07" name="Text Box 73">
          <a:extLst>
            <a:ext uri="{FF2B5EF4-FFF2-40B4-BE49-F238E27FC236}">
              <a16:creationId xmlns:a16="http://schemas.microsoft.com/office/drawing/2014/main" id="{00030B58-B485-410F-9435-6C97A183F1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08" name="Text Box 46">
          <a:extLst>
            <a:ext uri="{FF2B5EF4-FFF2-40B4-BE49-F238E27FC236}">
              <a16:creationId xmlns:a16="http://schemas.microsoft.com/office/drawing/2014/main" id="{E00885D3-B125-468D-8E6F-8CFD88C543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09" name="Text Box 43">
          <a:extLst>
            <a:ext uri="{FF2B5EF4-FFF2-40B4-BE49-F238E27FC236}">
              <a16:creationId xmlns:a16="http://schemas.microsoft.com/office/drawing/2014/main" id="{384D52FC-5134-4BD0-AE13-859476BFE65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10" name="Text Box 46">
          <a:extLst>
            <a:ext uri="{FF2B5EF4-FFF2-40B4-BE49-F238E27FC236}">
              <a16:creationId xmlns:a16="http://schemas.microsoft.com/office/drawing/2014/main" id="{504FB48B-526E-4EF8-AAFE-F96650F2A5C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11" name="Text Box 43">
          <a:extLst>
            <a:ext uri="{FF2B5EF4-FFF2-40B4-BE49-F238E27FC236}">
              <a16:creationId xmlns:a16="http://schemas.microsoft.com/office/drawing/2014/main" id="{9000B5C4-4BD6-4881-95EB-7FB7B27732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2" name="Text Box 68">
          <a:extLst>
            <a:ext uri="{FF2B5EF4-FFF2-40B4-BE49-F238E27FC236}">
              <a16:creationId xmlns:a16="http://schemas.microsoft.com/office/drawing/2014/main" id="{CD1D0F09-3C52-4239-AF2D-E29764B0A01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3" name="Text Box 69">
          <a:extLst>
            <a:ext uri="{FF2B5EF4-FFF2-40B4-BE49-F238E27FC236}">
              <a16:creationId xmlns:a16="http://schemas.microsoft.com/office/drawing/2014/main" id="{2365528B-8B23-4EA0-BDFE-54F1393DEE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4" name="Text Box 70">
          <a:extLst>
            <a:ext uri="{FF2B5EF4-FFF2-40B4-BE49-F238E27FC236}">
              <a16:creationId xmlns:a16="http://schemas.microsoft.com/office/drawing/2014/main" id="{C5E7D4C7-F3B9-4FAB-84C2-87600923A04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5" name="Text Box 71">
          <a:extLst>
            <a:ext uri="{FF2B5EF4-FFF2-40B4-BE49-F238E27FC236}">
              <a16:creationId xmlns:a16="http://schemas.microsoft.com/office/drawing/2014/main" id="{44A6D299-D5C9-4BDD-804D-CFC0FD4387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6" name="Text Box 72">
          <a:extLst>
            <a:ext uri="{FF2B5EF4-FFF2-40B4-BE49-F238E27FC236}">
              <a16:creationId xmlns:a16="http://schemas.microsoft.com/office/drawing/2014/main" id="{5AC2BEEC-4F74-48CD-B124-6A35CF1A4D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66675"/>
    <xdr:sp macro="" textlink="">
      <xdr:nvSpPr>
        <xdr:cNvPr id="3517" name="Text Box 73">
          <a:extLst>
            <a:ext uri="{FF2B5EF4-FFF2-40B4-BE49-F238E27FC236}">
              <a16:creationId xmlns:a16="http://schemas.microsoft.com/office/drawing/2014/main" id="{92AC673F-5ED3-4ACB-9A40-095C0BB99C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18" name="Text Box 46">
          <a:extLst>
            <a:ext uri="{FF2B5EF4-FFF2-40B4-BE49-F238E27FC236}">
              <a16:creationId xmlns:a16="http://schemas.microsoft.com/office/drawing/2014/main" id="{0B47B8C0-D7EF-47B5-A333-E9274F1CBB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19" name="Text Box 43">
          <a:extLst>
            <a:ext uri="{FF2B5EF4-FFF2-40B4-BE49-F238E27FC236}">
              <a16:creationId xmlns:a16="http://schemas.microsoft.com/office/drawing/2014/main" id="{810BD099-6128-429A-9C88-298E8FE9D1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20" name="Text Box 46">
          <a:extLst>
            <a:ext uri="{FF2B5EF4-FFF2-40B4-BE49-F238E27FC236}">
              <a16:creationId xmlns:a16="http://schemas.microsoft.com/office/drawing/2014/main" id="{98EA4F3E-12E4-41E5-A6B0-40C9F0881E1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3521" name="Text Box 43">
          <a:extLst>
            <a:ext uri="{FF2B5EF4-FFF2-40B4-BE49-F238E27FC236}">
              <a16:creationId xmlns:a16="http://schemas.microsoft.com/office/drawing/2014/main" id="{6D4A21B3-26E8-40FA-A4F4-CA0382A266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2" name="Text Box 68">
          <a:extLst>
            <a:ext uri="{FF2B5EF4-FFF2-40B4-BE49-F238E27FC236}">
              <a16:creationId xmlns:a16="http://schemas.microsoft.com/office/drawing/2014/main" id="{ECEE079D-7D75-4298-80CE-15EB43AB6FE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3" name="Text Box 69">
          <a:extLst>
            <a:ext uri="{FF2B5EF4-FFF2-40B4-BE49-F238E27FC236}">
              <a16:creationId xmlns:a16="http://schemas.microsoft.com/office/drawing/2014/main" id="{81CFE26D-48E0-4976-8549-809BF48887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4" name="Text Box 70">
          <a:extLst>
            <a:ext uri="{FF2B5EF4-FFF2-40B4-BE49-F238E27FC236}">
              <a16:creationId xmlns:a16="http://schemas.microsoft.com/office/drawing/2014/main" id="{6B877DFE-4EFA-4EAD-BF99-F2E5EFF8CA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5" name="Text Box 71">
          <a:extLst>
            <a:ext uri="{FF2B5EF4-FFF2-40B4-BE49-F238E27FC236}">
              <a16:creationId xmlns:a16="http://schemas.microsoft.com/office/drawing/2014/main" id="{7A3276E9-7CD6-41F4-8277-EC9D5D9D967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6" name="Text Box 72">
          <a:extLst>
            <a:ext uri="{FF2B5EF4-FFF2-40B4-BE49-F238E27FC236}">
              <a16:creationId xmlns:a16="http://schemas.microsoft.com/office/drawing/2014/main" id="{381641FC-643D-4121-AD6F-34654AB89EA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27" name="Text Box 73">
          <a:extLst>
            <a:ext uri="{FF2B5EF4-FFF2-40B4-BE49-F238E27FC236}">
              <a16:creationId xmlns:a16="http://schemas.microsoft.com/office/drawing/2014/main" id="{49E22CF9-B1D0-459F-A1D3-7CF44E652A4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28" name="Text Box 46">
          <a:extLst>
            <a:ext uri="{FF2B5EF4-FFF2-40B4-BE49-F238E27FC236}">
              <a16:creationId xmlns:a16="http://schemas.microsoft.com/office/drawing/2014/main" id="{0704D525-0266-4C17-A2A4-207C3A4FF9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29" name="Text Box 43">
          <a:extLst>
            <a:ext uri="{FF2B5EF4-FFF2-40B4-BE49-F238E27FC236}">
              <a16:creationId xmlns:a16="http://schemas.microsoft.com/office/drawing/2014/main" id="{23FC43C7-3118-4386-A0B0-F32CAC35873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30" name="Text Box 46">
          <a:extLst>
            <a:ext uri="{FF2B5EF4-FFF2-40B4-BE49-F238E27FC236}">
              <a16:creationId xmlns:a16="http://schemas.microsoft.com/office/drawing/2014/main" id="{79EF2352-85C2-4C6F-B165-3980B3A46D6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37A21036-32FB-4AC3-B134-6B84D4B6435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7548EE23-844F-4CA4-9612-C7BF7F5850F9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533" name="Text Box 11">
          <a:extLst>
            <a:ext uri="{FF2B5EF4-FFF2-40B4-BE49-F238E27FC236}">
              <a16:creationId xmlns:a16="http://schemas.microsoft.com/office/drawing/2014/main" id="{104F4694-0AE1-4084-B248-34071C561B4E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34" name="Text Box 65">
          <a:extLst>
            <a:ext uri="{FF2B5EF4-FFF2-40B4-BE49-F238E27FC236}">
              <a16:creationId xmlns:a16="http://schemas.microsoft.com/office/drawing/2014/main" id="{8F552087-90AD-4E2A-A16C-8085AD01A5B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35" name="Text Box 91">
          <a:extLst>
            <a:ext uri="{FF2B5EF4-FFF2-40B4-BE49-F238E27FC236}">
              <a16:creationId xmlns:a16="http://schemas.microsoft.com/office/drawing/2014/main" id="{D4FD4AF3-6473-45A2-94B5-B4C560077F3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36" name="Text Box 65">
          <a:extLst>
            <a:ext uri="{FF2B5EF4-FFF2-40B4-BE49-F238E27FC236}">
              <a16:creationId xmlns:a16="http://schemas.microsoft.com/office/drawing/2014/main" id="{6AB83765-43B0-411D-BE74-DA9A1D4BFD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37" name="Text Box 91">
          <a:extLst>
            <a:ext uri="{FF2B5EF4-FFF2-40B4-BE49-F238E27FC236}">
              <a16:creationId xmlns:a16="http://schemas.microsoft.com/office/drawing/2014/main" id="{F2286402-C446-4087-850A-3B7ABDAB39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538" name="Text Box 46">
          <a:extLst>
            <a:ext uri="{FF2B5EF4-FFF2-40B4-BE49-F238E27FC236}">
              <a16:creationId xmlns:a16="http://schemas.microsoft.com/office/drawing/2014/main" id="{E863FEE0-AEB6-4E54-B9BF-2894D99126CB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539" name="Text Box 43">
          <a:extLst>
            <a:ext uri="{FF2B5EF4-FFF2-40B4-BE49-F238E27FC236}">
              <a16:creationId xmlns:a16="http://schemas.microsoft.com/office/drawing/2014/main" id="{B5630A76-7D9E-4E90-9956-703729B3E327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0" name="Text Box 68">
          <a:extLst>
            <a:ext uri="{FF2B5EF4-FFF2-40B4-BE49-F238E27FC236}">
              <a16:creationId xmlns:a16="http://schemas.microsoft.com/office/drawing/2014/main" id="{3491ECDA-6B04-4E89-8B82-64B001AD08B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1" name="Text Box 69">
          <a:extLst>
            <a:ext uri="{FF2B5EF4-FFF2-40B4-BE49-F238E27FC236}">
              <a16:creationId xmlns:a16="http://schemas.microsoft.com/office/drawing/2014/main" id="{015628FC-FAD0-483F-A4C5-98FC7CD4F8C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2" name="Text Box 70">
          <a:extLst>
            <a:ext uri="{FF2B5EF4-FFF2-40B4-BE49-F238E27FC236}">
              <a16:creationId xmlns:a16="http://schemas.microsoft.com/office/drawing/2014/main" id="{224190AC-FFB7-469A-8560-2196F7E512E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3" name="Text Box 71">
          <a:extLst>
            <a:ext uri="{FF2B5EF4-FFF2-40B4-BE49-F238E27FC236}">
              <a16:creationId xmlns:a16="http://schemas.microsoft.com/office/drawing/2014/main" id="{EF41B917-642D-4C02-85F5-A499FC075B6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4" name="Text Box 72">
          <a:extLst>
            <a:ext uri="{FF2B5EF4-FFF2-40B4-BE49-F238E27FC236}">
              <a16:creationId xmlns:a16="http://schemas.microsoft.com/office/drawing/2014/main" id="{977F3DDD-691A-4DE8-A5B6-42D25ADC0F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45" name="Text Box 73">
          <a:extLst>
            <a:ext uri="{FF2B5EF4-FFF2-40B4-BE49-F238E27FC236}">
              <a16:creationId xmlns:a16="http://schemas.microsoft.com/office/drawing/2014/main" id="{B0238AE0-E5B6-4250-915F-C25045C9473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46" name="Text Box 46">
          <a:extLst>
            <a:ext uri="{FF2B5EF4-FFF2-40B4-BE49-F238E27FC236}">
              <a16:creationId xmlns:a16="http://schemas.microsoft.com/office/drawing/2014/main" id="{07CD4F9B-7F66-42CC-8001-2E445DD7DF4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47" name="Text Box 43">
          <a:extLst>
            <a:ext uri="{FF2B5EF4-FFF2-40B4-BE49-F238E27FC236}">
              <a16:creationId xmlns:a16="http://schemas.microsoft.com/office/drawing/2014/main" id="{A58F79E0-A857-467A-971A-DA155C5D147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48" name="Text Box 46">
          <a:extLst>
            <a:ext uri="{FF2B5EF4-FFF2-40B4-BE49-F238E27FC236}">
              <a16:creationId xmlns:a16="http://schemas.microsoft.com/office/drawing/2014/main" id="{39292AF8-62D1-4C2C-9A1F-BDFE3A62620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49" name="Text Box 43">
          <a:extLst>
            <a:ext uri="{FF2B5EF4-FFF2-40B4-BE49-F238E27FC236}">
              <a16:creationId xmlns:a16="http://schemas.microsoft.com/office/drawing/2014/main" id="{83C8FC95-D876-4A43-95AF-EDFB84EED6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0" name="Text Box 68">
          <a:extLst>
            <a:ext uri="{FF2B5EF4-FFF2-40B4-BE49-F238E27FC236}">
              <a16:creationId xmlns:a16="http://schemas.microsoft.com/office/drawing/2014/main" id="{5836808C-7692-420B-94D8-6D3D4BDE15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1" name="Text Box 69">
          <a:extLst>
            <a:ext uri="{FF2B5EF4-FFF2-40B4-BE49-F238E27FC236}">
              <a16:creationId xmlns:a16="http://schemas.microsoft.com/office/drawing/2014/main" id="{3A7713BB-3A99-4E13-A71B-314910ABB3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2" name="Text Box 70">
          <a:extLst>
            <a:ext uri="{FF2B5EF4-FFF2-40B4-BE49-F238E27FC236}">
              <a16:creationId xmlns:a16="http://schemas.microsoft.com/office/drawing/2014/main" id="{29F66C9B-202A-4CC1-86DB-DBA1DCAD6D6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3" name="Text Box 71">
          <a:extLst>
            <a:ext uri="{FF2B5EF4-FFF2-40B4-BE49-F238E27FC236}">
              <a16:creationId xmlns:a16="http://schemas.microsoft.com/office/drawing/2014/main" id="{51D315DE-CFE8-42A3-817F-EB67A8CEBD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4" name="Text Box 72">
          <a:extLst>
            <a:ext uri="{FF2B5EF4-FFF2-40B4-BE49-F238E27FC236}">
              <a16:creationId xmlns:a16="http://schemas.microsoft.com/office/drawing/2014/main" id="{43F2E4B3-0313-45C5-9676-FBC2859CF7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55" name="Text Box 73">
          <a:extLst>
            <a:ext uri="{FF2B5EF4-FFF2-40B4-BE49-F238E27FC236}">
              <a16:creationId xmlns:a16="http://schemas.microsoft.com/office/drawing/2014/main" id="{13F01401-1D11-4967-B3E3-4E21B0B423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B99BFF87-CAC5-4B63-BA57-487F87505A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57" name="Text Box 43">
          <a:extLst>
            <a:ext uri="{FF2B5EF4-FFF2-40B4-BE49-F238E27FC236}">
              <a16:creationId xmlns:a16="http://schemas.microsoft.com/office/drawing/2014/main" id="{C8803FAF-FD8B-462B-921F-1E5783D602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58" name="Text Box 46">
          <a:extLst>
            <a:ext uri="{FF2B5EF4-FFF2-40B4-BE49-F238E27FC236}">
              <a16:creationId xmlns:a16="http://schemas.microsoft.com/office/drawing/2014/main" id="{43FF81DF-1F68-46ED-AD8F-8C9890D7AF3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59" name="Text Box 43">
          <a:extLst>
            <a:ext uri="{FF2B5EF4-FFF2-40B4-BE49-F238E27FC236}">
              <a16:creationId xmlns:a16="http://schemas.microsoft.com/office/drawing/2014/main" id="{AD0B33F4-B891-4E36-872E-F87A53D3C8E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0" name="Text Box 68">
          <a:extLst>
            <a:ext uri="{FF2B5EF4-FFF2-40B4-BE49-F238E27FC236}">
              <a16:creationId xmlns:a16="http://schemas.microsoft.com/office/drawing/2014/main" id="{F173D9EB-BEAB-4E10-B37C-8D8008476EA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1" name="Text Box 69">
          <a:extLst>
            <a:ext uri="{FF2B5EF4-FFF2-40B4-BE49-F238E27FC236}">
              <a16:creationId xmlns:a16="http://schemas.microsoft.com/office/drawing/2014/main" id="{D504D05A-D7E5-4426-963A-6B1A2B96DBE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2" name="Text Box 70">
          <a:extLst>
            <a:ext uri="{FF2B5EF4-FFF2-40B4-BE49-F238E27FC236}">
              <a16:creationId xmlns:a16="http://schemas.microsoft.com/office/drawing/2014/main" id="{676B017F-039C-4737-8AFF-B40D3624F72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3" name="Text Box 71">
          <a:extLst>
            <a:ext uri="{FF2B5EF4-FFF2-40B4-BE49-F238E27FC236}">
              <a16:creationId xmlns:a16="http://schemas.microsoft.com/office/drawing/2014/main" id="{3C34B8B3-A74D-4AB9-81FB-076C434EE30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4" name="Text Box 72">
          <a:extLst>
            <a:ext uri="{FF2B5EF4-FFF2-40B4-BE49-F238E27FC236}">
              <a16:creationId xmlns:a16="http://schemas.microsoft.com/office/drawing/2014/main" id="{DFB210ED-260A-4EE7-BDC7-E1527A9876A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65" name="Text Box 73">
          <a:extLst>
            <a:ext uri="{FF2B5EF4-FFF2-40B4-BE49-F238E27FC236}">
              <a16:creationId xmlns:a16="http://schemas.microsoft.com/office/drawing/2014/main" id="{B133DC27-89C7-4BCD-99D4-CC8C50874F2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66" name="Text Box 46">
          <a:extLst>
            <a:ext uri="{FF2B5EF4-FFF2-40B4-BE49-F238E27FC236}">
              <a16:creationId xmlns:a16="http://schemas.microsoft.com/office/drawing/2014/main" id="{43CC14D4-199C-4DB2-A92D-F6183ABFDC2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67" name="Text Box 43">
          <a:extLst>
            <a:ext uri="{FF2B5EF4-FFF2-40B4-BE49-F238E27FC236}">
              <a16:creationId xmlns:a16="http://schemas.microsoft.com/office/drawing/2014/main" id="{C7321816-465C-42EE-B56E-3938B2DD27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24C93A03-A73D-4326-BC79-500794771F2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69" name="Text Box 43">
          <a:extLst>
            <a:ext uri="{FF2B5EF4-FFF2-40B4-BE49-F238E27FC236}">
              <a16:creationId xmlns:a16="http://schemas.microsoft.com/office/drawing/2014/main" id="{525D461A-AE73-4347-89D9-A01B62CED93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93D55453-5B84-4CFB-9C22-D47139753BD5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571" name="Text Box 11">
          <a:extLst>
            <a:ext uri="{FF2B5EF4-FFF2-40B4-BE49-F238E27FC236}">
              <a16:creationId xmlns:a16="http://schemas.microsoft.com/office/drawing/2014/main" id="{67BF9860-5FD7-443A-86D9-E0396E79B9C3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72" name="Text Box 65">
          <a:extLst>
            <a:ext uri="{FF2B5EF4-FFF2-40B4-BE49-F238E27FC236}">
              <a16:creationId xmlns:a16="http://schemas.microsoft.com/office/drawing/2014/main" id="{EA47F5D6-66DC-4CEA-BB8C-445BF728AAD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73" name="Text Box 91">
          <a:extLst>
            <a:ext uri="{FF2B5EF4-FFF2-40B4-BE49-F238E27FC236}">
              <a16:creationId xmlns:a16="http://schemas.microsoft.com/office/drawing/2014/main" id="{89518E4F-7647-44EB-9FBE-55252EC9F8F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74" name="Text Box 65">
          <a:extLst>
            <a:ext uri="{FF2B5EF4-FFF2-40B4-BE49-F238E27FC236}">
              <a16:creationId xmlns:a16="http://schemas.microsoft.com/office/drawing/2014/main" id="{E89AFB2E-2948-43AB-97A7-106C7C2695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575" name="Text Box 91">
          <a:extLst>
            <a:ext uri="{FF2B5EF4-FFF2-40B4-BE49-F238E27FC236}">
              <a16:creationId xmlns:a16="http://schemas.microsoft.com/office/drawing/2014/main" id="{2403E8E4-D328-48AA-965C-ACC05CEA3FF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576" name="Text Box 46">
          <a:extLst>
            <a:ext uri="{FF2B5EF4-FFF2-40B4-BE49-F238E27FC236}">
              <a16:creationId xmlns:a16="http://schemas.microsoft.com/office/drawing/2014/main" id="{B5073C1B-E614-410E-BC92-7D2B3A55282E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577" name="Text Box 43">
          <a:extLst>
            <a:ext uri="{FF2B5EF4-FFF2-40B4-BE49-F238E27FC236}">
              <a16:creationId xmlns:a16="http://schemas.microsoft.com/office/drawing/2014/main" id="{DBBDC017-4B5C-4618-8754-FA43B5CAE2A3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78" name="Text Box 68">
          <a:extLst>
            <a:ext uri="{FF2B5EF4-FFF2-40B4-BE49-F238E27FC236}">
              <a16:creationId xmlns:a16="http://schemas.microsoft.com/office/drawing/2014/main" id="{28B66649-5ACD-420B-88AE-EA93967EC7D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79" name="Text Box 69">
          <a:extLst>
            <a:ext uri="{FF2B5EF4-FFF2-40B4-BE49-F238E27FC236}">
              <a16:creationId xmlns:a16="http://schemas.microsoft.com/office/drawing/2014/main" id="{F7124CBF-FEA0-4072-A2D8-BC617CDAD50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0" name="Text Box 70">
          <a:extLst>
            <a:ext uri="{FF2B5EF4-FFF2-40B4-BE49-F238E27FC236}">
              <a16:creationId xmlns:a16="http://schemas.microsoft.com/office/drawing/2014/main" id="{375F6FD0-FCBA-48AA-9501-37AAF54AD9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1" name="Text Box 71">
          <a:extLst>
            <a:ext uri="{FF2B5EF4-FFF2-40B4-BE49-F238E27FC236}">
              <a16:creationId xmlns:a16="http://schemas.microsoft.com/office/drawing/2014/main" id="{90FECB5C-D497-4C9B-AA93-30631F66037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2" name="Text Box 72">
          <a:extLst>
            <a:ext uri="{FF2B5EF4-FFF2-40B4-BE49-F238E27FC236}">
              <a16:creationId xmlns:a16="http://schemas.microsoft.com/office/drawing/2014/main" id="{C3EC5885-42C7-46D5-A988-5BAE6573768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3" name="Text Box 73">
          <a:extLst>
            <a:ext uri="{FF2B5EF4-FFF2-40B4-BE49-F238E27FC236}">
              <a16:creationId xmlns:a16="http://schemas.microsoft.com/office/drawing/2014/main" id="{6C617F5B-C649-488E-BB83-7885BB311FB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84" name="Text Box 46">
          <a:extLst>
            <a:ext uri="{FF2B5EF4-FFF2-40B4-BE49-F238E27FC236}">
              <a16:creationId xmlns:a16="http://schemas.microsoft.com/office/drawing/2014/main" id="{0AA59FD0-F450-44D9-B171-754A406C224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85" name="Text Box 43">
          <a:extLst>
            <a:ext uri="{FF2B5EF4-FFF2-40B4-BE49-F238E27FC236}">
              <a16:creationId xmlns:a16="http://schemas.microsoft.com/office/drawing/2014/main" id="{3FD5A3F3-43C8-48E1-A94F-CEB844F1AE7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86" name="Text Box 46">
          <a:extLst>
            <a:ext uri="{FF2B5EF4-FFF2-40B4-BE49-F238E27FC236}">
              <a16:creationId xmlns:a16="http://schemas.microsoft.com/office/drawing/2014/main" id="{18EC9123-F736-492B-B323-F508CD64DF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3126EFED-FB78-413E-9FBE-0A3AA96AFCF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8" name="Text Box 68">
          <a:extLst>
            <a:ext uri="{FF2B5EF4-FFF2-40B4-BE49-F238E27FC236}">
              <a16:creationId xmlns:a16="http://schemas.microsoft.com/office/drawing/2014/main" id="{9DC8FE39-8BD4-4B9D-8A44-58D20779362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89" name="Text Box 69">
          <a:extLst>
            <a:ext uri="{FF2B5EF4-FFF2-40B4-BE49-F238E27FC236}">
              <a16:creationId xmlns:a16="http://schemas.microsoft.com/office/drawing/2014/main" id="{BB2286E4-2DD4-4A68-91A3-E0DD453D35D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90" name="Text Box 70">
          <a:extLst>
            <a:ext uri="{FF2B5EF4-FFF2-40B4-BE49-F238E27FC236}">
              <a16:creationId xmlns:a16="http://schemas.microsoft.com/office/drawing/2014/main" id="{F8928E9F-2A3E-4900-A7ED-37BAC49C77D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91" name="Text Box 71">
          <a:extLst>
            <a:ext uri="{FF2B5EF4-FFF2-40B4-BE49-F238E27FC236}">
              <a16:creationId xmlns:a16="http://schemas.microsoft.com/office/drawing/2014/main" id="{5D3EA5D0-FECC-45E7-8B0D-33F755B7BF8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92" name="Text Box 72">
          <a:extLst>
            <a:ext uri="{FF2B5EF4-FFF2-40B4-BE49-F238E27FC236}">
              <a16:creationId xmlns:a16="http://schemas.microsoft.com/office/drawing/2014/main" id="{E5FE250D-468F-4D2F-A4A8-D7395B86AF0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593" name="Text Box 73">
          <a:extLst>
            <a:ext uri="{FF2B5EF4-FFF2-40B4-BE49-F238E27FC236}">
              <a16:creationId xmlns:a16="http://schemas.microsoft.com/office/drawing/2014/main" id="{63CD751B-80EE-49EA-B898-12188A54F1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94" name="Text Box 46">
          <a:extLst>
            <a:ext uri="{FF2B5EF4-FFF2-40B4-BE49-F238E27FC236}">
              <a16:creationId xmlns:a16="http://schemas.microsoft.com/office/drawing/2014/main" id="{1D8866C5-C715-4C65-8DD9-CFB7A447B66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95" name="Text Box 43">
          <a:extLst>
            <a:ext uri="{FF2B5EF4-FFF2-40B4-BE49-F238E27FC236}">
              <a16:creationId xmlns:a16="http://schemas.microsoft.com/office/drawing/2014/main" id="{0DE7D77C-509C-414C-94E1-79168E26013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96" name="Text Box 46">
          <a:extLst>
            <a:ext uri="{FF2B5EF4-FFF2-40B4-BE49-F238E27FC236}">
              <a16:creationId xmlns:a16="http://schemas.microsoft.com/office/drawing/2014/main" id="{EC4139DF-B8CA-48E8-9AC3-17CCDAB80D9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597" name="Text Box 43">
          <a:extLst>
            <a:ext uri="{FF2B5EF4-FFF2-40B4-BE49-F238E27FC236}">
              <a16:creationId xmlns:a16="http://schemas.microsoft.com/office/drawing/2014/main" id="{6644677D-D542-42EE-B46A-3EFC483FE17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98" name="Text Box 68">
          <a:extLst>
            <a:ext uri="{FF2B5EF4-FFF2-40B4-BE49-F238E27FC236}">
              <a16:creationId xmlns:a16="http://schemas.microsoft.com/office/drawing/2014/main" id="{B0B17B82-6768-46D0-BAA5-BE1A239683B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599" name="Text Box 69">
          <a:extLst>
            <a:ext uri="{FF2B5EF4-FFF2-40B4-BE49-F238E27FC236}">
              <a16:creationId xmlns:a16="http://schemas.microsoft.com/office/drawing/2014/main" id="{CA68CAAE-A275-46B1-9449-BA0EC7AFA3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00" name="Text Box 70">
          <a:extLst>
            <a:ext uri="{FF2B5EF4-FFF2-40B4-BE49-F238E27FC236}">
              <a16:creationId xmlns:a16="http://schemas.microsoft.com/office/drawing/2014/main" id="{52488BA5-17DF-40BF-9766-93C01319D45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01" name="Text Box 71">
          <a:extLst>
            <a:ext uri="{FF2B5EF4-FFF2-40B4-BE49-F238E27FC236}">
              <a16:creationId xmlns:a16="http://schemas.microsoft.com/office/drawing/2014/main" id="{5B741848-5D79-4D0C-973A-77B6B63E1F8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02" name="Text Box 72">
          <a:extLst>
            <a:ext uri="{FF2B5EF4-FFF2-40B4-BE49-F238E27FC236}">
              <a16:creationId xmlns:a16="http://schemas.microsoft.com/office/drawing/2014/main" id="{8DF0C297-069F-43CB-A812-0E9F1C5FF4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03" name="Text Box 73">
          <a:extLst>
            <a:ext uri="{FF2B5EF4-FFF2-40B4-BE49-F238E27FC236}">
              <a16:creationId xmlns:a16="http://schemas.microsoft.com/office/drawing/2014/main" id="{9F20EF10-37E2-4E22-975C-F44B5756FB8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04" name="Text Box 46">
          <a:extLst>
            <a:ext uri="{FF2B5EF4-FFF2-40B4-BE49-F238E27FC236}">
              <a16:creationId xmlns:a16="http://schemas.microsoft.com/office/drawing/2014/main" id="{94856617-4047-4D3B-9264-13BECFA0CCF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05" name="Text Box 43">
          <a:extLst>
            <a:ext uri="{FF2B5EF4-FFF2-40B4-BE49-F238E27FC236}">
              <a16:creationId xmlns:a16="http://schemas.microsoft.com/office/drawing/2014/main" id="{A0C50F2C-655F-4055-A0F6-6D0CB998AA5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06" name="Text Box 46">
          <a:extLst>
            <a:ext uri="{FF2B5EF4-FFF2-40B4-BE49-F238E27FC236}">
              <a16:creationId xmlns:a16="http://schemas.microsoft.com/office/drawing/2014/main" id="{7D94082D-EA30-4A2B-A258-61A20D702D7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9B8D8E9D-F36A-465C-A54B-D0AE391962C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608" name="Text Box 10">
          <a:extLst>
            <a:ext uri="{FF2B5EF4-FFF2-40B4-BE49-F238E27FC236}">
              <a16:creationId xmlns:a16="http://schemas.microsoft.com/office/drawing/2014/main" id="{029C7005-EEF2-4D39-BAFF-AB71C75B9CE5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609" name="Text Box 11">
          <a:extLst>
            <a:ext uri="{FF2B5EF4-FFF2-40B4-BE49-F238E27FC236}">
              <a16:creationId xmlns:a16="http://schemas.microsoft.com/office/drawing/2014/main" id="{A2084AE5-E6F3-41C5-B214-6318F58B590D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10" name="Text Box 65">
          <a:extLst>
            <a:ext uri="{FF2B5EF4-FFF2-40B4-BE49-F238E27FC236}">
              <a16:creationId xmlns:a16="http://schemas.microsoft.com/office/drawing/2014/main" id="{49674881-19FC-4505-AA5E-EE28179230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11" name="Text Box 91">
          <a:extLst>
            <a:ext uri="{FF2B5EF4-FFF2-40B4-BE49-F238E27FC236}">
              <a16:creationId xmlns:a16="http://schemas.microsoft.com/office/drawing/2014/main" id="{6C1BE18C-EAFA-4954-A5B8-8016D7BAB5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12" name="Text Box 65">
          <a:extLst>
            <a:ext uri="{FF2B5EF4-FFF2-40B4-BE49-F238E27FC236}">
              <a16:creationId xmlns:a16="http://schemas.microsoft.com/office/drawing/2014/main" id="{B40302E5-979F-4557-A4AE-F1B2A9897F7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13" name="Text Box 91">
          <a:extLst>
            <a:ext uri="{FF2B5EF4-FFF2-40B4-BE49-F238E27FC236}">
              <a16:creationId xmlns:a16="http://schemas.microsoft.com/office/drawing/2014/main" id="{202A1E1D-FA82-4B12-91A8-2E668F238F2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14" name="Text Box 46">
          <a:extLst>
            <a:ext uri="{FF2B5EF4-FFF2-40B4-BE49-F238E27FC236}">
              <a16:creationId xmlns:a16="http://schemas.microsoft.com/office/drawing/2014/main" id="{B8A460E7-3EBC-4F7A-9464-40EB1E444642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15" name="Text Box 43">
          <a:extLst>
            <a:ext uri="{FF2B5EF4-FFF2-40B4-BE49-F238E27FC236}">
              <a16:creationId xmlns:a16="http://schemas.microsoft.com/office/drawing/2014/main" id="{7E7DAC0D-3879-4354-8F8E-05B7556C60B9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16" name="Text Box 68">
          <a:extLst>
            <a:ext uri="{FF2B5EF4-FFF2-40B4-BE49-F238E27FC236}">
              <a16:creationId xmlns:a16="http://schemas.microsoft.com/office/drawing/2014/main" id="{05A455BC-6F09-484D-9F7F-ED0BA1DC786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17" name="Text Box 69">
          <a:extLst>
            <a:ext uri="{FF2B5EF4-FFF2-40B4-BE49-F238E27FC236}">
              <a16:creationId xmlns:a16="http://schemas.microsoft.com/office/drawing/2014/main" id="{F21D3546-1DC2-4DB9-A4BD-6BA85033535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18" name="Text Box 70">
          <a:extLst>
            <a:ext uri="{FF2B5EF4-FFF2-40B4-BE49-F238E27FC236}">
              <a16:creationId xmlns:a16="http://schemas.microsoft.com/office/drawing/2014/main" id="{8756B6D7-F64A-4C6C-A67B-C304E32146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19" name="Text Box 71">
          <a:extLst>
            <a:ext uri="{FF2B5EF4-FFF2-40B4-BE49-F238E27FC236}">
              <a16:creationId xmlns:a16="http://schemas.microsoft.com/office/drawing/2014/main" id="{5C552E22-15CE-46C8-AEC6-E718CF74CCE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0" name="Text Box 72">
          <a:extLst>
            <a:ext uri="{FF2B5EF4-FFF2-40B4-BE49-F238E27FC236}">
              <a16:creationId xmlns:a16="http://schemas.microsoft.com/office/drawing/2014/main" id="{2E900357-CF8B-45C6-8B0D-7BC76A952DA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1" name="Text Box 73">
          <a:extLst>
            <a:ext uri="{FF2B5EF4-FFF2-40B4-BE49-F238E27FC236}">
              <a16:creationId xmlns:a16="http://schemas.microsoft.com/office/drawing/2014/main" id="{038CA3D3-8D9E-4D89-B05F-16DB1F3CC4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22" name="Text Box 46">
          <a:extLst>
            <a:ext uri="{FF2B5EF4-FFF2-40B4-BE49-F238E27FC236}">
              <a16:creationId xmlns:a16="http://schemas.microsoft.com/office/drawing/2014/main" id="{C7E9B0BB-CBB2-4DE3-92DF-C47EFFE0777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23" name="Text Box 43">
          <a:extLst>
            <a:ext uri="{FF2B5EF4-FFF2-40B4-BE49-F238E27FC236}">
              <a16:creationId xmlns:a16="http://schemas.microsoft.com/office/drawing/2014/main" id="{97E460D1-46EE-4DC6-93F6-7809048C2A1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C5CA318D-F677-4976-9CA8-AE053A88CB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25" name="Text Box 43">
          <a:extLst>
            <a:ext uri="{FF2B5EF4-FFF2-40B4-BE49-F238E27FC236}">
              <a16:creationId xmlns:a16="http://schemas.microsoft.com/office/drawing/2014/main" id="{60979126-1F08-415E-BC97-95B9F530CED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6" name="Text Box 68">
          <a:extLst>
            <a:ext uri="{FF2B5EF4-FFF2-40B4-BE49-F238E27FC236}">
              <a16:creationId xmlns:a16="http://schemas.microsoft.com/office/drawing/2014/main" id="{88F5F229-C2EF-42EE-895F-CD0D19131AB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7" name="Text Box 69">
          <a:extLst>
            <a:ext uri="{FF2B5EF4-FFF2-40B4-BE49-F238E27FC236}">
              <a16:creationId xmlns:a16="http://schemas.microsoft.com/office/drawing/2014/main" id="{BDDD4660-BA60-4951-8483-746FE87BDFF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8" name="Text Box 70">
          <a:extLst>
            <a:ext uri="{FF2B5EF4-FFF2-40B4-BE49-F238E27FC236}">
              <a16:creationId xmlns:a16="http://schemas.microsoft.com/office/drawing/2014/main" id="{D61D56E1-3177-40B1-908F-41EF09F8BD8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29" name="Text Box 71">
          <a:extLst>
            <a:ext uri="{FF2B5EF4-FFF2-40B4-BE49-F238E27FC236}">
              <a16:creationId xmlns:a16="http://schemas.microsoft.com/office/drawing/2014/main" id="{64BF699E-948F-4870-AA45-35FAE589EF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30" name="Text Box 72">
          <a:extLst>
            <a:ext uri="{FF2B5EF4-FFF2-40B4-BE49-F238E27FC236}">
              <a16:creationId xmlns:a16="http://schemas.microsoft.com/office/drawing/2014/main" id="{D9CA82C5-6C86-428F-ADE4-A16BE3677E2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31" name="Text Box 73">
          <a:extLst>
            <a:ext uri="{FF2B5EF4-FFF2-40B4-BE49-F238E27FC236}">
              <a16:creationId xmlns:a16="http://schemas.microsoft.com/office/drawing/2014/main" id="{410452F4-7444-4313-B4F5-2AC7773C10F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32" name="Text Box 46">
          <a:extLst>
            <a:ext uri="{FF2B5EF4-FFF2-40B4-BE49-F238E27FC236}">
              <a16:creationId xmlns:a16="http://schemas.microsoft.com/office/drawing/2014/main" id="{7605D682-2EBE-4B39-83A2-4675EC37F94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33" name="Text Box 43">
          <a:extLst>
            <a:ext uri="{FF2B5EF4-FFF2-40B4-BE49-F238E27FC236}">
              <a16:creationId xmlns:a16="http://schemas.microsoft.com/office/drawing/2014/main" id="{D066D6AB-E9E9-4D63-BAFA-D8C97CAB0AB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34" name="Text Box 46">
          <a:extLst>
            <a:ext uri="{FF2B5EF4-FFF2-40B4-BE49-F238E27FC236}">
              <a16:creationId xmlns:a16="http://schemas.microsoft.com/office/drawing/2014/main" id="{4484D5F9-D414-4BD7-86B5-3CD37AF0376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35" name="Text Box 43">
          <a:extLst>
            <a:ext uri="{FF2B5EF4-FFF2-40B4-BE49-F238E27FC236}">
              <a16:creationId xmlns:a16="http://schemas.microsoft.com/office/drawing/2014/main" id="{BEFDFC14-05B7-490C-B077-DABA12CC40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36" name="Text Box 68">
          <a:extLst>
            <a:ext uri="{FF2B5EF4-FFF2-40B4-BE49-F238E27FC236}">
              <a16:creationId xmlns:a16="http://schemas.microsoft.com/office/drawing/2014/main" id="{FDF91842-005C-4B48-864B-BF5F79EC82C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37" name="Text Box 69">
          <a:extLst>
            <a:ext uri="{FF2B5EF4-FFF2-40B4-BE49-F238E27FC236}">
              <a16:creationId xmlns:a16="http://schemas.microsoft.com/office/drawing/2014/main" id="{6EA6F06B-41D9-4B3E-916F-8AE68D3C735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38" name="Text Box 70">
          <a:extLst>
            <a:ext uri="{FF2B5EF4-FFF2-40B4-BE49-F238E27FC236}">
              <a16:creationId xmlns:a16="http://schemas.microsoft.com/office/drawing/2014/main" id="{3433EF93-329B-43D4-B0B6-6378EFD46E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39" name="Text Box 71">
          <a:extLst>
            <a:ext uri="{FF2B5EF4-FFF2-40B4-BE49-F238E27FC236}">
              <a16:creationId xmlns:a16="http://schemas.microsoft.com/office/drawing/2014/main" id="{BE94FDFD-4AC7-40F4-86AB-AA5892CEE78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40" name="Text Box 72">
          <a:extLst>
            <a:ext uri="{FF2B5EF4-FFF2-40B4-BE49-F238E27FC236}">
              <a16:creationId xmlns:a16="http://schemas.microsoft.com/office/drawing/2014/main" id="{B3EA3C97-AAB4-4D12-831E-267060895D3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41" name="Text Box 73">
          <a:extLst>
            <a:ext uri="{FF2B5EF4-FFF2-40B4-BE49-F238E27FC236}">
              <a16:creationId xmlns:a16="http://schemas.microsoft.com/office/drawing/2014/main" id="{CFB479AE-426A-438D-9A85-E27EE65D2E4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42" name="Text Box 46">
          <a:extLst>
            <a:ext uri="{FF2B5EF4-FFF2-40B4-BE49-F238E27FC236}">
              <a16:creationId xmlns:a16="http://schemas.microsoft.com/office/drawing/2014/main" id="{20A80FCD-C7FD-4BCE-8227-D19B9442B50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43" name="Text Box 43">
          <a:extLst>
            <a:ext uri="{FF2B5EF4-FFF2-40B4-BE49-F238E27FC236}">
              <a16:creationId xmlns:a16="http://schemas.microsoft.com/office/drawing/2014/main" id="{794591C0-8A86-4E05-B95F-B0DE2A8CF62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44" name="Text Box 46">
          <a:extLst>
            <a:ext uri="{FF2B5EF4-FFF2-40B4-BE49-F238E27FC236}">
              <a16:creationId xmlns:a16="http://schemas.microsoft.com/office/drawing/2014/main" id="{B01F47C1-D700-411E-8066-B4024111134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45" name="Text Box 43">
          <a:extLst>
            <a:ext uri="{FF2B5EF4-FFF2-40B4-BE49-F238E27FC236}">
              <a16:creationId xmlns:a16="http://schemas.microsoft.com/office/drawing/2014/main" id="{43B96B89-A93C-4ACB-970E-BE49DEECAA5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46" name="Text Box 65">
          <a:extLst>
            <a:ext uri="{FF2B5EF4-FFF2-40B4-BE49-F238E27FC236}">
              <a16:creationId xmlns:a16="http://schemas.microsoft.com/office/drawing/2014/main" id="{9DB4DB18-8685-460B-A152-F03074CAA5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47" name="Text Box 91">
          <a:extLst>
            <a:ext uri="{FF2B5EF4-FFF2-40B4-BE49-F238E27FC236}">
              <a16:creationId xmlns:a16="http://schemas.microsoft.com/office/drawing/2014/main" id="{C74E0391-7D63-4A9D-BF72-63BEE1E3A97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48" name="Text Box 65">
          <a:extLst>
            <a:ext uri="{FF2B5EF4-FFF2-40B4-BE49-F238E27FC236}">
              <a16:creationId xmlns:a16="http://schemas.microsoft.com/office/drawing/2014/main" id="{EB31C368-7F39-4D92-A739-6BD162EA7DE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49" name="Text Box 91">
          <a:extLst>
            <a:ext uri="{FF2B5EF4-FFF2-40B4-BE49-F238E27FC236}">
              <a16:creationId xmlns:a16="http://schemas.microsoft.com/office/drawing/2014/main" id="{9F00FDD7-A6EA-4D26-BB7F-8034CA045BE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50" name="Text Box 46">
          <a:extLst>
            <a:ext uri="{FF2B5EF4-FFF2-40B4-BE49-F238E27FC236}">
              <a16:creationId xmlns:a16="http://schemas.microsoft.com/office/drawing/2014/main" id="{E65712E3-8459-42A3-8968-373342A15379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51" name="Text Box 43">
          <a:extLst>
            <a:ext uri="{FF2B5EF4-FFF2-40B4-BE49-F238E27FC236}">
              <a16:creationId xmlns:a16="http://schemas.microsoft.com/office/drawing/2014/main" id="{2893C140-036D-4E89-8A2B-759D50201E0E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2" name="Text Box 68">
          <a:extLst>
            <a:ext uri="{FF2B5EF4-FFF2-40B4-BE49-F238E27FC236}">
              <a16:creationId xmlns:a16="http://schemas.microsoft.com/office/drawing/2014/main" id="{CBBCBB87-5F70-490B-B4B6-F0FBC4EC6F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3" name="Text Box 69">
          <a:extLst>
            <a:ext uri="{FF2B5EF4-FFF2-40B4-BE49-F238E27FC236}">
              <a16:creationId xmlns:a16="http://schemas.microsoft.com/office/drawing/2014/main" id="{D48B28A3-8AA3-473C-8A6B-BC2150E604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4" name="Text Box 70">
          <a:extLst>
            <a:ext uri="{FF2B5EF4-FFF2-40B4-BE49-F238E27FC236}">
              <a16:creationId xmlns:a16="http://schemas.microsoft.com/office/drawing/2014/main" id="{F260E886-D465-431A-B655-6ABD84BB540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5" name="Text Box 71">
          <a:extLst>
            <a:ext uri="{FF2B5EF4-FFF2-40B4-BE49-F238E27FC236}">
              <a16:creationId xmlns:a16="http://schemas.microsoft.com/office/drawing/2014/main" id="{8A2FA28A-C81B-4FC0-BFEE-863CB73F45C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6" name="Text Box 72">
          <a:extLst>
            <a:ext uri="{FF2B5EF4-FFF2-40B4-BE49-F238E27FC236}">
              <a16:creationId xmlns:a16="http://schemas.microsoft.com/office/drawing/2014/main" id="{E9B110C3-1B11-4307-9C3C-8A5417CC72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57" name="Text Box 73">
          <a:extLst>
            <a:ext uri="{FF2B5EF4-FFF2-40B4-BE49-F238E27FC236}">
              <a16:creationId xmlns:a16="http://schemas.microsoft.com/office/drawing/2014/main" id="{2D93FD19-9F7D-414D-A0F4-7FDA251C09E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58" name="Text Box 46">
          <a:extLst>
            <a:ext uri="{FF2B5EF4-FFF2-40B4-BE49-F238E27FC236}">
              <a16:creationId xmlns:a16="http://schemas.microsoft.com/office/drawing/2014/main" id="{074D532B-CDBB-44B2-AC94-BD33F0DC936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59" name="Text Box 43">
          <a:extLst>
            <a:ext uri="{FF2B5EF4-FFF2-40B4-BE49-F238E27FC236}">
              <a16:creationId xmlns:a16="http://schemas.microsoft.com/office/drawing/2014/main" id="{62A5E399-7AD5-4546-B56C-FCD5881076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66D5AFC6-49A7-4916-8286-E3C9F23DCF0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61" name="Text Box 43">
          <a:extLst>
            <a:ext uri="{FF2B5EF4-FFF2-40B4-BE49-F238E27FC236}">
              <a16:creationId xmlns:a16="http://schemas.microsoft.com/office/drawing/2014/main" id="{4C1861FC-E33D-4C19-8DAF-B316859D35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2" name="Text Box 68">
          <a:extLst>
            <a:ext uri="{FF2B5EF4-FFF2-40B4-BE49-F238E27FC236}">
              <a16:creationId xmlns:a16="http://schemas.microsoft.com/office/drawing/2014/main" id="{B038DC15-5BB9-4921-ACE4-BA67F515E67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3" name="Text Box 69">
          <a:extLst>
            <a:ext uri="{FF2B5EF4-FFF2-40B4-BE49-F238E27FC236}">
              <a16:creationId xmlns:a16="http://schemas.microsoft.com/office/drawing/2014/main" id="{94AC6E3B-B7B1-439E-A677-730016BDD76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4" name="Text Box 70">
          <a:extLst>
            <a:ext uri="{FF2B5EF4-FFF2-40B4-BE49-F238E27FC236}">
              <a16:creationId xmlns:a16="http://schemas.microsoft.com/office/drawing/2014/main" id="{04511F54-2B75-4B2A-B605-DA477E79712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5" name="Text Box 71">
          <a:extLst>
            <a:ext uri="{FF2B5EF4-FFF2-40B4-BE49-F238E27FC236}">
              <a16:creationId xmlns:a16="http://schemas.microsoft.com/office/drawing/2014/main" id="{7F2637F7-C119-465C-ABC7-65073575A7D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6" name="Text Box 72">
          <a:extLst>
            <a:ext uri="{FF2B5EF4-FFF2-40B4-BE49-F238E27FC236}">
              <a16:creationId xmlns:a16="http://schemas.microsoft.com/office/drawing/2014/main" id="{E9A9E292-1FF9-4F24-AB30-EF73B530A8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67" name="Text Box 73">
          <a:extLst>
            <a:ext uri="{FF2B5EF4-FFF2-40B4-BE49-F238E27FC236}">
              <a16:creationId xmlns:a16="http://schemas.microsoft.com/office/drawing/2014/main" id="{56D8C125-870B-4C83-BD6E-C91ADF08FD8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68" name="Text Box 46">
          <a:extLst>
            <a:ext uri="{FF2B5EF4-FFF2-40B4-BE49-F238E27FC236}">
              <a16:creationId xmlns:a16="http://schemas.microsoft.com/office/drawing/2014/main" id="{FE5CAF34-1BCF-46D3-8DD7-88EECE07A7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69" name="Text Box 43">
          <a:extLst>
            <a:ext uri="{FF2B5EF4-FFF2-40B4-BE49-F238E27FC236}">
              <a16:creationId xmlns:a16="http://schemas.microsoft.com/office/drawing/2014/main" id="{1C58F0F8-B3E2-4CFE-B3F5-54E0630C443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70" name="Text Box 46">
          <a:extLst>
            <a:ext uri="{FF2B5EF4-FFF2-40B4-BE49-F238E27FC236}">
              <a16:creationId xmlns:a16="http://schemas.microsoft.com/office/drawing/2014/main" id="{023ACC82-FB77-428E-8FB0-998804CE092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1" name="Text Box 68">
          <a:extLst>
            <a:ext uri="{FF2B5EF4-FFF2-40B4-BE49-F238E27FC236}">
              <a16:creationId xmlns:a16="http://schemas.microsoft.com/office/drawing/2014/main" id="{EBDCB10D-C783-405F-BA67-F38754544DC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2" name="Text Box 69">
          <a:extLst>
            <a:ext uri="{FF2B5EF4-FFF2-40B4-BE49-F238E27FC236}">
              <a16:creationId xmlns:a16="http://schemas.microsoft.com/office/drawing/2014/main" id="{58E6093C-BEBD-4535-8BB7-16EC077D4A6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3" name="Text Box 70">
          <a:extLst>
            <a:ext uri="{FF2B5EF4-FFF2-40B4-BE49-F238E27FC236}">
              <a16:creationId xmlns:a16="http://schemas.microsoft.com/office/drawing/2014/main" id="{95C2049C-663A-4C45-8776-D844D9C416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4" name="Text Box 71">
          <a:extLst>
            <a:ext uri="{FF2B5EF4-FFF2-40B4-BE49-F238E27FC236}">
              <a16:creationId xmlns:a16="http://schemas.microsoft.com/office/drawing/2014/main" id="{698984DB-E8CB-4D02-81D3-BEA6D83BFA7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5" name="Text Box 72">
          <a:extLst>
            <a:ext uri="{FF2B5EF4-FFF2-40B4-BE49-F238E27FC236}">
              <a16:creationId xmlns:a16="http://schemas.microsoft.com/office/drawing/2014/main" id="{2380CC67-52BF-4675-AA30-DAEACBE8FE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676" name="Text Box 73">
          <a:extLst>
            <a:ext uri="{FF2B5EF4-FFF2-40B4-BE49-F238E27FC236}">
              <a16:creationId xmlns:a16="http://schemas.microsoft.com/office/drawing/2014/main" id="{4E712C47-4517-4ECB-BFD5-5694C3DC1DA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77" name="Text Box 46">
          <a:extLst>
            <a:ext uri="{FF2B5EF4-FFF2-40B4-BE49-F238E27FC236}">
              <a16:creationId xmlns:a16="http://schemas.microsoft.com/office/drawing/2014/main" id="{177708BE-E814-47BD-A480-B8BFA92114D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78" name="Text Box 43">
          <a:extLst>
            <a:ext uri="{FF2B5EF4-FFF2-40B4-BE49-F238E27FC236}">
              <a16:creationId xmlns:a16="http://schemas.microsoft.com/office/drawing/2014/main" id="{3E53E634-CD35-4564-8BF3-62B860A527A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79" name="Text Box 46">
          <a:extLst>
            <a:ext uri="{FF2B5EF4-FFF2-40B4-BE49-F238E27FC236}">
              <a16:creationId xmlns:a16="http://schemas.microsoft.com/office/drawing/2014/main" id="{90D70874-0374-4BF7-B946-31D7FC65BA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80" name="Text Box 43">
          <a:extLst>
            <a:ext uri="{FF2B5EF4-FFF2-40B4-BE49-F238E27FC236}">
              <a16:creationId xmlns:a16="http://schemas.microsoft.com/office/drawing/2014/main" id="{479ABAC7-4F7F-4691-A3CB-2AAA01376FC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681" name="Text Box 10">
          <a:extLst>
            <a:ext uri="{FF2B5EF4-FFF2-40B4-BE49-F238E27FC236}">
              <a16:creationId xmlns:a16="http://schemas.microsoft.com/office/drawing/2014/main" id="{7FB7549E-87A2-4500-A6A8-5DA9D69D90B9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682" name="Text Box 11">
          <a:extLst>
            <a:ext uri="{FF2B5EF4-FFF2-40B4-BE49-F238E27FC236}">
              <a16:creationId xmlns:a16="http://schemas.microsoft.com/office/drawing/2014/main" id="{51E7C3AA-D178-4066-8CA6-9715D8251EFE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83" name="Text Box 65">
          <a:extLst>
            <a:ext uri="{FF2B5EF4-FFF2-40B4-BE49-F238E27FC236}">
              <a16:creationId xmlns:a16="http://schemas.microsoft.com/office/drawing/2014/main" id="{5382448E-CA6B-4F56-B033-6D01CFE45A9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84" name="Text Box 91">
          <a:extLst>
            <a:ext uri="{FF2B5EF4-FFF2-40B4-BE49-F238E27FC236}">
              <a16:creationId xmlns:a16="http://schemas.microsoft.com/office/drawing/2014/main" id="{38429456-C22D-4CF1-AA4A-DE8FBA9F60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85" name="Text Box 65">
          <a:extLst>
            <a:ext uri="{FF2B5EF4-FFF2-40B4-BE49-F238E27FC236}">
              <a16:creationId xmlns:a16="http://schemas.microsoft.com/office/drawing/2014/main" id="{56F67D41-4FAE-4C97-A32F-4686211666D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686" name="Text Box 91">
          <a:extLst>
            <a:ext uri="{FF2B5EF4-FFF2-40B4-BE49-F238E27FC236}">
              <a16:creationId xmlns:a16="http://schemas.microsoft.com/office/drawing/2014/main" id="{45819F5C-CDF2-4DB1-B63A-CDC3210606A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87" name="Text Box 46">
          <a:extLst>
            <a:ext uri="{FF2B5EF4-FFF2-40B4-BE49-F238E27FC236}">
              <a16:creationId xmlns:a16="http://schemas.microsoft.com/office/drawing/2014/main" id="{6B0ADC7E-2E61-4955-86E9-9A077EDA88FF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688" name="Text Box 43">
          <a:extLst>
            <a:ext uri="{FF2B5EF4-FFF2-40B4-BE49-F238E27FC236}">
              <a16:creationId xmlns:a16="http://schemas.microsoft.com/office/drawing/2014/main" id="{B675C903-49C9-4ECD-BEE5-A22606EE0F51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89" name="Text Box 68">
          <a:extLst>
            <a:ext uri="{FF2B5EF4-FFF2-40B4-BE49-F238E27FC236}">
              <a16:creationId xmlns:a16="http://schemas.microsoft.com/office/drawing/2014/main" id="{1B2A3505-4AA7-417D-9F62-182468088E6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0" name="Text Box 69">
          <a:extLst>
            <a:ext uri="{FF2B5EF4-FFF2-40B4-BE49-F238E27FC236}">
              <a16:creationId xmlns:a16="http://schemas.microsoft.com/office/drawing/2014/main" id="{0DE9E161-BFC1-478E-B001-E50B2B2A6A3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1" name="Text Box 70">
          <a:extLst>
            <a:ext uri="{FF2B5EF4-FFF2-40B4-BE49-F238E27FC236}">
              <a16:creationId xmlns:a16="http://schemas.microsoft.com/office/drawing/2014/main" id="{82239A4C-5359-4899-977D-0102A4DEC7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2" name="Text Box 71">
          <a:extLst>
            <a:ext uri="{FF2B5EF4-FFF2-40B4-BE49-F238E27FC236}">
              <a16:creationId xmlns:a16="http://schemas.microsoft.com/office/drawing/2014/main" id="{A1BBC9B3-C28B-45DD-8AA7-CE104BC14E5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3" name="Text Box 72">
          <a:extLst>
            <a:ext uri="{FF2B5EF4-FFF2-40B4-BE49-F238E27FC236}">
              <a16:creationId xmlns:a16="http://schemas.microsoft.com/office/drawing/2014/main" id="{60F84E4F-CF51-4124-9FBC-E1B9980B9E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4" name="Text Box 73">
          <a:extLst>
            <a:ext uri="{FF2B5EF4-FFF2-40B4-BE49-F238E27FC236}">
              <a16:creationId xmlns:a16="http://schemas.microsoft.com/office/drawing/2014/main" id="{AD9B0932-304F-41F6-9DE8-AB3A45C012B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95" name="Text Box 46">
          <a:extLst>
            <a:ext uri="{FF2B5EF4-FFF2-40B4-BE49-F238E27FC236}">
              <a16:creationId xmlns:a16="http://schemas.microsoft.com/office/drawing/2014/main" id="{02F22394-9CD3-40A8-A6A8-C32AD833E17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96" name="Text Box 43">
          <a:extLst>
            <a:ext uri="{FF2B5EF4-FFF2-40B4-BE49-F238E27FC236}">
              <a16:creationId xmlns:a16="http://schemas.microsoft.com/office/drawing/2014/main" id="{CB479D43-3560-442D-9907-796F7CD0114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97" name="Text Box 46">
          <a:extLst>
            <a:ext uri="{FF2B5EF4-FFF2-40B4-BE49-F238E27FC236}">
              <a16:creationId xmlns:a16="http://schemas.microsoft.com/office/drawing/2014/main" id="{471B127A-5E61-4BDA-A34E-2848EF2F02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698" name="Text Box 43">
          <a:extLst>
            <a:ext uri="{FF2B5EF4-FFF2-40B4-BE49-F238E27FC236}">
              <a16:creationId xmlns:a16="http://schemas.microsoft.com/office/drawing/2014/main" id="{AAE28B2B-49EC-409F-ACB9-659B6AD471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699" name="Text Box 68">
          <a:extLst>
            <a:ext uri="{FF2B5EF4-FFF2-40B4-BE49-F238E27FC236}">
              <a16:creationId xmlns:a16="http://schemas.microsoft.com/office/drawing/2014/main" id="{91F0A5AE-DB92-49A4-AD19-97C59E8772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00" name="Text Box 69">
          <a:extLst>
            <a:ext uri="{FF2B5EF4-FFF2-40B4-BE49-F238E27FC236}">
              <a16:creationId xmlns:a16="http://schemas.microsoft.com/office/drawing/2014/main" id="{7E970769-B1CA-4979-9AE9-4A42D7683CB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01" name="Text Box 70">
          <a:extLst>
            <a:ext uri="{FF2B5EF4-FFF2-40B4-BE49-F238E27FC236}">
              <a16:creationId xmlns:a16="http://schemas.microsoft.com/office/drawing/2014/main" id="{978F2F49-BE51-4C62-ACDA-F24F2D13E5F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02" name="Text Box 71">
          <a:extLst>
            <a:ext uri="{FF2B5EF4-FFF2-40B4-BE49-F238E27FC236}">
              <a16:creationId xmlns:a16="http://schemas.microsoft.com/office/drawing/2014/main" id="{6137E7D0-0FEA-42CF-AB73-775D8B6B730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03" name="Text Box 72">
          <a:extLst>
            <a:ext uri="{FF2B5EF4-FFF2-40B4-BE49-F238E27FC236}">
              <a16:creationId xmlns:a16="http://schemas.microsoft.com/office/drawing/2014/main" id="{58AF253F-4365-448E-BA5B-18221025FCD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04" name="Text Box 73">
          <a:extLst>
            <a:ext uri="{FF2B5EF4-FFF2-40B4-BE49-F238E27FC236}">
              <a16:creationId xmlns:a16="http://schemas.microsoft.com/office/drawing/2014/main" id="{F1DE4605-A5CD-4F98-A54D-E4981259939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05" name="Text Box 46">
          <a:extLst>
            <a:ext uri="{FF2B5EF4-FFF2-40B4-BE49-F238E27FC236}">
              <a16:creationId xmlns:a16="http://schemas.microsoft.com/office/drawing/2014/main" id="{92F6066A-2571-4052-91B7-D20F80F36B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06" name="Text Box 43">
          <a:extLst>
            <a:ext uri="{FF2B5EF4-FFF2-40B4-BE49-F238E27FC236}">
              <a16:creationId xmlns:a16="http://schemas.microsoft.com/office/drawing/2014/main" id="{73426C59-4487-471A-A5A1-D890E4F1A20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07" name="Text Box 46">
          <a:extLst>
            <a:ext uri="{FF2B5EF4-FFF2-40B4-BE49-F238E27FC236}">
              <a16:creationId xmlns:a16="http://schemas.microsoft.com/office/drawing/2014/main" id="{EAE22A1D-D6A7-4F78-8BE6-C0BFD5BAB06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08" name="Text Box 43">
          <a:extLst>
            <a:ext uri="{FF2B5EF4-FFF2-40B4-BE49-F238E27FC236}">
              <a16:creationId xmlns:a16="http://schemas.microsoft.com/office/drawing/2014/main" id="{23B0C9F4-2CCE-4CD6-9D05-8317A6C7365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09" name="Text Box 68">
          <a:extLst>
            <a:ext uri="{FF2B5EF4-FFF2-40B4-BE49-F238E27FC236}">
              <a16:creationId xmlns:a16="http://schemas.microsoft.com/office/drawing/2014/main" id="{81279D7A-7482-4520-904F-FDAAF55FFB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10" name="Text Box 69">
          <a:extLst>
            <a:ext uri="{FF2B5EF4-FFF2-40B4-BE49-F238E27FC236}">
              <a16:creationId xmlns:a16="http://schemas.microsoft.com/office/drawing/2014/main" id="{A0B8B788-582A-4734-A638-1BDD9ACD7A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11" name="Text Box 70">
          <a:extLst>
            <a:ext uri="{FF2B5EF4-FFF2-40B4-BE49-F238E27FC236}">
              <a16:creationId xmlns:a16="http://schemas.microsoft.com/office/drawing/2014/main" id="{BD43E6FA-8662-4C81-9F02-14A4B586481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12" name="Text Box 71">
          <a:extLst>
            <a:ext uri="{FF2B5EF4-FFF2-40B4-BE49-F238E27FC236}">
              <a16:creationId xmlns:a16="http://schemas.microsoft.com/office/drawing/2014/main" id="{742C6AC8-3A49-4491-9709-4F84330D41A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13" name="Text Box 72">
          <a:extLst>
            <a:ext uri="{FF2B5EF4-FFF2-40B4-BE49-F238E27FC236}">
              <a16:creationId xmlns:a16="http://schemas.microsoft.com/office/drawing/2014/main" id="{2F9942FF-DB97-4323-B912-AE65D72E370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14" name="Text Box 73">
          <a:extLst>
            <a:ext uri="{FF2B5EF4-FFF2-40B4-BE49-F238E27FC236}">
              <a16:creationId xmlns:a16="http://schemas.microsoft.com/office/drawing/2014/main" id="{F3BCFE9A-230C-4C21-A0AC-E76D57DA896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15" name="Text Box 46">
          <a:extLst>
            <a:ext uri="{FF2B5EF4-FFF2-40B4-BE49-F238E27FC236}">
              <a16:creationId xmlns:a16="http://schemas.microsoft.com/office/drawing/2014/main" id="{1E33B871-F874-4E32-BEEA-E7EE389161A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16" name="Text Box 43">
          <a:extLst>
            <a:ext uri="{FF2B5EF4-FFF2-40B4-BE49-F238E27FC236}">
              <a16:creationId xmlns:a16="http://schemas.microsoft.com/office/drawing/2014/main" id="{AA692572-B1B5-4F7A-AA30-905E78372AC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id="{17F46CEF-6BE9-466F-9E80-28F7385295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18" name="Text Box 43">
          <a:extLst>
            <a:ext uri="{FF2B5EF4-FFF2-40B4-BE49-F238E27FC236}">
              <a16:creationId xmlns:a16="http://schemas.microsoft.com/office/drawing/2014/main" id="{462DE5D6-1BDC-4262-B773-A9643C6CBC6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E092C69B-42E0-4373-936E-FE0119366097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20" name="Text Box 65">
          <a:extLst>
            <a:ext uri="{FF2B5EF4-FFF2-40B4-BE49-F238E27FC236}">
              <a16:creationId xmlns:a16="http://schemas.microsoft.com/office/drawing/2014/main" id="{578C5C2D-DFD8-45EF-AA5A-42C61BD5435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21" name="Text Box 91">
          <a:extLst>
            <a:ext uri="{FF2B5EF4-FFF2-40B4-BE49-F238E27FC236}">
              <a16:creationId xmlns:a16="http://schemas.microsoft.com/office/drawing/2014/main" id="{B91B681A-C28C-46F8-BDA3-48734011F80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22" name="Text Box 65">
          <a:extLst>
            <a:ext uri="{FF2B5EF4-FFF2-40B4-BE49-F238E27FC236}">
              <a16:creationId xmlns:a16="http://schemas.microsoft.com/office/drawing/2014/main" id="{62AA2FC0-7B48-4055-81C9-D0EDBC2BDF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723" name="Text Box 46">
          <a:extLst>
            <a:ext uri="{FF2B5EF4-FFF2-40B4-BE49-F238E27FC236}">
              <a16:creationId xmlns:a16="http://schemas.microsoft.com/office/drawing/2014/main" id="{336F742E-4BBD-4AAE-A9D8-134E399A60DA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724" name="Text Box 43">
          <a:extLst>
            <a:ext uri="{FF2B5EF4-FFF2-40B4-BE49-F238E27FC236}">
              <a16:creationId xmlns:a16="http://schemas.microsoft.com/office/drawing/2014/main" id="{A142EB23-F971-4E7A-8425-8363EACD6686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25" name="Text Box 68">
          <a:extLst>
            <a:ext uri="{FF2B5EF4-FFF2-40B4-BE49-F238E27FC236}">
              <a16:creationId xmlns:a16="http://schemas.microsoft.com/office/drawing/2014/main" id="{952F3223-7C4A-4259-9F96-BE30A1742EC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26" name="Text Box 69">
          <a:extLst>
            <a:ext uri="{FF2B5EF4-FFF2-40B4-BE49-F238E27FC236}">
              <a16:creationId xmlns:a16="http://schemas.microsoft.com/office/drawing/2014/main" id="{017A5CA7-42D0-4B12-9B0F-A0A1F83EA45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27" name="Text Box 70">
          <a:extLst>
            <a:ext uri="{FF2B5EF4-FFF2-40B4-BE49-F238E27FC236}">
              <a16:creationId xmlns:a16="http://schemas.microsoft.com/office/drawing/2014/main" id="{D21A6C0C-6FD1-4E1B-935A-8FB7AEA7B8F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28" name="Text Box 71">
          <a:extLst>
            <a:ext uri="{FF2B5EF4-FFF2-40B4-BE49-F238E27FC236}">
              <a16:creationId xmlns:a16="http://schemas.microsoft.com/office/drawing/2014/main" id="{FB34E677-49FA-4150-9A33-753F034BD9F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29" name="Text Box 72">
          <a:extLst>
            <a:ext uri="{FF2B5EF4-FFF2-40B4-BE49-F238E27FC236}">
              <a16:creationId xmlns:a16="http://schemas.microsoft.com/office/drawing/2014/main" id="{8EC3B6F5-9E2E-4458-959B-118604AFCC5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0" name="Text Box 73">
          <a:extLst>
            <a:ext uri="{FF2B5EF4-FFF2-40B4-BE49-F238E27FC236}">
              <a16:creationId xmlns:a16="http://schemas.microsoft.com/office/drawing/2014/main" id="{CE2DC1A8-A5D2-4E93-AAD7-30033098C4E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31" name="Text Box 46">
          <a:extLst>
            <a:ext uri="{FF2B5EF4-FFF2-40B4-BE49-F238E27FC236}">
              <a16:creationId xmlns:a16="http://schemas.microsoft.com/office/drawing/2014/main" id="{9174D6CC-41E8-4E51-9748-6CDFCCED995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32" name="Text Box 43">
          <a:extLst>
            <a:ext uri="{FF2B5EF4-FFF2-40B4-BE49-F238E27FC236}">
              <a16:creationId xmlns:a16="http://schemas.microsoft.com/office/drawing/2014/main" id="{84327B39-D87A-473B-B95B-60AE33AD20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33" name="Text Box 46">
          <a:extLst>
            <a:ext uri="{FF2B5EF4-FFF2-40B4-BE49-F238E27FC236}">
              <a16:creationId xmlns:a16="http://schemas.microsoft.com/office/drawing/2014/main" id="{178EE25E-89AE-4C9D-9504-69E85D292EF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34" name="Text Box 43">
          <a:extLst>
            <a:ext uri="{FF2B5EF4-FFF2-40B4-BE49-F238E27FC236}">
              <a16:creationId xmlns:a16="http://schemas.microsoft.com/office/drawing/2014/main" id="{37C70C53-96F5-4EC9-BB93-D6E114A70E7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5" name="Text Box 68">
          <a:extLst>
            <a:ext uri="{FF2B5EF4-FFF2-40B4-BE49-F238E27FC236}">
              <a16:creationId xmlns:a16="http://schemas.microsoft.com/office/drawing/2014/main" id="{BA05C090-6B3F-49B8-8604-D02A4F7E4F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6" name="Text Box 69">
          <a:extLst>
            <a:ext uri="{FF2B5EF4-FFF2-40B4-BE49-F238E27FC236}">
              <a16:creationId xmlns:a16="http://schemas.microsoft.com/office/drawing/2014/main" id="{DBE0C9D6-81BA-4D29-A0FB-F4C3BB0710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7" name="Text Box 70">
          <a:extLst>
            <a:ext uri="{FF2B5EF4-FFF2-40B4-BE49-F238E27FC236}">
              <a16:creationId xmlns:a16="http://schemas.microsoft.com/office/drawing/2014/main" id="{83F96E3A-B4F2-467F-8766-5EE2884D9D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8" name="Text Box 71">
          <a:extLst>
            <a:ext uri="{FF2B5EF4-FFF2-40B4-BE49-F238E27FC236}">
              <a16:creationId xmlns:a16="http://schemas.microsoft.com/office/drawing/2014/main" id="{91D854E7-672C-486A-8102-53E5FA9D54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39" name="Text Box 72">
          <a:extLst>
            <a:ext uri="{FF2B5EF4-FFF2-40B4-BE49-F238E27FC236}">
              <a16:creationId xmlns:a16="http://schemas.microsoft.com/office/drawing/2014/main" id="{530B0F98-7188-4F1C-8D49-A048DE80AD5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40" name="Text Box 73">
          <a:extLst>
            <a:ext uri="{FF2B5EF4-FFF2-40B4-BE49-F238E27FC236}">
              <a16:creationId xmlns:a16="http://schemas.microsoft.com/office/drawing/2014/main" id="{DF115468-9605-4CF5-8594-C095DF75FCA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41" name="Text Box 46">
          <a:extLst>
            <a:ext uri="{FF2B5EF4-FFF2-40B4-BE49-F238E27FC236}">
              <a16:creationId xmlns:a16="http://schemas.microsoft.com/office/drawing/2014/main" id="{AE48F5C7-0A9D-46A8-B820-6D9C82F4FF3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42" name="Text Box 43">
          <a:extLst>
            <a:ext uri="{FF2B5EF4-FFF2-40B4-BE49-F238E27FC236}">
              <a16:creationId xmlns:a16="http://schemas.microsoft.com/office/drawing/2014/main" id="{CF18F706-5347-42F8-B884-C020A2FF20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43" name="Text Box 46">
          <a:extLst>
            <a:ext uri="{FF2B5EF4-FFF2-40B4-BE49-F238E27FC236}">
              <a16:creationId xmlns:a16="http://schemas.microsoft.com/office/drawing/2014/main" id="{4BC843F8-1246-4097-A736-82E052CFEB5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44" name="Text Box 43">
          <a:extLst>
            <a:ext uri="{FF2B5EF4-FFF2-40B4-BE49-F238E27FC236}">
              <a16:creationId xmlns:a16="http://schemas.microsoft.com/office/drawing/2014/main" id="{6B6A63EB-8AD9-4C7A-9EC9-8127BCFACAD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45" name="Text Box 68">
          <a:extLst>
            <a:ext uri="{FF2B5EF4-FFF2-40B4-BE49-F238E27FC236}">
              <a16:creationId xmlns:a16="http://schemas.microsoft.com/office/drawing/2014/main" id="{3168AE66-8CE4-405D-9D7E-29C98617B0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46" name="Text Box 69">
          <a:extLst>
            <a:ext uri="{FF2B5EF4-FFF2-40B4-BE49-F238E27FC236}">
              <a16:creationId xmlns:a16="http://schemas.microsoft.com/office/drawing/2014/main" id="{8FD3951E-7A8E-43FB-AD00-094BCD31388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47" name="Text Box 70">
          <a:extLst>
            <a:ext uri="{FF2B5EF4-FFF2-40B4-BE49-F238E27FC236}">
              <a16:creationId xmlns:a16="http://schemas.microsoft.com/office/drawing/2014/main" id="{EE95EF01-F27F-41E6-90A4-4EB2FE181D9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48" name="Text Box 71">
          <a:extLst>
            <a:ext uri="{FF2B5EF4-FFF2-40B4-BE49-F238E27FC236}">
              <a16:creationId xmlns:a16="http://schemas.microsoft.com/office/drawing/2014/main" id="{FBCD5AEE-86B5-47B3-81B4-8653328367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49" name="Text Box 72">
          <a:extLst>
            <a:ext uri="{FF2B5EF4-FFF2-40B4-BE49-F238E27FC236}">
              <a16:creationId xmlns:a16="http://schemas.microsoft.com/office/drawing/2014/main" id="{1E0BA99B-5FD8-48EC-BFBD-2BCCADF0A19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47625"/>
    <xdr:sp macro="" textlink="">
      <xdr:nvSpPr>
        <xdr:cNvPr id="3750" name="Text Box 73">
          <a:extLst>
            <a:ext uri="{FF2B5EF4-FFF2-40B4-BE49-F238E27FC236}">
              <a16:creationId xmlns:a16="http://schemas.microsoft.com/office/drawing/2014/main" id="{B129491B-C7DA-4E3E-9C7C-595DEEFDDC7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51" name="Text Box 46">
          <a:extLst>
            <a:ext uri="{FF2B5EF4-FFF2-40B4-BE49-F238E27FC236}">
              <a16:creationId xmlns:a16="http://schemas.microsoft.com/office/drawing/2014/main" id="{FBD0F5A9-42E2-4C7C-97F4-0EC8E15311F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52" name="Text Box 43">
          <a:extLst>
            <a:ext uri="{FF2B5EF4-FFF2-40B4-BE49-F238E27FC236}">
              <a16:creationId xmlns:a16="http://schemas.microsoft.com/office/drawing/2014/main" id="{616CAD56-F810-4186-ADC3-6E2B5720C27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53" name="Text Box 46">
          <a:extLst>
            <a:ext uri="{FF2B5EF4-FFF2-40B4-BE49-F238E27FC236}">
              <a16:creationId xmlns:a16="http://schemas.microsoft.com/office/drawing/2014/main" id="{4E0AB33E-A21E-4301-BBCC-240404044C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75D6DEB8-D539-4490-B85D-2159D7DF3ED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66</xdr:row>
      <xdr:rowOff>0</xdr:rowOff>
    </xdr:from>
    <xdr:ext cx="0" cy="171450"/>
    <xdr:sp macro="" textlink="">
      <xdr:nvSpPr>
        <xdr:cNvPr id="3755" name="Text Box 10">
          <a:extLst>
            <a:ext uri="{FF2B5EF4-FFF2-40B4-BE49-F238E27FC236}">
              <a16:creationId xmlns:a16="http://schemas.microsoft.com/office/drawing/2014/main" id="{B3C33AEF-B255-455C-AC51-8723CD35EEC0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56" name="Text Box 65">
          <a:extLst>
            <a:ext uri="{FF2B5EF4-FFF2-40B4-BE49-F238E27FC236}">
              <a16:creationId xmlns:a16="http://schemas.microsoft.com/office/drawing/2014/main" id="{7E2F172F-D1B0-45C7-9084-C947AD8EFE0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57" name="Text Box 91">
          <a:extLst>
            <a:ext uri="{FF2B5EF4-FFF2-40B4-BE49-F238E27FC236}">
              <a16:creationId xmlns:a16="http://schemas.microsoft.com/office/drawing/2014/main" id="{FB9C0C3D-30F5-4685-9623-37B0C7EB6C4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3758" name="Text Box 65">
          <a:extLst>
            <a:ext uri="{FF2B5EF4-FFF2-40B4-BE49-F238E27FC236}">
              <a16:creationId xmlns:a16="http://schemas.microsoft.com/office/drawing/2014/main" id="{DD7D3346-C4A7-4DFE-8A2A-48B2919FFF8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759" name="Text Box 46">
          <a:extLst>
            <a:ext uri="{FF2B5EF4-FFF2-40B4-BE49-F238E27FC236}">
              <a16:creationId xmlns:a16="http://schemas.microsoft.com/office/drawing/2014/main" id="{CC4AA9C0-547A-441A-861A-91591B64069D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171450"/>
    <xdr:sp macro="" textlink="">
      <xdr:nvSpPr>
        <xdr:cNvPr id="3760" name="Text Box 43">
          <a:extLst>
            <a:ext uri="{FF2B5EF4-FFF2-40B4-BE49-F238E27FC236}">
              <a16:creationId xmlns:a16="http://schemas.microsoft.com/office/drawing/2014/main" id="{F20A108E-1C96-483A-8F87-D9A1A5609121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1" name="Text Box 68">
          <a:extLst>
            <a:ext uri="{FF2B5EF4-FFF2-40B4-BE49-F238E27FC236}">
              <a16:creationId xmlns:a16="http://schemas.microsoft.com/office/drawing/2014/main" id="{AAB3BA63-3B93-4C1F-98C0-861F5675B3A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2" name="Text Box 69">
          <a:extLst>
            <a:ext uri="{FF2B5EF4-FFF2-40B4-BE49-F238E27FC236}">
              <a16:creationId xmlns:a16="http://schemas.microsoft.com/office/drawing/2014/main" id="{08BD9BD6-32EE-4B97-9042-981B026F123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3" name="Text Box 70">
          <a:extLst>
            <a:ext uri="{FF2B5EF4-FFF2-40B4-BE49-F238E27FC236}">
              <a16:creationId xmlns:a16="http://schemas.microsoft.com/office/drawing/2014/main" id="{0BD4A9DF-A0D9-496A-A636-FAA8E087DD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4" name="Text Box 71">
          <a:extLst>
            <a:ext uri="{FF2B5EF4-FFF2-40B4-BE49-F238E27FC236}">
              <a16:creationId xmlns:a16="http://schemas.microsoft.com/office/drawing/2014/main" id="{7E4E602D-C48D-4DF5-BE74-D3E794E45F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5" name="Text Box 72">
          <a:extLst>
            <a:ext uri="{FF2B5EF4-FFF2-40B4-BE49-F238E27FC236}">
              <a16:creationId xmlns:a16="http://schemas.microsoft.com/office/drawing/2014/main" id="{7E8DA525-75AF-4632-B637-F38919E0710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66" name="Text Box 73">
          <a:extLst>
            <a:ext uri="{FF2B5EF4-FFF2-40B4-BE49-F238E27FC236}">
              <a16:creationId xmlns:a16="http://schemas.microsoft.com/office/drawing/2014/main" id="{C9857653-76FA-4EB6-A81B-74CCABFE18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67" name="Text Box 46">
          <a:extLst>
            <a:ext uri="{FF2B5EF4-FFF2-40B4-BE49-F238E27FC236}">
              <a16:creationId xmlns:a16="http://schemas.microsoft.com/office/drawing/2014/main" id="{D1AA6985-8C06-428B-BCDE-88ECDD5EFE4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68" name="Text Box 43">
          <a:extLst>
            <a:ext uri="{FF2B5EF4-FFF2-40B4-BE49-F238E27FC236}">
              <a16:creationId xmlns:a16="http://schemas.microsoft.com/office/drawing/2014/main" id="{9F2CDA60-F451-45CE-8D22-CEB5825D60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69" name="Text Box 46">
          <a:extLst>
            <a:ext uri="{FF2B5EF4-FFF2-40B4-BE49-F238E27FC236}">
              <a16:creationId xmlns:a16="http://schemas.microsoft.com/office/drawing/2014/main" id="{79395CA0-2708-4955-BD4F-FCEB3413616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70" name="Text Box 43">
          <a:extLst>
            <a:ext uri="{FF2B5EF4-FFF2-40B4-BE49-F238E27FC236}">
              <a16:creationId xmlns:a16="http://schemas.microsoft.com/office/drawing/2014/main" id="{FB10EFC4-4D7E-4178-A680-D732B5B940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1" name="Text Box 68">
          <a:extLst>
            <a:ext uri="{FF2B5EF4-FFF2-40B4-BE49-F238E27FC236}">
              <a16:creationId xmlns:a16="http://schemas.microsoft.com/office/drawing/2014/main" id="{08C4A88B-5760-41B8-AA24-86AD0A1166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2" name="Text Box 69">
          <a:extLst>
            <a:ext uri="{FF2B5EF4-FFF2-40B4-BE49-F238E27FC236}">
              <a16:creationId xmlns:a16="http://schemas.microsoft.com/office/drawing/2014/main" id="{DE94162D-A450-4D4D-ACC8-973E0FCB4CC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3" name="Text Box 70">
          <a:extLst>
            <a:ext uri="{FF2B5EF4-FFF2-40B4-BE49-F238E27FC236}">
              <a16:creationId xmlns:a16="http://schemas.microsoft.com/office/drawing/2014/main" id="{1145F98F-1807-4B93-8199-D53A7BE61C1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4" name="Text Box 71">
          <a:extLst>
            <a:ext uri="{FF2B5EF4-FFF2-40B4-BE49-F238E27FC236}">
              <a16:creationId xmlns:a16="http://schemas.microsoft.com/office/drawing/2014/main" id="{296965E7-DAE9-4F98-AB8D-FCC1BD51A9A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5" name="Text Box 72">
          <a:extLst>
            <a:ext uri="{FF2B5EF4-FFF2-40B4-BE49-F238E27FC236}">
              <a16:creationId xmlns:a16="http://schemas.microsoft.com/office/drawing/2014/main" id="{FB997C01-F5A7-44FC-A46B-62AE2C606BE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66675"/>
    <xdr:sp macro="" textlink="">
      <xdr:nvSpPr>
        <xdr:cNvPr id="3776" name="Text Box 73">
          <a:extLst>
            <a:ext uri="{FF2B5EF4-FFF2-40B4-BE49-F238E27FC236}">
              <a16:creationId xmlns:a16="http://schemas.microsoft.com/office/drawing/2014/main" id="{A37442C9-35AF-4235-B816-C51FA497F6D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77" name="Text Box 46">
          <a:extLst>
            <a:ext uri="{FF2B5EF4-FFF2-40B4-BE49-F238E27FC236}">
              <a16:creationId xmlns:a16="http://schemas.microsoft.com/office/drawing/2014/main" id="{097F2ECD-B7EC-4470-80F0-88A71C1F11B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78" name="Text Box 43">
          <a:extLst>
            <a:ext uri="{FF2B5EF4-FFF2-40B4-BE49-F238E27FC236}">
              <a16:creationId xmlns:a16="http://schemas.microsoft.com/office/drawing/2014/main" id="{52464A54-2140-4CE7-9107-DC5551BB05A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79" name="Text Box 46">
          <a:extLst>
            <a:ext uri="{FF2B5EF4-FFF2-40B4-BE49-F238E27FC236}">
              <a16:creationId xmlns:a16="http://schemas.microsoft.com/office/drawing/2014/main" id="{6B733FA0-7B1D-42AA-83D5-6FE1307ED4B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8575"/>
    <xdr:sp macro="" textlink="">
      <xdr:nvSpPr>
        <xdr:cNvPr id="3780" name="Text Box 43">
          <a:extLst>
            <a:ext uri="{FF2B5EF4-FFF2-40B4-BE49-F238E27FC236}">
              <a16:creationId xmlns:a16="http://schemas.microsoft.com/office/drawing/2014/main" id="{E88B26E0-DA9C-47B6-A634-CDC25B5B719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58DE2E20-8276-4850-BFCE-8A6EA6544E2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1E57ACE8-DA5C-4EFD-B34B-F8837C82986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10273626-818A-4923-9FA7-724411EA29F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2454378D-EFCB-4519-9EDC-70087583C38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2E352EC5-568E-4C9E-8E9F-044624F83A4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5148BB6F-1E3F-4A83-8120-CAADDAD9A81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787" name="Text Box 46">
          <a:extLst>
            <a:ext uri="{FF2B5EF4-FFF2-40B4-BE49-F238E27FC236}">
              <a16:creationId xmlns:a16="http://schemas.microsoft.com/office/drawing/2014/main" id="{0E8F5552-B406-45E7-B3D0-3084784C4BE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788" name="Text Box 43">
          <a:extLst>
            <a:ext uri="{FF2B5EF4-FFF2-40B4-BE49-F238E27FC236}">
              <a16:creationId xmlns:a16="http://schemas.microsoft.com/office/drawing/2014/main" id="{85784E8D-6FFB-4422-85BE-696F69FD4D7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789" name="Text Box 46">
          <a:extLst>
            <a:ext uri="{FF2B5EF4-FFF2-40B4-BE49-F238E27FC236}">
              <a16:creationId xmlns:a16="http://schemas.microsoft.com/office/drawing/2014/main" id="{3E91F2F1-CEDD-4C58-8519-FE1079141FE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790" name="Text Box 43">
          <a:extLst>
            <a:ext uri="{FF2B5EF4-FFF2-40B4-BE49-F238E27FC236}">
              <a16:creationId xmlns:a16="http://schemas.microsoft.com/office/drawing/2014/main" id="{517BA1D7-8A25-441D-97A9-FF188F439CF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791" name="Text Box 10">
          <a:extLst>
            <a:ext uri="{FF2B5EF4-FFF2-40B4-BE49-F238E27FC236}">
              <a16:creationId xmlns:a16="http://schemas.microsoft.com/office/drawing/2014/main" id="{BACB5587-BFD2-4653-8530-07CAC1A22A53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792" name="Text Box 11">
          <a:extLst>
            <a:ext uri="{FF2B5EF4-FFF2-40B4-BE49-F238E27FC236}">
              <a16:creationId xmlns:a16="http://schemas.microsoft.com/office/drawing/2014/main" id="{CC6CD3AE-13C4-4B04-B31D-453862983E8F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793" name="Text Box 65">
          <a:extLst>
            <a:ext uri="{FF2B5EF4-FFF2-40B4-BE49-F238E27FC236}">
              <a16:creationId xmlns:a16="http://schemas.microsoft.com/office/drawing/2014/main" id="{7A15FD4A-E0DC-467A-B009-78DF6E1C59D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794" name="Text Box 91">
          <a:extLst>
            <a:ext uri="{FF2B5EF4-FFF2-40B4-BE49-F238E27FC236}">
              <a16:creationId xmlns:a16="http://schemas.microsoft.com/office/drawing/2014/main" id="{F4236987-594B-4738-86F0-185C2D075A2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795" name="Text Box 65">
          <a:extLst>
            <a:ext uri="{FF2B5EF4-FFF2-40B4-BE49-F238E27FC236}">
              <a16:creationId xmlns:a16="http://schemas.microsoft.com/office/drawing/2014/main" id="{B6815D75-C2EA-4CD7-96B9-E983C77B47E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796" name="Text Box 91">
          <a:extLst>
            <a:ext uri="{FF2B5EF4-FFF2-40B4-BE49-F238E27FC236}">
              <a16:creationId xmlns:a16="http://schemas.microsoft.com/office/drawing/2014/main" id="{9B4D253A-5905-4A8B-85AD-2EBF56EE3B3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797" name="Text Box 46">
          <a:extLst>
            <a:ext uri="{FF2B5EF4-FFF2-40B4-BE49-F238E27FC236}">
              <a16:creationId xmlns:a16="http://schemas.microsoft.com/office/drawing/2014/main" id="{90531979-47BB-46EB-AC8E-F002A9DAAB64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798" name="Text Box 43">
          <a:extLst>
            <a:ext uri="{FF2B5EF4-FFF2-40B4-BE49-F238E27FC236}">
              <a16:creationId xmlns:a16="http://schemas.microsoft.com/office/drawing/2014/main" id="{00474805-C42E-4AEE-B6B6-C24F94E30811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799" name="Text Box 68">
          <a:extLst>
            <a:ext uri="{FF2B5EF4-FFF2-40B4-BE49-F238E27FC236}">
              <a16:creationId xmlns:a16="http://schemas.microsoft.com/office/drawing/2014/main" id="{E1E5AEEB-D19E-491A-AB09-097FE105857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0" name="Text Box 69">
          <a:extLst>
            <a:ext uri="{FF2B5EF4-FFF2-40B4-BE49-F238E27FC236}">
              <a16:creationId xmlns:a16="http://schemas.microsoft.com/office/drawing/2014/main" id="{FBCEB51A-A501-437C-ABCE-87EA62DC1FA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1" name="Text Box 70">
          <a:extLst>
            <a:ext uri="{FF2B5EF4-FFF2-40B4-BE49-F238E27FC236}">
              <a16:creationId xmlns:a16="http://schemas.microsoft.com/office/drawing/2014/main" id="{A1997D6C-B3E7-43E5-AFEF-97715163BF2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2" name="Text Box 71">
          <a:extLst>
            <a:ext uri="{FF2B5EF4-FFF2-40B4-BE49-F238E27FC236}">
              <a16:creationId xmlns:a16="http://schemas.microsoft.com/office/drawing/2014/main" id="{3015D8F9-6D5B-4727-9D51-3AC2C34DA62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3" name="Text Box 72">
          <a:extLst>
            <a:ext uri="{FF2B5EF4-FFF2-40B4-BE49-F238E27FC236}">
              <a16:creationId xmlns:a16="http://schemas.microsoft.com/office/drawing/2014/main" id="{B9FED8E9-609A-4FA9-8456-59A2151F2A6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4" name="Text Box 73">
          <a:extLst>
            <a:ext uri="{FF2B5EF4-FFF2-40B4-BE49-F238E27FC236}">
              <a16:creationId xmlns:a16="http://schemas.microsoft.com/office/drawing/2014/main" id="{FDD9EDE9-45C4-4015-87EA-9D2197BDF47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05" name="Text Box 46">
          <a:extLst>
            <a:ext uri="{FF2B5EF4-FFF2-40B4-BE49-F238E27FC236}">
              <a16:creationId xmlns:a16="http://schemas.microsoft.com/office/drawing/2014/main" id="{F7EF3C1D-2278-42C3-8143-7163163D843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06" name="Text Box 43">
          <a:extLst>
            <a:ext uri="{FF2B5EF4-FFF2-40B4-BE49-F238E27FC236}">
              <a16:creationId xmlns:a16="http://schemas.microsoft.com/office/drawing/2014/main" id="{425D5074-0023-411E-B46E-AC6468F680F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07" name="Text Box 46">
          <a:extLst>
            <a:ext uri="{FF2B5EF4-FFF2-40B4-BE49-F238E27FC236}">
              <a16:creationId xmlns:a16="http://schemas.microsoft.com/office/drawing/2014/main" id="{3B7DB694-D334-420E-93FD-CFCCA049DE7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08" name="Text Box 43">
          <a:extLst>
            <a:ext uri="{FF2B5EF4-FFF2-40B4-BE49-F238E27FC236}">
              <a16:creationId xmlns:a16="http://schemas.microsoft.com/office/drawing/2014/main" id="{AF9301F0-A77A-409B-A082-D4E5090DE91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09" name="Text Box 68">
          <a:extLst>
            <a:ext uri="{FF2B5EF4-FFF2-40B4-BE49-F238E27FC236}">
              <a16:creationId xmlns:a16="http://schemas.microsoft.com/office/drawing/2014/main" id="{7FE7454E-BCC8-4F7F-8DAD-45C0249F520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10" name="Text Box 69">
          <a:extLst>
            <a:ext uri="{FF2B5EF4-FFF2-40B4-BE49-F238E27FC236}">
              <a16:creationId xmlns:a16="http://schemas.microsoft.com/office/drawing/2014/main" id="{D43F578A-C1A0-4203-AD44-22A87D20C21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11" name="Text Box 70">
          <a:extLst>
            <a:ext uri="{FF2B5EF4-FFF2-40B4-BE49-F238E27FC236}">
              <a16:creationId xmlns:a16="http://schemas.microsoft.com/office/drawing/2014/main" id="{0232915C-42EA-4AC5-9943-B86CBE18711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12" name="Text Box 71">
          <a:extLst>
            <a:ext uri="{FF2B5EF4-FFF2-40B4-BE49-F238E27FC236}">
              <a16:creationId xmlns:a16="http://schemas.microsoft.com/office/drawing/2014/main" id="{442CA4DF-EFF4-4AF2-86FD-46B91421137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13" name="Text Box 72">
          <a:extLst>
            <a:ext uri="{FF2B5EF4-FFF2-40B4-BE49-F238E27FC236}">
              <a16:creationId xmlns:a16="http://schemas.microsoft.com/office/drawing/2014/main" id="{0B3B98D8-4D04-4B1B-A643-3D806B0FE75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14" name="Text Box 73">
          <a:extLst>
            <a:ext uri="{FF2B5EF4-FFF2-40B4-BE49-F238E27FC236}">
              <a16:creationId xmlns:a16="http://schemas.microsoft.com/office/drawing/2014/main" id="{429236CF-4614-4E00-92E2-98FF2EDD519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15" name="Text Box 46">
          <a:extLst>
            <a:ext uri="{FF2B5EF4-FFF2-40B4-BE49-F238E27FC236}">
              <a16:creationId xmlns:a16="http://schemas.microsoft.com/office/drawing/2014/main" id="{C561380E-70FE-4557-8D71-845B8E34612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16" name="Text Box 43">
          <a:extLst>
            <a:ext uri="{FF2B5EF4-FFF2-40B4-BE49-F238E27FC236}">
              <a16:creationId xmlns:a16="http://schemas.microsoft.com/office/drawing/2014/main" id="{EFF62BE9-C5B9-4161-A61B-72CBF1D1727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17" name="Text Box 46">
          <a:extLst>
            <a:ext uri="{FF2B5EF4-FFF2-40B4-BE49-F238E27FC236}">
              <a16:creationId xmlns:a16="http://schemas.microsoft.com/office/drawing/2014/main" id="{91E69F4C-70B3-4D75-8FE8-F91130022C7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18" name="Text Box 43">
          <a:extLst>
            <a:ext uri="{FF2B5EF4-FFF2-40B4-BE49-F238E27FC236}">
              <a16:creationId xmlns:a16="http://schemas.microsoft.com/office/drawing/2014/main" id="{4C4498ED-741F-4A0C-83F9-9014481CA4F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19" name="Text Box 68">
          <a:extLst>
            <a:ext uri="{FF2B5EF4-FFF2-40B4-BE49-F238E27FC236}">
              <a16:creationId xmlns:a16="http://schemas.microsoft.com/office/drawing/2014/main" id="{74BFCC58-AD1E-4D70-A34A-1408AC84A1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20" name="Text Box 69">
          <a:extLst>
            <a:ext uri="{FF2B5EF4-FFF2-40B4-BE49-F238E27FC236}">
              <a16:creationId xmlns:a16="http://schemas.microsoft.com/office/drawing/2014/main" id="{312644E8-E720-4BD4-A9C0-DF94DE24957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21" name="Text Box 70">
          <a:extLst>
            <a:ext uri="{FF2B5EF4-FFF2-40B4-BE49-F238E27FC236}">
              <a16:creationId xmlns:a16="http://schemas.microsoft.com/office/drawing/2014/main" id="{A168803D-D2A1-451B-949D-20D6EFB34CE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22" name="Text Box 71">
          <a:extLst>
            <a:ext uri="{FF2B5EF4-FFF2-40B4-BE49-F238E27FC236}">
              <a16:creationId xmlns:a16="http://schemas.microsoft.com/office/drawing/2014/main" id="{F2B47307-D54E-4F67-B8DC-B5A53B93708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23" name="Text Box 72">
          <a:extLst>
            <a:ext uri="{FF2B5EF4-FFF2-40B4-BE49-F238E27FC236}">
              <a16:creationId xmlns:a16="http://schemas.microsoft.com/office/drawing/2014/main" id="{CC9DE068-8215-4736-A0F7-E49A47BA81C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24" name="Text Box 73">
          <a:extLst>
            <a:ext uri="{FF2B5EF4-FFF2-40B4-BE49-F238E27FC236}">
              <a16:creationId xmlns:a16="http://schemas.microsoft.com/office/drawing/2014/main" id="{0197C17C-0D27-469E-B514-77BF3238CD7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25" name="Text Box 46">
          <a:extLst>
            <a:ext uri="{FF2B5EF4-FFF2-40B4-BE49-F238E27FC236}">
              <a16:creationId xmlns:a16="http://schemas.microsoft.com/office/drawing/2014/main" id="{A8B0BB5E-0714-441D-B7C9-12C1BA6AE5E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26" name="Text Box 43">
          <a:extLst>
            <a:ext uri="{FF2B5EF4-FFF2-40B4-BE49-F238E27FC236}">
              <a16:creationId xmlns:a16="http://schemas.microsoft.com/office/drawing/2014/main" id="{0FF1E9A4-F76A-433F-88FD-763CE2DD913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27" name="Text Box 46">
          <a:extLst>
            <a:ext uri="{FF2B5EF4-FFF2-40B4-BE49-F238E27FC236}">
              <a16:creationId xmlns:a16="http://schemas.microsoft.com/office/drawing/2014/main" id="{D39F318E-085E-402D-A68A-07C2F39BEC1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28" name="Text Box 43">
          <a:extLst>
            <a:ext uri="{FF2B5EF4-FFF2-40B4-BE49-F238E27FC236}">
              <a16:creationId xmlns:a16="http://schemas.microsoft.com/office/drawing/2014/main" id="{5DCFAF8B-23FC-4DBC-9D57-8362B67075E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829" name="Text Box 10">
          <a:extLst>
            <a:ext uri="{FF2B5EF4-FFF2-40B4-BE49-F238E27FC236}">
              <a16:creationId xmlns:a16="http://schemas.microsoft.com/office/drawing/2014/main" id="{EFBE5F25-2FDA-433C-B5FC-E5EA8ED5B579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830" name="Text Box 11">
          <a:extLst>
            <a:ext uri="{FF2B5EF4-FFF2-40B4-BE49-F238E27FC236}">
              <a16:creationId xmlns:a16="http://schemas.microsoft.com/office/drawing/2014/main" id="{8D4D833E-9688-45CE-A541-A4FD93648082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31" name="Text Box 65">
          <a:extLst>
            <a:ext uri="{FF2B5EF4-FFF2-40B4-BE49-F238E27FC236}">
              <a16:creationId xmlns:a16="http://schemas.microsoft.com/office/drawing/2014/main" id="{58BE05BB-0ABD-47F5-A55C-5E1D6511F51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32" name="Text Box 91">
          <a:extLst>
            <a:ext uri="{FF2B5EF4-FFF2-40B4-BE49-F238E27FC236}">
              <a16:creationId xmlns:a16="http://schemas.microsoft.com/office/drawing/2014/main" id="{C95FC540-1DCC-48D3-BD2D-B2500DF3E6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33" name="Text Box 65">
          <a:extLst>
            <a:ext uri="{FF2B5EF4-FFF2-40B4-BE49-F238E27FC236}">
              <a16:creationId xmlns:a16="http://schemas.microsoft.com/office/drawing/2014/main" id="{AF05BE72-0942-44C8-8C94-3BCA6D7FA3A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34" name="Text Box 91">
          <a:extLst>
            <a:ext uri="{FF2B5EF4-FFF2-40B4-BE49-F238E27FC236}">
              <a16:creationId xmlns:a16="http://schemas.microsoft.com/office/drawing/2014/main" id="{E5B91D9C-CD00-4B4A-9CDE-9FADCC6A279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835" name="Text Box 46">
          <a:extLst>
            <a:ext uri="{FF2B5EF4-FFF2-40B4-BE49-F238E27FC236}">
              <a16:creationId xmlns:a16="http://schemas.microsoft.com/office/drawing/2014/main" id="{643E5344-D73A-4F87-A419-87A964B460C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836" name="Text Box 43">
          <a:extLst>
            <a:ext uri="{FF2B5EF4-FFF2-40B4-BE49-F238E27FC236}">
              <a16:creationId xmlns:a16="http://schemas.microsoft.com/office/drawing/2014/main" id="{1E09A8FA-C2E0-45F7-A279-3B5F5EB77441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37" name="Text Box 68">
          <a:extLst>
            <a:ext uri="{FF2B5EF4-FFF2-40B4-BE49-F238E27FC236}">
              <a16:creationId xmlns:a16="http://schemas.microsoft.com/office/drawing/2014/main" id="{CB26FEF3-CBEB-4AA1-B870-BE298D1E6B5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38" name="Text Box 69">
          <a:extLst>
            <a:ext uri="{FF2B5EF4-FFF2-40B4-BE49-F238E27FC236}">
              <a16:creationId xmlns:a16="http://schemas.microsoft.com/office/drawing/2014/main" id="{A02D7902-39F6-4204-B105-DD823C6EA8E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39" name="Text Box 70">
          <a:extLst>
            <a:ext uri="{FF2B5EF4-FFF2-40B4-BE49-F238E27FC236}">
              <a16:creationId xmlns:a16="http://schemas.microsoft.com/office/drawing/2014/main" id="{7EA34E4D-B092-4157-8B66-B3CC69A40B8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0" name="Text Box 71">
          <a:extLst>
            <a:ext uri="{FF2B5EF4-FFF2-40B4-BE49-F238E27FC236}">
              <a16:creationId xmlns:a16="http://schemas.microsoft.com/office/drawing/2014/main" id="{BC86697B-4297-474F-AC9A-62F191D1916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1" name="Text Box 72">
          <a:extLst>
            <a:ext uri="{FF2B5EF4-FFF2-40B4-BE49-F238E27FC236}">
              <a16:creationId xmlns:a16="http://schemas.microsoft.com/office/drawing/2014/main" id="{34E52F0E-F8A0-4C9C-9806-74B0DA5AF4C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2" name="Text Box 73">
          <a:extLst>
            <a:ext uri="{FF2B5EF4-FFF2-40B4-BE49-F238E27FC236}">
              <a16:creationId xmlns:a16="http://schemas.microsoft.com/office/drawing/2014/main" id="{0686A284-21D3-4F09-AFFC-33634FB21E7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43" name="Text Box 46">
          <a:extLst>
            <a:ext uri="{FF2B5EF4-FFF2-40B4-BE49-F238E27FC236}">
              <a16:creationId xmlns:a16="http://schemas.microsoft.com/office/drawing/2014/main" id="{3733761B-AFB8-4825-93C4-D6D29069227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44" name="Text Box 43">
          <a:extLst>
            <a:ext uri="{FF2B5EF4-FFF2-40B4-BE49-F238E27FC236}">
              <a16:creationId xmlns:a16="http://schemas.microsoft.com/office/drawing/2014/main" id="{BE57ECD2-0907-456E-A650-B303F812DEF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45" name="Text Box 46">
          <a:extLst>
            <a:ext uri="{FF2B5EF4-FFF2-40B4-BE49-F238E27FC236}">
              <a16:creationId xmlns:a16="http://schemas.microsoft.com/office/drawing/2014/main" id="{EAC2D023-7381-473B-8F52-C92AECE7F13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46" name="Text Box 43">
          <a:extLst>
            <a:ext uri="{FF2B5EF4-FFF2-40B4-BE49-F238E27FC236}">
              <a16:creationId xmlns:a16="http://schemas.microsoft.com/office/drawing/2014/main" id="{9BD5CF05-3403-48C2-84CE-40E8C8EEF84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7" name="Text Box 68">
          <a:extLst>
            <a:ext uri="{FF2B5EF4-FFF2-40B4-BE49-F238E27FC236}">
              <a16:creationId xmlns:a16="http://schemas.microsoft.com/office/drawing/2014/main" id="{117BE33F-36F1-44B2-9A56-6B8422EF0F5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8" name="Text Box 69">
          <a:extLst>
            <a:ext uri="{FF2B5EF4-FFF2-40B4-BE49-F238E27FC236}">
              <a16:creationId xmlns:a16="http://schemas.microsoft.com/office/drawing/2014/main" id="{B4DFD5DA-9C43-4611-A282-3E2DE19FBAB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49" name="Text Box 70">
          <a:extLst>
            <a:ext uri="{FF2B5EF4-FFF2-40B4-BE49-F238E27FC236}">
              <a16:creationId xmlns:a16="http://schemas.microsoft.com/office/drawing/2014/main" id="{3C49BC68-2985-4D68-B51F-C513C74D2C3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50" name="Text Box 71">
          <a:extLst>
            <a:ext uri="{FF2B5EF4-FFF2-40B4-BE49-F238E27FC236}">
              <a16:creationId xmlns:a16="http://schemas.microsoft.com/office/drawing/2014/main" id="{7E589C1D-B10D-4859-BD8B-8CB57794843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51" name="Text Box 72">
          <a:extLst>
            <a:ext uri="{FF2B5EF4-FFF2-40B4-BE49-F238E27FC236}">
              <a16:creationId xmlns:a16="http://schemas.microsoft.com/office/drawing/2014/main" id="{CD4696F9-C3A7-4783-8C99-D1964D4AEF6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52" name="Text Box 73">
          <a:extLst>
            <a:ext uri="{FF2B5EF4-FFF2-40B4-BE49-F238E27FC236}">
              <a16:creationId xmlns:a16="http://schemas.microsoft.com/office/drawing/2014/main" id="{EC9BDC70-A281-4359-8A98-9D70EB9E40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53" name="Text Box 46">
          <a:extLst>
            <a:ext uri="{FF2B5EF4-FFF2-40B4-BE49-F238E27FC236}">
              <a16:creationId xmlns:a16="http://schemas.microsoft.com/office/drawing/2014/main" id="{313EF5BE-D2AA-4DD5-9584-D39A95373EB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54" name="Text Box 43">
          <a:extLst>
            <a:ext uri="{FF2B5EF4-FFF2-40B4-BE49-F238E27FC236}">
              <a16:creationId xmlns:a16="http://schemas.microsoft.com/office/drawing/2014/main" id="{8DE9D5CA-43E4-48F3-8FF2-95162967E19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55" name="Text Box 46">
          <a:extLst>
            <a:ext uri="{FF2B5EF4-FFF2-40B4-BE49-F238E27FC236}">
              <a16:creationId xmlns:a16="http://schemas.microsoft.com/office/drawing/2014/main" id="{939C082B-C32F-4E2C-A877-6E2327B8427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56" name="Text Box 43">
          <a:extLst>
            <a:ext uri="{FF2B5EF4-FFF2-40B4-BE49-F238E27FC236}">
              <a16:creationId xmlns:a16="http://schemas.microsoft.com/office/drawing/2014/main" id="{49272084-50CE-4A4A-A422-7F6AF3DF4FA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5EF35A8A-4BCA-4EBF-9754-792D345ACF8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8DDEE6C8-D538-49B6-A012-3F14CC9D687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1A4E6CED-F104-43E9-A9B8-542C5042F71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0E8F0401-71A0-4893-A3E3-DB6B7593DF3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56F25854-A7E6-461F-B57E-4917642FBFF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3F971C31-52DE-41FE-A118-20EE296F68A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63" name="Text Box 46">
          <a:extLst>
            <a:ext uri="{FF2B5EF4-FFF2-40B4-BE49-F238E27FC236}">
              <a16:creationId xmlns:a16="http://schemas.microsoft.com/office/drawing/2014/main" id="{29850FD4-1320-4057-BB08-726C9BF9468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64" name="Text Box 43">
          <a:extLst>
            <a:ext uri="{FF2B5EF4-FFF2-40B4-BE49-F238E27FC236}">
              <a16:creationId xmlns:a16="http://schemas.microsoft.com/office/drawing/2014/main" id="{A779EF13-A816-470B-AFA3-C99CE3F8078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65" name="Text Box 46">
          <a:extLst>
            <a:ext uri="{FF2B5EF4-FFF2-40B4-BE49-F238E27FC236}">
              <a16:creationId xmlns:a16="http://schemas.microsoft.com/office/drawing/2014/main" id="{B5C539BA-8BE6-4F6B-8A23-EBF72300A38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66" name="Text Box 43">
          <a:extLst>
            <a:ext uri="{FF2B5EF4-FFF2-40B4-BE49-F238E27FC236}">
              <a16:creationId xmlns:a16="http://schemas.microsoft.com/office/drawing/2014/main" id="{3967DE4A-4F49-4D28-AEF0-950E9F5EE00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9F3F740B-6D75-40AB-919E-F8A6273E382A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868" name="Text Box 11">
          <a:extLst>
            <a:ext uri="{FF2B5EF4-FFF2-40B4-BE49-F238E27FC236}">
              <a16:creationId xmlns:a16="http://schemas.microsoft.com/office/drawing/2014/main" id="{F7A59DA0-9C04-4786-A17F-0ED9B9151537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69" name="Text Box 65">
          <a:extLst>
            <a:ext uri="{FF2B5EF4-FFF2-40B4-BE49-F238E27FC236}">
              <a16:creationId xmlns:a16="http://schemas.microsoft.com/office/drawing/2014/main" id="{FC696C4A-D7B4-4DD1-BC8C-8362B9CC582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70" name="Text Box 91">
          <a:extLst>
            <a:ext uri="{FF2B5EF4-FFF2-40B4-BE49-F238E27FC236}">
              <a16:creationId xmlns:a16="http://schemas.microsoft.com/office/drawing/2014/main" id="{1DE4ED98-67E1-4B61-AFFF-C0AAFB40BD6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71" name="Text Box 65">
          <a:extLst>
            <a:ext uri="{FF2B5EF4-FFF2-40B4-BE49-F238E27FC236}">
              <a16:creationId xmlns:a16="http://schemas.microsoft.com/office/drawing/2014/main" id="{C1069EC3-A338-4F35-B16A-F9A6CBEE48F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872" name="Text Box 91">
          <a:extLst>
            <a:ext uri="{FF2B5EF4-FFF2-40B4-BE49-F238E27FC236}">
              <a16:creationId xmlns:a16="http://schemas.microsoft.com/office/drawing/2014/main" id="{634C52AF-5DE3-4A4A-A39C-440536242C7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873" name="Text Box 46">
          <a:extLst>
            <a:ext uri="{FF2B5EF4-FFF2-40B4-BE49-F238E27FC236}">
              <a16:creationId xmlns:a16="http://schemas.microsoft.com/office/drawing/2014/main" id="{421B12FA-B829-4E96-A5ED-47B328A3A432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874" name="Text Box 43">
          <a:extLst>
            <a:ext uri="{FF2B5EF4-FFF2-40B4-BE49-F238E27FC236}">
              <a16:creationId xmlns:a16="http://schemas.microsoft.com/office/drawing/2014/main" id="{FCF1895D-EBCF-4BC3-A286-C945325A2E43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75" name="Text Box 68">
          <a:extLst>
            <a:ext uri="{FF2B5EF4-FFF2-40B4-BE49-F238E27FC236}">
              <a16:creationId xmlns:a16="http://schemas.microsoft.com/office/drawing/2014/main" id="{3B6EC77D-DCBA-48DA-B439-5BEFAAA0F31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76" name="Text Box 69">
          <a:extLst>
            <a:ext uri="{FF2B5EF4-FFF2-40B4-BE49-F238E27FC236}">
              <a16:creationId xmlns:a16="http://schemas.microsoft.com/office/drawing/2014/main" id="{7120D63E-D3AF-4A11-885D-F9F778D8531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77" name="Text Box 70">
          <a:extLst>
            <a:ext uri="{FF2B5EF4-FFF2-40B4-BE49-F238E27FC236}">
              <a16:creationId xmlns:a16="http://schemas.microsoft.com/office/drawing/2014/main" id="{8E80A9E5-A7F3-46DC-A11E-CC2603547A7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78" name="Text Box 71">
          <a:extLst>
            <a:ext uri="{FF2B5EF4-FFF2-40B4-BE49-F238E27FC236}">
              <a16:creationId xmlns:a16="http://schemas.microsoft.com/office/drawing/2014/main" id="{9A4CD3B1-44E5-4260-88B3-ABB92EE86AE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79" name="Text Box 72">
          <a:extLst>
            <a:ext uri="{FF2B5EF4-FFF2-40B4-BE49-F238E27FC236}">
              <a16:creationId xmlns:a16="http://schemas.microsoft.com/office/drawing/2014/main" id="{E3369859-465B-427A-9090-DC297760E0A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0" name="Text Box 73">
          <a:extLst>
            <a:ext uri="{FF2B5EF4-FFF2-40B4-BE49-F238E27FC236}">
              <a16:creationId xmlns:a16="http://schemas.microsoft.com/office/drawing/2014/main" id="{AE63A744-82D6-44B9-BB36-074F1A672F6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81" name="Text Box 46">
          <a:extLst>
            <a:ext uri="{FF2B5EF4-FFF2-40B4-BE49-F238E27FC236}">
              <a16:creationId xmlns:a16="http://schemas.microsoft.com/office/drawing/2014/main" id="{B507D063-24B5-4DD5-9580-B2AB126D806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82" name="Text Box 43">
          <a:extLst>
            <a:ext uri="{FF2B5EF4-FFF2-40B4-BE49-F238E27FC236}">
              <a16:creationId xmlns:a16="http://schemas.microsoft.com/office/drawing/2014/main" id="{43C8E20F-6655-4211-AF17-3C65689B065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83" name="Text Box 46">
          <a:extLst>
            <a:ext uri="{FF2B5EF4-FFF2-40B4-BE49-F238E27FC236}">
              <a16:creationId xmlns:a16="http://schemas.microsoft.com/office/drawing/2014/main" id="{9D4477D6-A02D-4754-BD28-F678E167BEF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84" name="Text Box 43">
          <a:extLst>
            <a:ext uri="{FF2B5EF4-FFF2-40B4-BE49-F238E27FC236}">
              <a16:creationId xmlns:a16="http://schemas.microsoft.com/office/drawing/2014/main" id="{9E1956E5-D72F-44B6-A1A4-E10701EAA0B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5" name="Text Box 68">
          <a:extLst>
            <a:ext uri="{FF2B5EF4-FFF2-40B4-BE49-F238E27FC236}">
              <a16:creationId xmlns:a16="http://schemas.microsoft.com/office/drawing/2014/main" id="{C020AD2E-3F43-45EC-9EBB-5F54E334F7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6" name="Text Box 69">
          <a:extLst>
            <a:ext uri="{FF2B5EF4-FFF2-40B4-BE49-F238E27FC236}">
              <a16:creationId xmlns:a16="http://schemas.microsoft.com/office/drawing/2014/main" id="{829BC87C-0EC0-4BBA-9AE5-4EE8CB026E3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7" name="Text Box 70">
          <a:extLst>
            <a:ext uri="{FF2B5EF4-FFF2-40B4-BE49-F238E27FC236}">
              <a16:creationId xmlns:a16="http://schemas.microsoft.com/office/drawing/2014/main" id="{F10EF314-E48D-4E6F-BDFE-CD15B4AA0D3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8" name="Text Box 71">
          <a:extLst>
            <a:ext uri="{FF2B5EF4-FFF2-40B4-BE49-F238E27FC236}">
              <a16:creationId xmlns:a16="http://schemas.microsoft.com/office/drawing/2014/main" id="{0C4074FC-BEA4-45F4-81EE-8BA2DE53941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89" name="Text Box 72">
          <a:extLst>
            <a:ext uri="{FF2B5EF4-FFF2-40B4-BE49-F238E27FC236}">
              <a16:creationId xmlns:a16="http://schemas.microsoft.com/office/drawing/2014/main" id="{D48567F5-5478-4FCB-8D91-EF5CA9041DC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890" name="Text Box 73">
          <a:extLst>
            <a:ext uri="{FF2B5EF4-FFF2-40B4-BE49-F238E27FC236}">
              <a16:creationId xmlns:a16="http://schemas.microsoft.com/office/drawing/2014/main" id="{3F1C9695-A8D4-4C57-932B-06879532B45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91" name="Text Box 46">
          <a:extLst>
            <a:ext uri="{FF2B5EF4-FFF2-40B4-BE49-F238E27FC236}">
              <a16:creationId xmlns:a16="http://schemas.microsoft.com/office/drawing/2014/main" id="{904FE8A0-3551-468A-9231-2CA8E45569B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92" name="Text Box 43">
          <a:extLst>
            <a:ext uri="{FF2B5EF4-FFF2-40B4-BE49-F238E27FC236}">
              <a16:creationId xmlns:a16="http://schemas.microsoft.com/office/drawing/2014/main" id="{43850F18-220A-4867-954A-8A89EA3207A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93" name="Text Box 46">
          <a:extLst>
            <a:ext uri="{FF2B5EF4-FFF2-40B4-BE49-F238E27FC236}">
              <a16:creationId xmlns:a16="http://schemas.microsoft.com/office/drawing/2014/main" id="{F6C97A34-943A-4545-B47D-795229EE264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894" name="Text Box 43">
          <a:extLst>
            <a:ext uri="{FF2B5EF4-FFF2-40B4-BE49-F238E27FC236}">
              <a16:creationId xmlns:a16="http://schemas.microsoft.com/office/drawing/2014/main" id="{BA2DC296-92EB-45BB-ACB8-7A97D4A0C25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95" name="Text Box 68">
          <a:extLst>
            <a:ext uri="{FF2B5EF4-FFF2-40B4-BE49-F238E27FC236}">
              <a16:creationId xmlns:a16="http://schemas.microsoft.com/office/drawing/2014/main" id="{2595D89E-39FD-4B7E-941F-BDB264DE620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96" name="Text Box 69">
          <a:extLst>
            <a:ext uri="{FF2B5EF4-FFF2-40B4-BE49-F238E27FC236}">
              <a16:creationId xmlns:a16="http://schemas.microsoft.com/office/drawing/2014/main" id="{51F46C4A-D259-44BB-81D3-21A671E52EF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97" name="Text Box 70">
          <a:extLst>
            <a:ext uri="{FF2B5EF4-FFF2-40B4-BE49-F238E27FC236}">
              <a16:creationId xmlns:a16="http://schemas.microsoft.com/office/drawing/2014/main" id="{873FE561-C183-4393-AFEB-E1CA901A467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98" name="Text Box 71">
          <a:extLst>
            <a:ext uri="{FF2B5EF4-FFF2-40B4-BE49-F238E27FC236}">
              <a16:creationId xmlns:a16="http://schemas.microsoft.com/office/drawing/2014/main" id="{4FE5279E-A905-4592-AF1C-732785F94AD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899" name="Text Box 72">
          <a:extLst>
            <a:ext uri="{FF2B5EF4-FFF2-40B4-BE49-F238E27FC236}">
              <a16:creationId xmlns:a16="http://schemas.microsoft.com/office/drawing/2014/main" id="{45B61031-CED8-4CDD-AC65-8775460C9E5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00" name="Text Box 73">
          <a:extLst>
            <a:ext uri="{FF2B5EF4-FFF2-40B4-BE49-F238E27FC236}">
              <a16:creationId xmlns:a16="http://schemas.microsoft.com/office/drawing/2014/main" id="{5567172B-B6C4-45A8-9318-CF1F81D3A23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01" name="Text Box 46">
          <a:extLst>
            <a:ext uri="{FF2B5EF4-FFF2-40B4-BE49-F238E27FC236}">
              <a16:creationId xmlns:a16="http://schemas.microsoft.com/office/drawing/2014/main" id="{50870FB5-06EE-4271-BD3A-BAC8804B43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02" name="Text Box 43">
          <a:extLst>
            <a:ext uri="{FF2B5EF4-FFF2-40B4-BE49-F238E27FC236}">
              <a16:creationId xmlns:a16="http://schemas.microsoft.com/office/drawing/2014/main" id="{D992E58B-3A0B-46E7-A183-C601E6FED26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03" name="Text Box 46">
          <a:extLst>
            <a:ext uri="{FF2B5EF4-FFF2-40B4-BE49-F238E27FC236}">
              <a16:creationId xmlns:a16="http://schemas.microsoft.com/office/drawing/2014/main" id="{402D900C-39D4-4AEA-9775-8B1FEACB27E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04" name="Text Box 43">
          <a:extLst>
            <a:ext uri="{FF2B5EF4-FFF2-40B4-BE49-F238E27FC236}">
              <a16:creationId xmlns:a16="http://schemas.microsoft.com/office/drawing/2014/main" id="{DA7D44A3-B1D7-427C-A87A-EB5DD7838F8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05" name="Text Box 65">
          <a:extLst>
            <a:ext uri="{FF2B5EF4-FFF2-40B4-BE49-F238E27FC236}">
              <a16:creationId xmlns:a16="http://schemas.microsoft.com/office/drawing/2014/main" id="{9A86DC0B-E04F-4475-98DA-7B136429F65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06" name="Text Box 91">
          <a:extLst>
            <a:ext uri="{FF2B5EF4-FFF2-40B4-BE49-F238E27FC236}">
              <a16:creationId xmlns:a16="http://schemas.microsoft.com/office/drawing/2014/main" id="{76E5F191-EFE7-49B6-9373-BB6E59279F1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07" name="Text Box 65">
          <a:extLst>
            <a:ext uri="{FF2B5EF4-FFF2-40B4-BE49-F238E27FC236}">
              <a16:creationId xmlns:a16="http://schemas.microsoft.com/office/drawing/2014/main" id="{3AE0A4F2-B0DB-48C3-935C-0D587E4EC82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08" name="Text Box 91">
          <a:extLst>
            <a:ext uri="{FF2B5EF4-FFF2-40B4-BE49-F238E27FC236}">
              <a16:creationId xmlns:a16="http://schemas.microsoft.com/office/drawing/2014/main" id="{7CA9EE06-83D8-469A-9C2B-57B5C1492F8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09" name="Text Box 46">
          <a:extLst>
            <a:ext uri="{FF2B5EF4-FFF2-40B4-BE49-F238E27FC236}">
              <a16:creationId xmlns:a16="http://schemas.microsoft.com/office/drawing/2014/main" id="{67A3D8EC-28C0-49F8-B21C-786CF941D39A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10" name="Text Box 43">
          <a:extLst>
            <a:ext uri="{FF2B5EF4-FFF2-40B4-BE49-F238E27FC236}">
              <a16:creationId xmlns:a16="http://schemas.microsoft.com/office/drawing/2014/main" id="{7C5590B7-3135-4271-8C3B-2EF8B59AE2B5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1" name="Text Box 68">
          <a:extLst>
            <a:ext uri="{FF2B5EF4-FFF2-40B4-BE49-F238E27FC236}">
              <a16:creationId xmlns:a16="http://schemas.microsoft.com/office/drawing/2014/main" id="{CC8879FE-77AC-4172-805F-D2DFC6F298D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2" name="Text Box 69">
          <a:extLst>
            <a:ext uri="{FF2B5EF4-FFF2-40B4-BE49-F238E27FC236}">
              <a16:creationId xmlns:a16="http://schemas.microsoft.com/office/drawing/2014/main" id="{1762593D-4E0F-4EE5-A8F5-23B91C6F03E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3" name="Text Box 70">
          <a:extLst>
            <a:ext uri="{FF2B5EF4-FFF2-40B4-BE49-F238E27FC236}">
              <a16:creationId xmlns:a16="http://schemas.microsoft.com/office/drawing/2014/main" id="{78915F45-A692-4D8F-B1DA-954E29D5A9F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4" name="Text Box 71">
          <a:extLst>
            <a:ext uri="{FF2B5EF4-FFF2-40B4-BE49-F238E27FC236}">
              <a16:creationId xmlns:a16="http://schemas.microsoft.com/office/drawing/2014/main" id="{A0BCF37D-D964-478B-8122-655A4FB95B8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5" name="Text Box 72">
          <a:extLst>
            <a:ext uri="{FF2B5EF4-FFF2-40B4-BE49-F238E27FC236}">
              <a16:creationId xmlns:a16="http://schemas.microsoft.com/office/drawing/2014/main" id="{B980DD86-0C5D-4223-9F31-7F2CDE08DBB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16" name="Text Box 73">
          <a:extLst>
            <a:ext uri="{FF2B5EF4-FFF2-40B4-BE49-F238E27FC236}">
              <a16:creationId xmlns:a16="http://schemas.microsoft.com/office/drawing/2014/main" id="{98BB3F28-4E9A-469E-82F7-FF6271640EA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17" name="Text Box 46">
          <a:extLst>
            <a:ext uri="{FF2B5EF4-FFF2-40B4-BE49-F238E27FC236}">
              <a16:creationId xmlns:a16="http://schemas.microsoft.com/office/drawing/2014/main" id="{83CC0188-922B-4BF9-9D1D-1CCA2B2E30E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18" name="Text Box 43">
          <a:extLst>
            <a:ext uri="{FF2B5EF4-FFF2-40B4-BE49-F238E27FC236}">
              <a16:creationId xmlns:a16="http://schemas.microsoft.com/office/drawing/2014/main" id="{CF5A6E84-3A1E-456C-8CD9-2C3C9556BA4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19" name="Text Box 46">
          <a:extLst>
            <a:ext uri="{FF2B5EF4-FFF2-40B4-BE49-F238E27FC236}">
              <a16:creationId xmlns:a16="http://schemas.microsoft.com/office/drawing/2014/main" id="{1B9155CB-A3DF-40FE-BDA2-FF52C26A78E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20" name="Text Box 43">
          <a:extLst>
            <a:ext uri="{FF2B5EF4-FFF2-40B4-BE49-F238E27FC236}">
              <a16:creationId xmlns:a16="http://schemas.microsoft.com/office/drawing/2014/main" id="{4075CA87-422F-491C-ACB1-EEBBD366B72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1" name="Text Box 68">
          <a:extLst>
            <a:ext uri="{FF2B5EF4-FFF2-40B4-BE49-F238E27FC236}">
              <a16:creationId xmlns:a16="http://schemas.microsoft.com/office/drawing/2014/main" id="{E2ABDCBD-71E9-4FC6-8C4F-242F45ACF63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2" name="Text Box 69">
          <a:extLst>
            <a:ext uri="{FF2B5EF4-FFF2-40B4-BE49-F238E27FC236}">
              <a16:creationId xmlns:a16="http://schemas.microsoft.com/office/drawing/2014/main" id="{2E470DAA-F3B5-4B85-918E-E5898D6C9C7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3" name="Text Box 70">
          <a:extLst>
            <a:ext uri="{FF2B5EF4-FFF2-40B4-BE49-F238E27FC236}">
              <a16:creationId xmlns:a16="http://schemas.microsoft.com/office/drawing/2014/main" id="{37E41E58-DBC4-4CB5-9FF3-423EF162958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4" name="Text Box 71">
          <a:extLst>
            <a:ext uri="{FF2B5EF4-FFF2-40B4-BE49-F238E27FC236}">
              <a16:creationId xmlns:a16="http://schemas.microsoft.com/office/drawing/2014/main" id="{DFC683B8-1572-4808-A3EE-EF7A2106493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5" name="Text Box 72">
          <a:extLst>
            <a:ext uri="{FF2B5EF4-FFF2-40B4-BE49-F238E27FC236}">
              <a16:creationId xmlns:a16="http://schemas.microsoft.com/office/drawing/2014/main" id="{36223404-8E9D-4355-BF4A-FCCF1C0F46D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26" name="Text Box 73">
          <a:extLst>
            <a:ext uri="{FF2B5EF4-FFF2-40B4-BE49-F238E27FC236}">
              <a16:creationId xmlns:a16="http://schemas.microsoft.com/office/drawing/2014/main" id="{19375AF8-230F-44D9-A6B9-76A274B9A33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27" name="Text Box 46">
          <a:extLst>
            <a:ext uri="{FF2B5EF4-FFF2-40B4-BE49-F238E27FC236}">
              <a16:creationId xmlns:a16="http://schemas.microsoft.com/office/drawing/2014/main" id="{54B315DA-1E7C-4149-BD42-18E11A8DA3A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28" name="Text Box 43">
          <a:extLst>
            <a:ext uri="{FF2B5EF4-FFF2-40B4-BE49-F238E27FC236}">
              <a16:creationId xmlns:a16="http://schemas.microsoft.com/office/drawing/2014/main" id="{75AC954C-3032-4544-B44A-D8D85EDE045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29" name="Text Box 46">
          <a:extLst>
            <a:ext uri="{FF2B5EF4-FFF2-40B4-BE49-F238E27FC236}">
              <a16:creationId xmlns:a16="http://schemas.microsoft.com/office/drawing/2014/main" id="{8A3B7A5C-CD75-4AB2-80B2-739FAB9F2CF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0" name="Text Box 68">
          <a:extLst>
            <a:ext uri="{FF2B5EF4-FFF2-40B4-BE49-F238E27FC236}">
              <a16:creationId xmlns:a16="http://schemas.microsoft.com/office/drawing/2014/main" id="{F452D837-809B-434D-B375-3D2CBF8B20A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1" name="Text Box 69">
          <a:extLst>
            <a:ext uri="{FF2B5EF4-FFF2-40B4-BE49-F238E27FC236}">
              <a16:creationId xmlns:a16="http://schemas.microsoft.com/office/drawing/2014/main" id="{ADD72848-A042-4DA1-A8AF-0E736DBEA0B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2" name="Text Box 70">
          <a:extLst>
            <a:ext uri="{FF2B5EF4-FFF2-40B4-BE49-F238E27FC236}">
              <a16:creationId xmlns:a16="http://schemas.microsoft.com/office/drawing/2014/main" id="{CD2AC6D3-1659-42BD-BC63-B1BBCC2C10C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3" name="Text Box 71">
          <a:extLst>
            <a:ext uri="{FF2B5EF4-FFF2-40B4-BE49-F238E27FC236}">
              <a16:creationId xmlns:a16="http://schemas.microsoft.com/office/drawing/2014/main" id="{4500FA6D-555E-41AA-B1E7-CC3B686F52D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4" name="Text Box 72">
          <a:extLst>
            <a:ext uri="{FF2B5EF4-FFF2-40B4-BE49-F238E27FC236}">
              <a16:creationId xmlns:a16="http://schemas.microsoft.com/office/drawing/2014/main" id="{A16A0EF5-31BD-4D3C-AB89-536B8B67EF5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35" name="Text Box 73">
          <a:extLst>
            <a:ext uri="{FF2B5EF4-FFF2-40B4-BE49-F238E27FC236}">
              <a16:creationId xmlns:a16="http://schemas.microsoft.com/office/drawing/2014/main" id="{8E740E4F-F65F-48F5-9B8D-D7B80C82644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36" name="Text Box 46">
          <a:extLst>
            <a:ext uri="{FF2B5EF4-FFF2-40B4-BE49-F238E27FC236}">
              <a16:creationId xmlns:a16="http://schemas.microsoft.com/office/drawing/2014/main" id="{5BEA8A12-F617-43E8-9FF7-3D0EFE68C07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37" name="Text Box 43">
          <a:extLst>
            <a:ext uri="{FF2B5EF4-FFF2-40B4-BE49-F238E27FC236}">
              <a16:creationId xmlns:a16="http://schemas.microsoft.com/office/drawing/2014/main" id="{DD35C9E2-3D2E-42EB-876C-52AEB7D9BDE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38" name="Text Box 46">
          <a:extLst>
            <a:ext uri="{FF2B5EF4-FFF2-40B4-BE49-F238E27FC236}">
              <a16:creationId xmlns:a16="http://schemas.microsoft.com/office/drawing/2014/main" id="{3981C52D-1DD1-422A-9393-39CEE2E03FC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39" name="Text Box 43">
          <a:extLst>
            <a:ext uri="{FF2B5EF4-FFF2-40B4-BE49-F238E27FC236}">
              <a16:creationId xmlns:a16="http://schemas.microsoft.com/office/drawing/2014/main" id="{714E60B3-DF01-410F-88A0-04A957710FD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940" name="Text Box 10">
          <a:extLst>
            <a:ext uri="{FF2B5EF4-FFF2-40B4-BE49-F238E27FC236}">
              <a16:creationId xmlns:a16="http://schemas.microsoft.com/office/drawing/2014/main" id="{CB7E470E-AC74-4FE0-9AF2-76A692182B80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941" name="Text Box 11">
          <a:extLst>
            <a:ext uri="{FF2B5EF4-FFF2-40B4-BE49-F238E27FC236}">
              <a16:creationId xmlns:a16="http://schemas.microsoft.com/office/drawing/2014/main" id="{F7811210-771E-4C1D-9626-2F8BC43D8BE2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42" name="Text Box 65">
          <a:extLst>
            <a:ext uri="{FF2B5EF4-FFF2-40B4-BE49-F238E27FC236}">
              <a16:creationId xmlns:a16="http://schemas.microsoft.com/office/drawing/2014/main" id="{270B6A17-F610-46C4-8350-233B895C997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43" name="Text Box 91">
          <a:extLst>
            <a:ext uri="{FF2B5EF4-FFF2-40B4-BE49-F238E27FC236}">
              <a16:creationId xmlns:a16="http://schemas.microsoft.com/office/drawing/2014/main" id="{5308B50F-78BA-4A7C-B0FB-D22A7C9687D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44" name="Text Box 65">
          <a:extLst>
            <a:ext uri="{FF2B5EF4-FFF2-40B4-BE49-F238E27FC236}">
              <a16:creationId xmlns:a16="http://schemas.microsoft.com/office/drawing/2014/main" id="{E425E3A7-175B-4D05-8302-93AEF3C64FE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45" name="Text Box 91">
          <a:extLst>
            <a:ext uri="{FF2B5EF4-FFF2-40B4-BE49-F238E27FC236}">
              <a16:creationId xmlns:a16="http://schemas.microsoft.com/office/drawing/2014/main" id="{65FE808D-F40A-40F0-A0C6-9BA748A848D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46" name="Text Box 46">
          <a:extLst>
            <a:ext uri="{FF2B5EF4-FFF2-40B4-BE49-F238E27FC236}">
              <a16:creationId xmlns:a16="http://schemas.microsoft.com/office/drawing/2014/main" id="{2425B830-7240-472B-AA33-C9683EF83EE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47" name="Text Box 43">
          <a:extLst>
            <a:ext uri="{FF2B5EF4-FFF2-40B4-BE49-F238E27FC236}">
              <a16:creationId xmlns:a16="http://schemas.microsoft.com/office/drawing/2014/main" id="{C1870C15-E1AA-4C0E-A721-D633C9415AEE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48" name="Text Box 68">
          <a:extLst>
            <a:ext uri="{FF2B5EF4-FFF2-40B4-BE49-F238E27FC236}">
              <a16:creationId xmlns:a16="http://schemas.microsoft.com/office/drawing/2014/main" id="{97260312-6871-4F1C-88A1-FCD412B5024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49" name="Text Box 69">
          <a:extLst>
            <a:ext uri="{FF2B5EF4-FFF2-40B4-BE49-F238E27FC236}">
              <a16:creationId xmlns:a16="http://schemas.microsoft.com/office/drawing/2014/main" id="{6008B688-FB55-4373-A4AC-F0B0B7B121B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0" name="Text Box 70">
          <a:extLst>
            <a:ext uri="{FF2B5EF4-FFF2-40B4-BE49-F238E27FC236}">
              <a16:creationId xmlns:a16="http://schemas.microsoft.com/office/drawing/2014/main" id="{17D26AE5-55BC-452F-ADDB-B772B6C72EA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1" name="Text Box 71">
          <a:extLst>
            <a:ext uri="{FF2B5EF4-FFF2-40B4-BE49-F238E27FC236}">
              <a16:creationId xmlns:a16="http://schemas.microsoft.com/office/drawing/2014/main" id="{F565F836-92D1-4BC2-B749-0C4706F4E01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2" name="Text Box 72">
          <a:extLst>
            <a:ext uri="{FF2B5EF4-FFF2-40B4-BE49-F238E27FC236}">
              <a16:creationId xmlns:a16="http://schemas.microsoft.com/office/drawing/2014/main" id="{6CDD7662-99E5-40E4-94F7-B157F2B8960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3" name="Text Box 73">
          <a:extLst>
            <a:ext uri="{FF2B5EF4-FFF2-40B4-BE49-F238E27FC236}">
              <a16:creationId xmlns:a16="http://schemas.microsoft.com/office/drawing/2014/main" id="{03F69A70-4406-48B1-A309-0A80E7C4AE5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54" name="Text Box 46">
          <a:extLst>
            <a:ext uri="{FF2B5EF4-FFF2-40B4-BE49-F238E27FC236}">
              <a16:creationId xmlns:a16="http://schemas.microsoft.com/office/drawing/2014/main" id="{AF4294EE-ED20-4C58-9F9B-607654E7860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55" name="Text Box 43">
          <a:extLst>
            <a:ext uri="{FF2B5EF4-FFF2-40B4-BE49-F238E27FC236}">
              <a16:creationId xmlns:a16="http://schemas.microsoft.com/office/drawing/2014/main" id="{B18A541E-3C8C-4E6A-AA6C-0E515154CC3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19082AAC-79F5-4C7A-BB87-3C81B7934AE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57" name="Text Box 43">
          <a:extLst>
            <a:ext uri="{FF2B5EF4-FFF2-40B4-BE49-F238E27FC236}">
              <a16:creationId xmlns:a16="http://schemas.microsoft.com/office/drawing/2014/main" id="{6D67E5B4-6A81-4BE2-A185-37D285BC1FC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8" name="Text Box 68">
          <a:extLst>
            <a:ext uri="{FF2B5EF4-FFF2-40B4-BE49-F238E27FC236}">
              <a16:creationId xmlns:a16="http://schemas.microsoft.com/office/drawing/2014/main" id="{4D72071C-B3E7-4D40-837B-10679A2F7C4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59" name="Text Box 69">
          <a:extLst>
            <a:ext uri="{FF2B5EF4-FFF2-40B4-BE49-F238E27FC236}">
              <a16:creationId xmlns:a16="http://schemas.microsoft.com/office/drawing/2014/main" id="{10D6BC3A-97CB-4B8E-B97B-90EE7E1E542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60" name="Text Box 70">
          <a:extLst>
            <a:ext uri="{FF2B5EF4-FFF2-40B4-BE49-F238E27FC236}">
              <a16:creationId xmlns:a16="http://schemas.microsoft.com/office/drawing/2014/main" id="{FEB78B35-9DEB-4A1A-948A-E29A96F9DDE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61" name="Text Box 71">
          <a:extLst>
            <a:ext uri="{FF2B5EF4-FFF2-40B4-BE49-F238E27FC236}">
              <a16:creationId xmlns:a16="http://schemas.microsoft.com/office/drawing/2014/main" id="{413F2071-E683-406C-B3F9-EE0BDA737C3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62" name="Text Box 72">
          <a:extLst>
            <a:ext uri="{FF2B5EF4-FFF2-40B4-BE49-F238E27FC236}">
              <a16:creationId xmlns:a16="http://schemas.microsoft.com/office/drawing/2014/main" id="{CB78C436-7CF0-448B-8A92-2A34535D933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63" name="Text Box 73">
          <a:extLst>
            <a:ext uri="{FF2B5EF4-FFF2-40B4-BE49-F238E27FC236}">
              <a16:creationId xmlns:a16="http://schemas.microsoft.com/office/drawing/2014/main" id="{BD73DABE-7214-4262-BA65-55FC994BD30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64" name="Text Box 46">
          <a:extLst>
            <a:ext uri="{FF2B5EF4-FFF2-40B4-BE49-F238E27FC236}">
              <a16:creationId xmlns:a16="http://schemas.microsoft.com/office/drawing/2014/main" id="{40973530-2817-4A7D-BAE8-B0E8270C629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65" name="Text Box 43">
          <a:extLst>
            <a:ext uri="{FF2B5EF4-FFF2-40B4-BE49-F238E27FC236}">
              <a16:creationId xmlns:a16="http://schemas.microsoft.com/office/drawing/2014/main" id="{E5E97FFB-DFCB-4A8A-9EEB-C5F5397DAC0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66" name="Text Box 46">
          <a:extLst>
            <a:ext uri="{FF2B5EF4-FFF2-40B4-BE49-F238E27FC236}">
              <a16:creationId xmlns:a16="http://schemas.microsoft.com/office/drawing/2014/main" id="{49B13731-A406-482E-A86E-615956B8356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67" name="Text Box 43">
          <a:extLst>
            <a:ext uri="{FF2B5EF4-FFF2-40B4-BE49-F238E27FC236}">
              <a16:creationId xmlns:a16="http://schemas.microsoft.com/office/drawing/2014/main" id="{2F43FFD9-9ACA-43AC-A2C9-70F105CA77B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68" name="Text Box 68">
          <a:extLst>
            <a:ext uri="{FF2B5EF4-FFF2-40B4-BE49-F238E27FC236}">
              <a16:creationId xmlns:a16="http://schemas.microsoft.com/office/drawing/2014/main" id="{450E61C0-BCBA-4808-A387-A2C9E13E3F0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69" name="Text Box 69">
          <a:extLst>
            <a:ext uri="{FF2B5EF4-FFF2-40B4-BE49-F238E27FC236}">
              <a16:creationId xmlns:a16="http://schemas.microsoft.com/office/drawing/2014/main" id="{7F427E17-38A2-4F73-AF84-F4EF3A162B0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70" name="Text Box 70">
          <a:extLst>
            <a:ext uri="{FF2B5EF4-FFF2-40B4-BE49-F238E27FC236}">
              <a16:creationId xmlns:a16="http://schemas.microsoft.com/office/drawing/2014/main" id="{A5090410-30CA-4058-AF0C-78F8B54BB86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71" name="Text Box 71">
          <a:extLst>
            <a:ext uri="{FF2B5EF4-FFF2-40B4-BE49-F238E27FC236}">
              <a16:creationId xmlns:a16="http://schemas.microsoft.com/office/drawing/2014/main" id="{85A3CAEB-7F0A-4C79-93CA-6BE1383686F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72" name="Text Box 72">
          <a:extLst>
            <a:ext uri="{FF2B5EF4-FFF2-40B4-BE49-F238E27FC236}">
              <a16:creationId xmlns:a16="http://schemas.microsoft.com/office/drawing/2014/main" id="{D22A7A23-0A10-4874-837B-D76E8492BB6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3973" name="Text Box 73">
          <a:extLst>
            <a:ext uri="{FF2B5EF4-FFF2-40B4-BE49-F238E27FC236}">
              <a16:creationId xmlns:a16="http://schemas.microsoft.com/office/drawing/2014/main" id="{7A77F2F8-6508-4161-96C7-39A7B859C7C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74" name="Text Box 46">
          <a:extLst>
            <a:ext uri="{FF2B5EF4-FFF2-40B4-BE49-F238E27FC236}">
              <a16:creationId xmlns:a16="http://schemas.microsoft.com/office/drawing/2014/main" id="{D13B9C91-0748-4040-92F5-879BA781C5F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75" name="Text Box 43">
          <a:extLst>
            <a:ext uri="{FF2B5EF4-FFF2-40B4-BE49-F238E27FC236}">
              <a16:creationId xmlns:a16="http://schemas.microsoft.com/office/drawing/2014/main" id="{C65C2C85-BD47-4A2B-9E40-F77AE359538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76" name="Text Box 46">
          <a:extLst>
            <a:ext uri="{FF2B5EF4-FFF2-40B4-BE49-F238E27FC236}">
              <a16:creationId xmlns:a16="http://schemas.microsoft.com/office/drawing/2014/main" id="{423BB6B8-CCA3-461F-8CC8-CB591D1ECC0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77" name="Text Box 43">
          <a:extLst>
            <a:ext uri="{FF2B5EF4-FFF2-40B4-BE49-F238E27FC236}">
              <a16:creationId xmlns:a16="http://schemas.microsoft.com/office/drawing/2014/main" id="{469F78FE-1174-48E4-8B00-E01059E2E08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3978" name="Text Box 10">
          <a:extLst>
            <a:ext uri="{FF2B5EF4-FFF2-40B4-BE49-F238E27FC236}">
              <a16:creationId xmlns:a16="http://schemas.microsoft.com/office/drawing/2014/main" id="{2AAE0C0A-13B2-4CD5-BCD3-806EC08C929B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79" name="Text Box 65">
          <a:extLst>
            <a:ext uri="{FF2B5EF4-FFF2-40B4-BE49-F238E27FC236}">
              <a16:creationId xmlns:a16="http://schemas.microsoft.com/office/drawing/2014/main" id="{72FFA139-20B5-4902-8822-4FFA9778200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80" name="Text Box 91">
          <a:extLst>
            <a:ext uri="{FF2B5EF4-FFF2-40B4-BE49-F238E27FC236}">
              <a16:creationId xmlns:a16="http://schemas.microsoft.com/office/drawing/2014/main" id="{4E952BEE-1A51-4BDA-9E3D-AD48C7F4E00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981" name="Text Box 65">
          <a:extLst>
            <a:ext uri="{FF2B5EF4-FFF2-40B4-BE49-F238E27FC236}">
              <a16:creationId xmlns:a16="http://schemas.microsoft.com/office/drawing/2014/main" id="{8CA75A77-DB14-49C5-B9CC-97609CF23F8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82" name="Text Box 46">
          <a:extLst>
            <a:ext uri="{FF2B5EF4-FFF2-40B4-BE49-F238E27FC236}">
              <a16:creationId xmlns:a16="http://schemas.microsoft.com/office/drawing/2014/main" id="{162B8545-7ADB-40BC-888C-3725E1B6ED33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3983" name="Text Box 43">
          <a:extLst>
            <a:ext uri="{FF2B5EF4-FFF2-40B4-BE49-F238E27FC236}">
              <a16:creationId xmlns:a16="http://schemas.microsoft.com/office/drawing/2014/main" id="{0EE80AD2-624E-48E6-8D8B-233048F7E5AA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4" name="Text Box 68">
          <a:extLst>
            <a:ext uri="{FF2B5EF4-FFF2-40B4-BE49-F238E27FC236}">
              <a16:creationId xmlns:a16="http://schemas.microsoft.com/office/drawing/2014/main" id="{AAEAD54E-0A7E-43A1-B0CD-72C0E3137CA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5" name="Text Box 69">
          <a:extLst>
            <a:ext uri="{FF2B5EF4-FFF2-40B4-BE49-F238E27FC236}">
              <a16:creationId xmlns:a16="http://schemas.microsoft.com/office/drawing/2014/main" id="{6B1B5BF2-C7C2-440C-B69B-5AA0BEF3E74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6" name="Text Box 70">
          <a:extLst>
            <a:ext uri="{FF2B5EF4-FFF2-40B4-BE49-F238E27FC236}">
              <a16:creationId xmlns:a16="http://schemas.microsoft.com/office/drawing/2014/main" id="{DF199C1A-34F2-44DF-84F3-F6EF2D2B788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7" name="Text Box 71">
          <a:extLst>
            <a:ext uri="{FF2B5EF4-FFF2-40B4-BE49-F238E27FC236}">
              <a16:creationId xmlns:a16="http://schemas.microsoft.com/office/drawing/2014/main" id="{C755B4D6-56EC-47AC-9A21-BBCCD7508A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8" name="Text Box 72">
          <a:extLst>
            <a:ext uri="{FF2B5EF4-FFF2-40B4-BE49-F238E27FC236}">
              <a16:creationId xmlns:a16="http://schemas.microsoft.com/office/drawing/2014/main" id="{9E5B2DB9-B2A1-4EAF-A268-9D8BCD9094B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89" name="Text Box 73">
          <a:extLst>
            <a:ext uri="{FF2B5EF4-FFF2-40B4-BE49-F238E27FC236}">
              <a16:creationId xmlns:a16="http://schemas.microsoft.com/office/drawing/2014/main" id="{F5B77911-DE01-4C76-9BE6-AA502194681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90" name="Text Box 46">
          <a:extLst>
            <a:ext uri="{FF2B5EF4-FFF2-40B4-BE49-F238E27FC236}">
              <a16:creationId xmlns:a16="http://schemas.microsoft.com/office/drawing/2014/main" id="{7F3E3C1F-22B9-4853-B34F-706E1F43B15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91" name="Text Box 43">
          <a:extLst>
            <a:ext uri="{FF2B5EF4-FFF2-40B4-BE49-F238E27FC236}">
              <a16:creationId xmlns:a16="http://schemas.microsoft.com/office/drawing/2014/main" id="{319BCF40-CEFC-44B7-BF11-9F607BBE55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12DFDFE0-C077-4E07-80A1-8A90BB0B767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3993" name="Text Box 43">
          <a:extLst>
            <a:ext uri="{FF2B5EF4-FFF2-40B4-BE49-F238E27FC236}">
              <a16:creationId xmlns:a16="http://schemas.microsoft.com/office/drawing/2014/main" id="{D41C5CF0-C38F-4A81-AC51-0A4BE07C425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4" name="Text Box 68">
          <a:extLst>
            <a:ext uri="{FF2B5EF4-FFF2-40B4-BE49-F238E27FC236}">
              <a16:creationId xmlns:a16="http://schemas.microsoft.com/office/drawing/2014/main" id="{EB37AF21-26B3-43CC-87BE-3610D515B8F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5" name="Text Box 69">
          <a:extLst>
            <a:ext uri="{FF2B5EF4-FFF2-40B4-BE49-F238E27FC236}">
              <a16:creationId xmlns:a16="http://schemas.microsoft.com/office/drawing/2014/main" id="{546219B3-CBA8-4D15-AB53-13E0D61B947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6" name="Text Box 70">
          <a:extLst>
            <a:ext uri="{FF2B5EF4-FFF2-40B4-BE49-F238E27FC236}">
              <a16:creationId xmlns:a16="http://schemas.microsoft.com/office/drawing/2014/main" id="{E6B103CA-FF67-4F7F-BD8E-7B471117FF6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7" name="Text Box 71">
          <a:extLst>
            <a:ext uri="{FF2B5EF4-FFF2-40B4-BE49-F238E27FC236}">
              <a16:creationId xmlns:a16="http://schemas.microsoft.com/office/drawing/2014/main" id="{2DBBB010-8267-43C3-A653-D1FDF7F0FB1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8" name="Text Box 72">
          <a:extLst>
            <a:ext uri="{FF2B5EF4-FFF2-40B4-BE49-F238E27FC236}">
              <a16:creationId xmlns:a16="http://schemas.microsoft.com/office/drawing/2014/main" id="{58CA61CD-08A8-45BD-A181-3E547AE833A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3999" name="Text Box 73">
          <a:extLst>
            <a:ext uri="{FF2B5EF4-FFF2-40B4-BE49-F238E27FC236}">
              <a16:creationId xmlns:a16="http://schemas.microsoft.com/office/drawing/2014/main" id="{88B192A9-9558-4130-9A15-B9F42E32306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00" name="Text Box 46">
          <a:extLst>
            <a:ext uri="{FF2B5EF4-FFF2-40B4-BE49-F238E27FC236}">
              <a16:creationId xmlns:a16="http://schemas.microsoft.com/office/drawing/2014/main" id="{FE93A4D5-4E86-4EC6-A676-A3DB7460A05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01" name="Text Box 43">
          <a:extLst>
            <a:ext uri="{FF2B5EF4-FFF2-40B4-BE49-F238E27FC236}">
              <a16:creationId xmlns:a16="http://schemas.microsoft.com/office/drawing/2014/main" id="{434BACA7-E35B-4AA7-8BC9-CF5F1A99BF2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02" name="Text Box 46">
          <a:extLst>
            <a:ext uri="{FF2B5EF4-FFF2-40B4-BE49-F238E27FC236}">
              <a16:creationId xmlns:a16="http://schemas.microsoft.com/office/drawing/2014/main" id="{4D16D95E-278D-4790-8B96-103AFE86334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B4ACAF8F-2567-496B-BB10-CE3F4DA9C1B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4" name="Text Box 68">
          <a:extLst>
            <a:ext uri="{FF2B5EF4-FFF2-40B4-BE49-F238E27FC236}">
              <a16:creationId xmlns:a16="http://schemas.microsoft.com/office/drawing/2014/main" id="{3A891B7C-054B-47A8-8F85-7A511C2B2A1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5" name="Text Box 69">
          <a:extLst>
            <a:ext uri="{FF2B5EF4-FFF2-40B4-BE49-F238E27FC236}">
              <a16:creationId xmlns:a16="http://schemas.microsoft.com/office/drawing/2014/main" id="{7FA5D0D8-A218-46C4-9EF4-749C8A99577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6" name="Text Box 70">
          <a:extLst>
            <a:ext uri="{FF2B5EF4-FFF2-40B4-BE49-F238E27FC236}">
              <a16:creationId xmlns:a16="http://schemas.microsoft.com/office/drawing/2014/main" id="{24D8B559-3196-4A58-87F3-46E52D93106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7" name="Text Box 71">
          <a:extLst>
            <a:ext uri="{FF2B5EF4-FFF2-40B4-BE49-F238E27FC236}">
              <a16:creationId xmlns:a16="http://schemas.microsoft.com/office/drawing/2014/main" id="{50FB15DA-0E6D-42FD-B654-44BC68EC2A5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8" name="Text Box 72">
          <a:extLst>
            <a:ext uri="{FF2B5EF4-FFF2-40B4-BE49-F238E27FC236}">
              <a16:creationId xmlns:a16="http://schemas.microsoft.com/office/drawing/2014/main" id="{705DEA5C-1024-49AD-B275-486A55B3DF5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47625"/>
    <xdr:sp macro="" textlink="">
      <xdr:nvSpPr>
        <xdr:cNvPr id="4009" name="Text Box 73">
          <a:extLst>
            <a:ext uri="{FF2B5EF4-FFF2-40B4-BE49-F238E27FC236}">
              <a16:creationId xmlns:a16="http://schemas.microsoft.com/office/drawing/2014/main" id="{497E320A-2006-4259-8FF3-671D692ECA2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10" name="Text Box 46">
          <a:extLst>
            <a:ext uri="{FF2B5EF4-FFF2-40B4-BE49-F238E27FC236}">
              <a16:creationId xmlns:a16="http://schemas.microsoft.com/office/drawing/2014/main" id="{0B71A22B-072F-444A-9EC7-C491F0A83BB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11" name="Text Box 43">
          <a:extLst>
            <a:ext uri="{FF2B5EF4-FFF2-40B4-BE49-F238E27FC236}">
              <a16:creationId xmlns:a16="http://schemas.microsoft.com/office/drawing/2014/main" id="{D5416A1F-3D42-4023-94BA-76C6CEBDC14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C484D8C2-4118-43A4-B411-B2630191EA8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13" name="Text Box 43">
          <a:extLst>
            <a:ext uri="{FF2B5EF4-FFF2-40B4-BE49-F238E27FC236}">
              <a16:creationId xmlns:a16="http://schemas.microsoft.com/office/drawing/2014/main" id="{10D2BE47-8BF0-43EB-9DB8-AA52B87FFA9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</xdr:row>
      <xdr:rowOff>0</xdr:rowOff>
    </xdr:from>
    <xdr:ext cx="0" cy="171450"/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12DC1EDC-3B11-400A-B872-634A172836BF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4015" name="Text Box 65">
          <a:extLst>
            <a:ext uri="{FF2B5EF4-FFF2-40B4-BE49-F238E27FC236}">
              <a16:creationId xmlns:a16="http://schemas.microsoft.com/office/drawing/2014/main" id="{307E9012-02DC-4BAC-9F74-04831E99065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4016" name="Text Box 91">
          <a:extLst>
            <a:ext uri="{FF2B5EF4-FFF2-40B4-BE49-F238E27FC236}">
              <a16:creationId xmlns:a16="http://schemas.microsoft.com/office/drawing/2014/main" id="{A6B9EB5E-2DBD-4207-896C-260E60DA157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4017" name="Text Box 65">
          <a:extLst>
            <a:ext uri="{FF2B5EF4-FFF2-40B4-BE49-F238E27FC236}">
              <a16:creationId xmlns:a16="http://schemas.microsoft.com/office/drawing/2014/main" id="{339E8ACF-331D-47F5-B5C1-2809A7A66EA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4018" name="Text Box 46">
          <a:extLst>
            <a:ext uri="{FF2B5EF4-FFF2-40B4-BE49-F238E27FC236}">
              <a16:creationId xmlns:a16="http://schemas.microsoft.com/office/drawing/2014/main" id="{99640A49-AC34-48CA-BDF3-5D957E436FFD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71450"/>
    <xdr:sp macro="" textlink="">
      <xdr:nvSpPr>
        <xdr:cNvPr id="4019" name="Text Box 43">
          <a:extLst>
            <a:ext uri="{FF2B5EF4-FFF2-40B4-BE49-F238E27FC236}">
              <a16:creationId xmlns:a16="http://schemas.microsoft.com/office/drawing/2014/main" id="{34D042B6-B022-40B5-9843-C9CE5AB3F07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0" name="Text Box 68">
          <a:extLst>
            <a:ext uri="{FF2B5EF4-FFF2-40B4-BE49-F238E27FC236}">
              <a16:creationId xmlns:a16="http://schemas.microsoft.com/office/drawing/2014/main" id="{F8D46BBA-520B-4C12-8C7A-AB66F2E3339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1" name="Text Box 69">
          <a:extLst>
            <a:ext uri="{FF2B5EF4-FFF2-40B4-BE49-F238E27FC236}">
              <a16:creationId xmlns:a16="http://schemas.microsoft.com/office/drawing/2014/main" id="{FAFBFC6A-1DED-42DF-9941-CE678D8770C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2" name="Text Box 70">
          <a:extLst>
            <a:ext uri="{FF2B5EF4-FFF2-40B4-BE49-F238E27FC236}">
              <a16:creationId xmlns:a16="http://schemas.microsoft.com/office/drawing/2014/main" id="{532A90FA-88E4-4550-BE33-05BFAFBFAA8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3" name="Text Box 71">
          <a:extLst>
            <a:ext uri="{FF2B5EF4-FFF2-40B4-BE49-F238E27FC236}">
              <a16:creationId xmlns:a16="http://schemas.microsoft.com/office/drawing/2014/main" id="{A4F03C4C-FFB6-4C34-819C-8CF4F81AF1A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4" name="Text Box 72">
          <a:extLst>
            <a:ext uri="{FF2B5EF4-FFF2-40B4-BE49-F238E27FC236}">
              <a16:creationId xmlns:a16="http://schemas.microsoft.com/office/drawing/2014/main" id="{5DA42B13-F498-4170-BFA5-EBE92623E23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25" name="Text Box 73">
          <a:extLst>
            <a:ext uri="{FF2B5EF4-FFF2-40B4-BE49-F238E27FC236}">
              <a16:creationId xmlns:a16="http://schemas.microsoft.com/office/drawing/2014/main" id="{7AF50BB0-D986-4A4D-9E3C-EBEAE9FAA81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26" name="Text Box 46">
          <a:extLst>
            <a:ext uri="{FF2B5EF4-FFF2-40B4-BE49-F238E27FC236}">
              <a16:creationId xmlns:a16="http://schemas.microsoft.com/office/drawing/2014/main" id="{7E7B0338-FDCA-47C7-9A38-B7B6BA57D33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27" name="Text Box 43">
          <a:extLst>
            <a:ext uri="{FF2B5EF4-FFF2-40B4-BE49-F238E27FC236}">
              <a16:creationId xmlns:a16="http://schemas.microsoft.com/office/drawing/2014/main" id="{3B405B6F-A21F-485A-A8C2-0F9481E3E63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20AA7414-F3D5-4902-9ABE-1AED1DD0697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29" name="Text Box 43">
          <a:extLst>
            <a:ext uri="{FF2B5EF4-FFF2-40B4-BE49-F238E27FC236}">
              <a16:creationId xmlns:a16="http://schemas.microsoft.com/office/drawing/2014/main" id="{7E6E73CA-BCCC-4741-9D22-6A3D7C4ED3E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0" name="Text Box 68">
          <a:extLst>
            <a:ext uri="{FF2B5EF4-FFF2-40B4-BE49-F238E27FC236}">
              <a16:creationId xmlns:a16="http://schemas.microsoft.com/office/drawing/2014/main" id="{128A7328-89A7-460F-82B5-1911B34E9F0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1" name="Text Box 69">
          <a:extLst>
            <a:ext uri="{FF2B5EF4-FFF2-40B4-BE49-F238E27FC236}">
              <a16:creationId xmlns:a16="http://schemas.microsoft.com/office/drawing/2014/main" id="{6F3264C7-1708-471D-9978-96079803A1E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2" name="Text Box 70">
          <a:extLst>
            <a:ext uri="{FF2B5EF4-FFF2-40B4-BE49-F238E27FC236}">
              <a16:creationId xmlns:a16="http://schemas.microsoft.com/office/drawing/2014/main" id="{9D79C1B9-5050-416F-86C4-533660BB42E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3" name="Text Box 71">
          <a:extLst>
            <a:ext uri="{FF2B5EF4-FFF2-40B4-BE49-F238E27FC236}">
              <a16:creationId xmlns:a16="http://schemas.microsoft.com/office/drawing/2014/main" id="{DCC8DF74-6003-4A60-BD7F-AEEFF9BE240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4" name="Text Box 72">
          <a:extLst>
            <a:ext uri="{FF2B5EF4-FFF2-40B4-BE49-F238E27FC236}">
              <a16:creationId xmlns:a16="http://schemas.microsoft.com/office/drawing/2014/main" id="{2D8EDC81-C72A-43F2-B4D3-C0909969508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66675"/>
    <xdr:sp macro="" textlink="">
      <xdr:nvSpPr>
        <xdr:cNvPr id="4035" name="Text Box 73">
          <a:extLst>
            <a:ext uri="{FF2B5EF4-FFF2-40B4-BE49-F238E27FC236}">
              <a16:creationId xmlns:a16="http://schemas.microsoft.com/office/drawing/2014/main" id="{412388CB-6ED1-49D5-81A1-BDB6F6E4CC3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36" name="Text Box 46">
          <a:extLst>
            <a:ext uri="{FF2B5EF4-FFF2-40B4-BE49-F238E27FC236}">
              <a16:creationId xmlns:a16="http://schemas.microsoft.com/office/drawing/2014/main" id="{BE2EEB88-11F6-4462-A60C-08D72BBAD9E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A191C983-C921-465B-85A0-F58690D33B4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38" name="Text Box 46">
          <a:extLst>
            <a:ext uri="{FF2B5EF4-FFF2-40B4-BE49-F238E27FC236}">
              <a16:creationId xmlns:a16="http://schemas.microsoft.com/office/drawing/2014/main" id="{535826ED-9FA6-438B-9D11-26C592278C6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28575"/>
    <xdr:sp macro="" textlink="">
      <xdr:nvSpPr>
        <xdr:cNvPr id="4039" name="Text Box 43">
          <a:extLst>
            <a:ext uri="{FF2B5EF4-FFF2-40B4-BE49-F238E27FC236}">
              <a16:creationId xmlns:a16="http://schemas.microsoft.com/office/drawing/2014/main" id="{A2D8C724-3616-475F-9DE4-BF438AC8D91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0" name="Text Box 68">
          <a:extLst>
            <a:ext uri="{FF2B5EF4-FFF2-40B4-BE49-F238E27FC236}">
              <a16:creationId xmlns:a16="http://schemas.microsoft.com/office/drawing/2014/main" id="{08C70FA7-4998-4F39-BD0B-0445260C5EE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1" name="Text Box 69">
          <a:extLst>
            <a:ext uri="{FF2B5EF4-FFF2-40B4-BE49-F238E27FC236}">
              <a16:creationId xmlns:a16="http://schemas.microsoft.com/office/drawing/2014/main" id="{FB8C260D-D5AB-4EC8-85AD-F6CE5F21247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2" name="Text Box 70">
          <a:extLst>
            <a:ext uri="{FF2B5EF4-FFF2-40B4-BE49-F238E27FC236}">
              <a16:creationId xmlns:a16="http://schemas.microsoft.com/office/drawing/2014/main" id="{9F5FD63E-293A-4F2A-83E3-AC13AACC04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3" name="Text Box 71">
          <a:extLst>
            <a:ext uri="{FF2B5EF4-FFF2-40B4-BE49-F238E27FC236}">
              <a16:creationId xmlns:a16="http://schemas.microsoft.com/office/drawing/2014/main" id="{03A45FAC-DE14-420B-B1E5-152623F489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4" name="Text Box 72">
          <a:extLst>
            <a:ext uri="{FF2B5EF4-FFF2-40B4-BE49-F238E27FC236}">
              <a16:creationId xmlns:a16="http://schemas.microsoft.com/office/drawing/2014/main" id="{1E629F3E-70B5-4D2F-ABDA-0DAFCFAA7F5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45" name="Text Box 73">
          <a:extLst>
            <a:ext uri="{FF2B5EF4-FFF2-40B4-BE49-F238E27FC236}">
              <a16:creationId xmlns:a16="http://schemas.microsoft.com/office/drawing/2014/main" id="{9F13A69F-2F68-4174-9879-A254E487CAE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46" name="Text Box 46">
          <a:extLst>
            <a:ext uri="{FF2B5EF4-FFF2-40B4-BE49-F238E27FC236}">
              <a16:creationId xmlns:a16="http://schemas.microsoft.com/office/drawing/2014/main" id="{605F914A-510A-4F59-B8F7-55B996CDC20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47" name="Text Box 43">
          <a:extLst>
            <a:ext uri="{FF2B5EF4-FFF2-40B4-BE49-F238E27FC236}">
              <a16:creationId xmlns:a16="http://schemas.microsoft.com/office/drawing/2014/main" id="{DC770317-F7C8-4EF3-BADF-D6199E099E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48" name="Text Box 46">
          <a:extLst>
            <a:ext uri="{FF2B5EF4-FFF2-40B4-BE49-F238E27FC236}">
              <a16:creationId xmlns:a16="http://schemas.microsoft.com/office/drawing/2014/main" id="{12DE9BC1-68A1-4C37-AD89-FDBA5314284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49" name="Text Box 43">
          <a:extLst>
            <a:ext uri="{FF2B5EF4-FFF2-40B4-BE49-F238E27FC236}">
              <a16:creationId xmlns:a16="http://schemas.microsoft.com/office/drawing/2014/main" id="{35C31AED-44EE-4DFA-90EC-71E93C4AC76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050" name="Text Box 10">
          <a:extLst>
            <a:ext uri="{FF2B5EF4-FFF2-40B4-BE49-F238E27FC236}">
              <a16:creationId xmlns:a16="http://schemas.microsoft.com/office/drawing/2014/main" id="{7D232FC0-9B01-4D7D-9FD9-B01ADD9BB7C7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051" name="Text Box 11">
          <a:extLst>
            <a:ext uri="{FF2B5EF4-FFF2-40B4-BE49-F238E27FC236}">
              <a16:creationId xmlns:a16="http://schemas.microsoft.com/office/drawing/2014/main" id="{27180956-6B88-483F-99C9-B16D83305C52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52" name="Text Box 65">
          <a:extLst>
            <a:ext uri="{FF2B5EF4-FFF2-40B4-BE49-F238E27FC236}">
              <a16:creationId xmlns:a16="http://schemas.microsoft.com/office/drawing/2014/main" id="{B665B890-6352-4BC1-8BB2-E5E8E5CCA7E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53" name="Text Box 91">
          <a:extLst>
            <a:ext uri="{FF2B5EF4-FFF2-40B4-BE49-F238E27FC236}">
              <a16:creationId xmlns:a16="http://schemas.microsoft.com/office/drawing/2014/main" id="{C4D9F4D1-DE68-4179-AD41-4F94345D85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54" name="Text Box 65">
          <a:extLst>
            <a:ext uri="{FF2B5EF4-FFF2-40B4-BE49-F238E27FC236}">
              <a16:creationId xmlns:a16="http://schemas.microsoft.com/office/drawing/2014/main" id="{3F334A52-21D6-401A-A367-BF877B37FC5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55" name="Text Box 91">
          <a:extLst>
            <a:ext uri="{FF2B5EF4-FFF2-40B4-BE49-F238E27FC236}">
              <a16:creationId xmlns:a16="http://schemas.microsoft.com/office/drawing/2014/main" id="{BFE90178-B9DA-471C-85FD-FFCAF7F7FF6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56" name="Text Box 46">
          <a:extLst>
            <a:ext uri="{FF2B5EF4-FFF2-40B4-BE49-F238E27FC236}">
              <a16:creationId xmlns:a16="http://schemas.microsoft.com/office/drawing/2014/main" id="{B7CDB46B-BBB6-4562-8667-092989BEC402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57" name="Text Box 43">
          <a:extLst>
            <a:ext uri="{FF2B5EF4-FFF2-40B4-BE49-F238E27FC236}">
              <a16:creationId xmlns:a16="http://schemas.microsoft.com/office/drawing/2014/main" id="{B6BAA3AA-0F67-40DB-94CD-67F5D3456647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58" name="Text Box 68">
          <a:extLst>
            <a:ext uri="{FF2B5EF4-FFF2-40B4-BE49-F238E27FC236}">
              <a16:creationId xmlns:a16="http://schemas.microsoft.com/office/drawing/2014/main" id="{0B2BAF4B-29E0-41CE-96DE-07328785B4B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59" name="Text Box 69">
          <a:extLst>
            <a:ext uri="{FF2B5EF4-FFF2-40B4-BE49-F238E27FC236}">
              <a16:creationId xmlns:a16="http://schemas.microsoft.com/office/drawing/2014/main" id="{98983DF8-C19F-4903-ACDA-EF6F21372D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0" name="Text Box 70">
          <a:extLst>
            <a:ext uri="{FF2B5EF4-FFF2-40B4-BE49-F238E27FC236}">
              <a16:creationId xmlns:a16="http://schemas.microsoft.com/office/drawing/2014/main" id="{B375F762-E825-49CE-9862-1C5F6A19784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1" name="Text Box 71">
          <a:extLst>
            <a:ext uri="{FF2B5EF4-FFF2-40B4-BE49-F238E27FC236}">
              <a16:creationId xmlns:a16="http://schemas.microsoft.com/office/drawing/2014/main" id="{71865832-AF5B-4293-BD23-6262CCAD1E5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2" name="Text Box 72">
          <a:extLst>
            <a:ext uri="{FF2B5EF4-FFF2-40B4-BE49-F238E27FC236}">
              <a16:creationId xmlns:a16="http://schemas.microsoft.com/office/drawing/2014/main" id="{4F114D39-AAB9-440A-B84F-9E342309DD1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3" name="Text Box 73">
          <a:extLst>
            <a:ext uri="{FF2B5EF4-FFF2-40B4-BE49-F238E27FC236}">
              <a16:creationId xmlns:a16="http://schemas.microsoft.com/office/drawing/2014/main" id="{715670B5-C195-472B-B12F-C1759212A2A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64" name="Text Box 46">
          <a:extLst>
            <a:ext uri="{FF2B5EF4-FFF2-40B4-BE49-F238E27FC236}">
              <a16:creationId xmlns:a16="http://schemas.microsoft.com/office/drawing/2014/main" id="{B7142C25-724F-4DE3-9C0F-33E8B66C9AA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65" name="Text Box 43">
          <a:extLst>
            <a:ext uri="{FF2B5EF4-FFF2-40B4-BE49-F238E27FC236}">
              <a16:creationId xmlns:a16="http://schemas.microsoft.com/office/drawing/2014/main" id="{DFAA2846-CAB7-4759-B6BE-F0DCF67C83C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66" name="Text Box 46">
          <a:extLst>
            <a:ext uri="{FF2B5EF4-FFF2-40B4-BE49-F238E27FC236}">
              <a16:creationId xmlns:a16="http://schemas.microsoft.com/office/drawing/2014/main" id="{656ADB65-28C9-4E9D-BA2E-B3AF92AF5F2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67" name="Text Box 43">
          <a:extLst>
            <a:ext uri="{FF2B5EF4-FFF2-40B4-BE49-F238E27FC236}">
              <a16:creationId xmlns:a16="http://schemas.microsoft.com/office/drawing/2014/main" id="{7C2606B5-B48F-46EF-B521-267468B16C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8" name="Text Box 68">
          <a:extLst>
            <a:ext uri="{FF2B5EF4-FFF2-40B4-BE49-F238E27FC236}">
              <a16:creationId xmlns:a16="http://schemas.microsoft.com/office/drawing/2014/main" id="{1DD6A3DA-88C4-48A3-AE47-A19D554030E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69" name="Text Box 69">
          <a:extLst>
            <a:ext uri="{FF2B5EF4-FFF2-40B4-BE49-F238E27FC236}">
              <a16:creationId xmlns:a16="http://schemas.microsoft.com/office/drawing/2014/main" id="{1349F379-00BD-4BEC-8316-8F4801757C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70" name="Text Box 70">
          <a:extLst>
            <a:ext uri="{FF2B5EF4-FFF2-40B4-BE49-F238E27FC236}">
              <a16:creationId xmlns:a16="http://schemas.microsoft.com/office/drawing/2014/main" id="{15976E21-3723-484B-B644-5FD04DEDB0F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71" name="Text Box 71">
          <a:extLst>
            <a:ext uri="{FF2B5EF4-FFF2-40B4-BE49-F238E27FC236}">
              <a16:creationId xmlns:a16="http://schemas.microsoft.com/office/drawing/2014/main" id="{A65F0DDC-9142-47A8-AABE-D1CC9F8B2B9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72" name="Text Box 72">
          <a:extLst>
            <a:ext uri="{FF2B5EF4-FFF2-40B4-BE49-F238E27FC236}">
              <a16:creationId xmlns:a16="http://schemas.microsoft.com/office/drawing/2014/main" id="{1247AE8A-1BD1-49B8-AFC7-CD1F3F98084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73" name="Text Box 73">
          <a:extLst>
            <a:ext uri="{FF2B5EF4-FFF2-40B4-BE49-F238E27FC236}">
              <a16:creationId xmlns:a16="http://schemas.microsoft.com/office/drawing/2014/main" id="{D3DFE67E-0660-42E8-8B25-892E2A09CF1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74" name="Text Box 46">
          <a:extLst>
            <a:ext uri="{FF2B5EF4-FFF2-40B4-BE49-F238E27FC236}">
              <a16:creationId xmlns:a16="http://schemas.microsoft.com/office/drawing/2014/main" id="{8AB8C115-40DC-4F2E-8E72-4E62A5EED63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75" name="Text Box 43">
          <a:extLst>
            <a:ext uri="{FF2B5EF4-FFF2-40B4-BE49-F238E27FC236}">
              <a16:creationId xmlns:a16="http://schemas.microsoft.com/office/drawing/2014/main" id="{2F5D9CCA-8A69-41D6-B09D-B10CFDC1E2B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5DA262A8-C179-40BA-BFB6-3870EF0672A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77" name="Text Box 43">
          <a:extLst>
            <a:ext uri="{FF2B5EF4-FFF2-40B4-BE49-F238E27FC236}">
              <a16:creationId xmlns:a16="http://schemas.microsoft.com/office/drawing/2014/main" id="{8DA9C9CD-CE94-42D5-B7FC-B617F304E2E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78" name="Text Box 68">
          <a:extLst>
            <a:ext uri="{FF2B5EF4-FFF2-40B4-BE49-F238E27FC236}">
              <a16:creationId xmlns:a16="http://schemas.microsoft.com/office/drawing/2014/main" id="{41E1D2DD-11AA-4C0E-A4EB-6ABEF843FB0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79" name="Text Box 69">
          <a:extLst>
            <a:ext uri="{FF2B5EF4-FFF2-40B4-BE49-F238E27FC236}">
              <a16:creationId xmlns:a16="http://schemas.microsoft.com/office/drawing/2014/main" id="{519A3D1B-3312-468C-89CC-5244D6B2E78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80" name="Text Box 70">
          <a:extLst>
            <a:ext uri="{FF2B5EF4-FFF2-40B4-BE49-F238E27FC236}">
              <a16:creationId xmlns:a16="http://schemas.microsoft.com/office/drawing/2014/main" id="{699D9027-2DE4-4ACA-B069-D2189C1EED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81" name="Text Box 71">
          <a:extLst>
            <a:ext uri="{FF2B5EF4-FFF2-40B4-BE49-F238E27FC236}">
              <a16:creationId xmlns:a16="http://schemas.microsoft.com/office/drawing/2014/main" id="{D5482E9B-6FC8-4B31-A932-B7358439237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82" name="Text Box 72">
          <a:extLst>
            <a:ext uri="{FF2B5EF4-FFF2-40B4-BE49-F238E27FC236}">
              <a16:creationId xmlns:a16="http://schemas.microsoft.com/office/drawing/2014/main" id="{FF95D98A-F930-4859-933F-4AF19D14942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083" name="Text Box 73">
          <a:extLst>
            <a:ext uri="{FF2B5EF4-FFF2-40B4-BE49-F238E27FC236}">
              <a16:creationId xmlns:a16="http://schemas.microsoft.com/office/drawing/2014/main" id="{E66DCF13-3000-42C7-993F-801D41FEBDC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84" name="Text Box 46">
          <a:extLst>
            <a:ext uri="{FF2B5EF4-FFF2-40B4-BE49-F238E27FC236}">
              <a16:creationId xmlns:a16="http://schemas.microsoft.com/office/drawing/2014/main" id="{88FA17CE-B09A-43BF-BF4F-CC902A8C75C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85" name="Text Box 43">
          <a:extLst>
            <a:ext uri="{FF2B5EF4-FFF2-40B4-BE49-F238E27FC236}">
              <a16:creationId xmlns:a16="http://schemas.microsoft.com/office/drawing/2014/main" id="{E338DCCD-8D1A-4887-AE85-275CD9E0E7E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86" name="Text Box 46">
          <a:extLst>
            <a:ext uri="{FF2B5EF4-FFF2-40B4-BE49-F238E27FC236}">
              <a16:creationId xmlns:a16="http://schemas.microsoft.com/office/drawing/2014/main" id="{4BDDBACE-4869-4A11-BC49-A7EA3EFB42A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49899F9F-608F-4C81-8F10-765868D9C2F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088" name="Text Box 10">
          <a:extLst>
            <a:ext uri="{FF2B5EF4-FFF2-40B4-BE49-F238E27FC236}">
              <a16:creationId xmlns:a16="http://schemas.microsoft.com/office/drawing/2014/main" id="{3A9372A5-A8DC-483F-A90B-84B46959C67C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089" name="Text Box 11">
          <a:extLst>
            <a:ext uri="{FF2B5EF4-FFF2-40B4-BE49-F238E27FC236}">
              <a16:creationId xmlns:a16="http://schemas.microsoft.com/office/drawing/2014/main" id="{8C72F154-C8C1-4F48-827A-40232001AD95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90" name="Text Box 65">
          <a:extLst>
            <a:ext uri="{FF2B5EF4-FFF2-40B4-BE49-F238E27FC236}">
              <a16:creationId xmlns:a16="http://schemas.microsoft.com/office/drawing/2014/main" id="{F06C6836-D559-4401-A1BC-3E447995E50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91" name="Text Box 91">
          <a:extLst>
            <a:ext uri="{FF2B5EF4-FFF2-40B4-BE49-F238E27FC236}">
              <a16:creationId xmlns:a16="http://schemas.microsoft.com/office/drawing/2014/main" id="{9B8AA4D1-0438-4E01-B7A2-EEAB2B89FC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92" name="Text Box 65">
          <a:extLst>
            <a:ext uri="{FF2B5EF4-FFF2-40B4-BE49-F238E27FC236}">
              <a16:creationId xmlns:a16="http://schemas.microsoft.com/office/drawing/2014/main" id="{7768D491-E6F6-4FF3-8F05-11BE8E44B6F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093" name="Text Box 91">
          <a:extLst>
            <a:ext uri="{FF2B5EF4-FFF2-40B4-BE49-F238E27FC236}">
              <a16:creationId xmlns:a16="http://schemas.microsoft.com/office/drawing/2014/main" id="{BECBB054-C804-4086-BB9C-72900B00774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94" name="Text Box 46">
          <a:extLst>
            <a:ext uri="{FF2B5EF4-FFF2-40B4-BE49-F238E27FC236}">
              <a16:creationId xmlns:a16="http://schemas.microsoft.com/office/drawing/2014/main" id="{61EAF70D-6BE2-4014-BDF9-2220EE7EDAD8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95" name="Text Box 43">
          <a:extLst>
            <a:ext uri="{FF2B5EF4-FFF2-40B4-BE49-F238E27FC236}">
              <a16:creationId xmlns:a16="http://schemas.microsoft.com/office/drawing/2014/main" id="{34498399-CCEC-4406-A628-369DDC3835D0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96" name="Text Box 68">
          <a:extLst>
            <a:ext uri="{FF2B5EF4-FFF2-40B4-BE49-F238E27FC236}">
              <a16:creationId xmlns:a16="http://schemas.microsoft.com/office/drawing/2014/main" id="{2935713E-5AB5-4837-A0DC-C644D9142AC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97" name="Text Box 69">
          <a:extLst>
            <a:ext uri="{FF2B5EF4-FFF2-40B4-BE49-F238E27FC236}">
              <a16:creationId xmlns:a16="http://schemas.microsoft.com/office/drawing/2014/main" id="{1557BD68-29EE-44FE-9D5F-95A5D86B7B4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98" name="Text Box 70">
          <a:extLst>
            <a:ext uri="{FF2B5EF4-FFF2-40B4-BE49-F238E27FC236}">
              <a16:creationId xmlns:a16="http://schemas.microsoft.com/office/drawing/2014/main" id="{1CFEC647-9660-4882-9792-C83BB28BF9A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099" name="Text Box 71">
          <a:extLst>
            <a:ext uri="{FF2B5EF4-FFF2-40B4-BE49-F238E27FC236}">
              <a16:creationId xmlns:a16="http://schemas.microsoft.com/office/drawing/2014/main" id="{77CEAB6B-3300-403B-9570-B66BCDA0D52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0" name="Text Box 72">
          <a:extLst>
            <a:ext uri="{FF2B5EF4-FFF2-40B4-BE49-F238E27FC236}">
              <a16:creationId xmlns:a16="http://schemas.microsoft.com/office/drawing/2014/main" id="{DDE0567D-340E-489C-817B-72616EBBF1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1" name="Text Box 73">
          <a:extLst>
            <a:ext uri="{FF2B5EF4-FFF2-40B4-BE49-F238E27FC236}">
              <a16:creationId xmlns:a16="http://schemas.microsoft.com/office/drawing/2014/main" id="{3C156B58-D6D9-43D2-9AB0-A02A89C16A7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02" name="Text Box 46">
          <a:extLst>
            <a:ext uri="{FF2B5EF4-FFF2-40B4-BE49-F238E27FC236}">
              <a16:creationId xmlns:a16="http://schemas.microsoft.com/office/drawing/2014/main" id="{04CB36C1-AAD0-4D1B-A9E8-E82C866227D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F155BB7F-5363-4FBA-871E-DC213BD5D93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04" name="Text Box 46">
          <a:extLst>
            <a:ext uri="{FF2B5EF4-FFF2-40B4-BE49-F238E27FC236}">
              <a16:creationId xmlns:a16="http://schemas.microsoft.com/office/drawing/2014/main" id="{CF26E0EA-86C3-49AA-BB3F-F091348B4F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05" name="Text Box 43">
          <a:extLst>
            <a:ext uri="{FF2B5EF4-FFF2-40B4-BE49-F238E27FC236}">
              <a16:creationId xmlns:a16="http://schemas.microsoft.com/office/drawing/2014/main" id="{8828CA66-8590-43D3-A601-ABDB12DF61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6" name="Text Box 68">
          <a:extLst>
            <a:ext uri="{FF2B5EF4-FFF2-40B4-BE49-F238E27FC236}">
              <a16:creationId xmlns:a16="http://schemas.microsoft.com/office/drawing/2014/main" id="{4B0CD607-91B8-4543-B697-5A428E88F6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7" name="Text Box 69">
          <a:extLst>
            <a:ext uri="{FF2B5EF4-FFF2-40B4-BE49-F238E27FC236}">
              <a16:creationId xmlns:a16="http://schemas.microsoft.com/office/drawing/2014/main" id="{C08353AF-1C36-408F-98F1-1B7E1D8D313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8" name="Text Box 70">
          <a:extLst>
            <a:ext uri="{FF2B5EF4-FFF2-40B4-BE49-F238E27FC236}">
              <a16:creationId xmlns:a16="http://schemas.microsoft.com/office/drawing/2014/main" id="{62A922D2-A951-4B31-806C-FE4C48C0786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09" name="Text Box 71">
          <a:extLst>
            <a:ext uri="{FF2B5EF4-FFF2-40B4-BE49-F238E27FC236}">
              <a16:creationId xmlns:a16="http://schemas.microsoft.com/office/drawing/2014/main" id="{40BB9ABA-86E9-43C0-B291-FF3EEB44A04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10" name="Text Box 72">
          <a:extLst>
            <a:ext uri="{FF2B5EF4-FFF2-40B4-BE49-F238E27FC236}">
              <a16:creationId xmlns:a16="http://schemas.microsoft.com/office/drawing/2014/main" id="{04600A23-6207-426E-8DBE-13A6B330459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11" name="Text Box 73">
          <a:extLst>
            <a:ext uri="{FF2B5EF4-FFF2-40B4-BE49-F238E27FC236}">
              <a16:creationId xmlns:a16="http://schemas.microsoft.com/office/drawing/2014/main" id="{D8BEDD67-57CD-4602-B262-73275BDB70F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12" name="Text Box 46">
          <a:extLst>
            <a:ext uri="{FF2B5EF4-FFF2-40B4-BE49-F238E27FC236}">
              <a16:creationId xmlns:a16="http://schemas.microsoft.com/office/drawing/2014/main" id="{1815B01B-2C7D-4254-A537-9D132F1DF4A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13" name="Text Box 43">
          <a:extLst>
            <a:ext uri="{FF2B5EF4-FFF2-40B4-BE49-F238E27FC236}">
              <a16:creationId xmlns:a16="http://schemas.microsoft.com/office/drawing/2014/main" id="{4382A57A-C898-4F5D-B401-0AB3FC75C68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14" name="Text Box 46">
          <a:extLst>
            <a:ext uri="{FF2B5EF4-FFF2-40B4-BE49-F238E27FC236}">
              <a16:creationId xmlns:a16="http://schemas.microsoft.com/office/drawing/2014/main" id="{27730E74-8802-479F-BD5F-9D44D26AABA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15" name="Text Box 43">
          <a:extLst>
            <a:ext uri="{FF2B5EF4-FFF2-40B4-BE49-F238E27FC236}">
              <a16:creationId xmlns:a16="http://schemas.microsoft.com/office/drawing/2014/main" id="{E3AD0BB8-832E-4576-B52B-E7FD82E9A24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16" name="Text Box 68">
          <a:extLst>
            <a:ext uri="{FF2B5EF4-FFF2-40B4-BE49-F238E27FC236}">
              <a16:creationId xmlns:a16="http://schemas.microsoft.com/office/drawing/2014/main" id="{A536A10B-5D35-4733-BBD3-0CC4B4AF5A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17" name="Text Box 69">
          <a:extLst>
            <a:ext uri="{FF2B5EF4-FFF2-40B4-BE49-F238E27FC236}">
              <a16:creationId xmlns:a16="http://schemas.microsoft.com/office/drawing/2014/main" id="{80960A61-9F06-4DC6-837B-0F0113FF1FE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18" name="Text Box 70">
          <a:extLst>
            <a:ext uri="{FF2B5EF4-FFF2-40B4-BE49-F238E27FC236}">
              <a16:creationId xmlns:a16="http://schemas.microsoft.com/office/drawing/2014/main" id="{BD1EE537-F6B6-4CFA-9E5E-8568F066C56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19" name="Text Box 71">
          <a:extLst>
            <a:ext uri="{FF2B5EF4-FFF2-40B4-BE49-F238E27FC236}">
              <a16:creationId xmlns:a16="http://schemas.microsoft.com/office/drawing/2014/main" id="{0FBC5646-1AB1-418F-A8B6-B7678C417CE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20" name="Text Box 72">
          <a:extLst>
            <a:ext uri="{FF2B5EF4-FFF2-40B4-BE49-F238E27FC236}">
              <a16:creationId xmlns:a16="http://schemas.microsoft.com/office/drawing/2014/main" id="{C25D2A53-E956-440B-A6F7-803D01BB20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21" name="Text Box 73">
          <a:extLst>
            <a:ext uri="{FF2B5EF4-FFF2-40B4-BE49-F238E27FC236}">
              <a16:creationId xmlns:a16="http://schemas.microsoft.com/office/drawing/2014/main" id="{0048A681-8F16-4CE5-8CD9-6BD7F777C3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22" name="Text Box 46">
          <a:extLst>
            <a:ext uri="{FF2B5EF4-FFF2-40B4-BE49-F238E27FC236}">
              <a16:creationId xmlns:a16="http://schemas.microsoft.com/office/drawing/2014/main" id="{0518E24F-5BA2-4FCF-88F3-FB1C7AA2030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23" name="Text Box 43">
          <a:extLst>
            <a:ext uri="{FF2B5EF4-FFF2-40B4-BE49-F238E27FC236}">
              <a16:creationId xmlns:a16="http://schemas.microsoft.com/office/drawing/2014/main" id="{F494DE6A-D3B7-46A8-BB15-FB7DBDB610D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1AEF04AD-18E8-46F7-B426-2688C300F7D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25" name="Text Box 43">
          <a:extLst>
            <a:ext uri="{FF2B5EF4-FFF2-40B4-BE49-F238E27FC236}">
              <a16:creationId xmlns:a16="http://schemas.microsoft.com/office/drawing/2014/main" id="{6855BB1D-8680-474D-B1C1-3A0694E9275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126" name="Text Box 10">
          <a:extLst>
            <a:ext uri="{FF2B5EF4-FFF2-40B4-BE49-F238E27FC236}">
              <a16:creationId xmlns:a16="http://schemas.microsoft.com/office/drawing/2014/main" id="{461CB611-97C5-43D7-A451-626FB1803F39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127" name="Text Box 11">
          <a:extLst>
            <a:ext uri="{FF2B5EF4-FFF2-40B4-BE49-F238E27FC236}">
              <a16:creationId xmlns:a16="http://schemas.microsoft.com/office/drawing/2014/main" id="{32929026-1350-4D7D-91CF-FBBEDF62C6B4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28" name="Text Box 65">
          <a:extLst>
            <a:ext uri="{FF2B5EF4-FFF2-40B4-BE49-F238E27FC236}">
              <a16:creationId xmlns:a16="http://schemas.microsoft.com/office/drawing/2014/main" id="{CA73EDFD-DC76-4017-B9F4-ED55D672A9C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29" name="Text Box 91">
          <a:extLst>
            <a:ext uri="{FF2B5EF4-FFF2-40B4-BE49-F238E27FC236}">
              <a16:creationId xmlns:a16="http://schemas.microsoft.com/office/drawing/2014/main" id="{F3D7AC2D-DFF5-4214-B4C1-B33DE24D763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30" name="Text Box 65">
          <a:extLst>
            <a:ext uri="{FF2B5EF4-FFF2-40B4-BE49-F238E27FC236}">
              <a16:creationId xmlns:a16="http://schemas.microsoft.com/office/drawing/2014/main" id="{FE618EC8-3250-453C-8C2F-1D0CAFF2FE6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31" name="Text Box 91">
          <a:extLst>
            <a:ext uri="{FF2B5EF4-FFF2-40B4-BE49-F238E27FC236}">
              <a16:creationId xmlns:a16="http://schemas.microsoft.com/office/drawing/2014/main" id="{BAB6DD41-6893-41B8-97B8-A8253F14BBE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0EEA8683-D1EA-4210-87D5-2E274703DF0B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133" name="Text Box 43">
          <a:extLst>
            <a:ext uri="{FF2B5EF4-FFF2-40B4-BE49-F238E27FC236}">
              <a16:creationId xmlns:a16="http://schemas.microsoft.com/office/drawing/2014/main" id="{32C709A5-0221-47AC-B94D-A921D6EF3000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4" name="Text Box 68">
          <a:extLst>
            <a:ext uri="{FF2B5EF4-FFF2-40B4-BE49-F238E27FC236}">
              <a16:creationId xmlns:a16="http://schemas.microsoft.com/office/drawing/2014/main" id="{C386972A-F8A7-46E2-AC6D-1AB07B55C89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5" name="Text Box 69">
          <a:extLst>
            <a:ext uri="{FF2B5EF4-FFF2-40B4-BE49-F238E27FC236}">
              <a16:creationId xmlns:a16="http://schemas.microsoft.com/office/drawing/2014/main" id="{4095C9B7-7087-475D-B346-18EB8969D12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6" name="Text Box 70">
          <a:extLst>
            <a:ext uri="{FF2B5EF4-FFF2-40B4-BE49-F238E27FC236}">
              <a16:creationId xmlns:a16="http://schemas.microsoft.com/office/drawing/2014/main" id="{231C6004-CCF0-44DD-9E5F-C840A0C074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7" name="Text Box 71">
          <a:extLst>
            <a:ext uri="{FF2B5EF4-FFF2-40B4-BE49-F238E27FC236}">
              <a16:creationId xmlns:a16="http://schemas.microsoft.com/office/drawing/2014/main" id="{176ECA09-B85D-4975-9FBE-D530EDF5807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8" name="Text Box 72">
          <a:extLst>
            <a:ext uri="{FF2B5EF4-FFF2-40B4-BE49-F238E27FC236}">
              <a16:creationId xmlns:a16="http://schemas.microsoft.com/office/drawing/2014/main" id="{B02D38A6-46D8-45D5-AD71-DCEA675A056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39" name="Text Box 73">
          <a:extLst>
            <a:ext uri="{FF2B5EF4-FFF2-40B4-BE49-F238E27FC236}">
              <a16:creationId xmlns:a16="http://schemas.microsoft.com/office/drawing/2014/main" id="{016B4594-AB31-4DA5-9662-D7D950383C5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5CB8CE27-BC60-4394-BF56-32B0BDBCDD6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41" name="Text Box 43">
          <a:extLst>
            <a:ext uri="{FF2B5EF4-FFF2-40B4-BE49-F238E27FC236}">
              <a16:creationId xmlns:a16="http://schemas.microsoft.com/office/drawing/2014/main" id="{48CF1CC8-CB71-48DC-8AA3-3CEB63460CB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42" name="Text Box 46">
          <a:extLst>
            <a:ext uri="{FF2B5EF4-FFF2-40B4-BE49-F238E27FC236}">
              <a16:creationId xmlns:a16="http://schemas.microsoft.com/office/drawing/2014/main" id="{D5E1E41F-CBFC-4F6F-A021-84552943652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43" name="Text Box 43">
          <a:extLst>
            <a:ext uri="{FF2B5EF4-FFF2-40B4-BE49-F238E27FC236}">
              <a16:creationId xmlns:a16="http://schemas.microsoft.com/office/drawing/2014/main" id="{1E880266-309D-4EA4-B899-F0251168408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4" name="Text Box 68">
          <a:extLst>
            <a:ext uri="{FF2B5EF4-FFF2-40B4-BE49-F238E27FC236}">
              <a16:creationId xmlns:a16="http://schemas.microsoft.com/office/drawing/2014/main" id="{024E53E3-BE3A-4F37-92BD-42C8D7A67B5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5" name="Text Box 69">
          <a:extLst>
            <a:ext uri="{FF2B5EF4-FFF2-40B4-BE49-F238E27FC236}">
              <a16:creationId xmlns:a16="http://schemas.microsoft.com/office/drawing/2014/main" id="{EF4AA83E-A113-4976-A484-CFF5E5FD058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6" name="Text Box 70">
          <a:extLst>
            <a:ext uri="{FF2B5EF4-FFF2-40B4-BE49-F238E27FC236}">
              <a16:creationId xmlns:a16="http://schemas.microsoft.com/office/drawing/2014/main" id="{0ADCEAB2-659D-4D2C-B69D-79910E7695B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7" name="Text Box 71">
          <a:extLst>
            <a:ext uri="{FF2B5EF4-FFF2-40B4-BE49-F238E27FC236}">
              <a16:creationId xmlns:a16="http://schemas.microsoft.com/office/drawing/2014/main" id="{98FEBD6D-0E25-479E-8EFF-E14F26A236E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8" name="Text Box 72">
          <a:extLst>
            <a:ext uri="{FF2B5EF4-FFF2-40B4-BE49-F238E27FC236}">
              <a16:creationId xmlns:a16="http://schemas.microsoft.com/office/drawing/2014/main" id="{6F5AA84C-0BF9-4DF5-A636-3F713C07C21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49" name="Text Box 73">
          <a:extLst>
            <a:ext uri="{FF2B5EF4-FFF2-40B4-BE49-F238E27FC236}">
              <a16:creationId xmlns:a16="http://schemas.microsoft.com/office/drawing/2014/main" id="{E72D687A-3CF6-4391-AFEB-CDFE05DAD0C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50" name="Text Box 46">
          <a:extLst>
            <a:ext uri="{FF2B5EF4-FFF2-40B4-BE49-F238E27FC236}">
              <a16:creationId xmlns:a16="http://schemas.microsoft.com/office/drawing/2014/main" id="{E0DF422C-624A-478D-80CD-D9EAB789A67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51" name="Text Box 43">
          <a:extLst>
            <a:ext uri="{FF2B5EF4-FFF2-40B4-BE49-F238E27FC236}">
              <a16:creationId xmlns:a16="http://schemas.microsoft.com/office/drawing/2014/main" id="{03046949-B9C4-4DB7-A3F3-E14456346EE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52" name="Text Box 46">
          <a:extLst>
            <a:ext uri="{FF2B5EF4-FFF2-40B4-BE49-F238E27FC236}">
              <a16:creationId xmlns:a16="http://schemas.microsoft.com/office/drawing/2014/main" id="{BA8C69B3-44CA-4F38-B7BC-054E870F7F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53" name="Text Box 43">
          <a:extLst>
            <a:ext uri="{FF2B5EF4-FFF2-40B4-BE49-F238E27FC236}">
              <a16:creationId xmlns:a16="http://schemas.microsoft.com/office/drawing/2014/main" id="{7A7F40F9-5942-48D3-B823-687D2FD6C34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4" name="Text Box 68">
          <a:extLst>
            <a:ext uri="{FF2B5EF4-FFF2-40B4-BE49-F238E27FC236}">
              <a16:creationId xmlns:a16="http://schemas.microsoft.com/office/drawing/2014/main" id="{78EA0FDA-CE9A-4259-BFCB-4DC9507877C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5" name="Text Box 69">
          <a:extLst>
            <a:ext uri="{FF2B5EF4-FFF2-40B4-BE49-F238E27FC236}">
              <a16:creationId xmlns:a16="http://schemas.microsoft.com/office/drawing/2014/main" id="{0CF9B808-9F6A-4D31-BC4C-82E74C22DC8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6" name="Text Box 70">
          <a:extLst>
            <a:ext uri="{FF2B5EF4-FFF2-40B4-BE49-F238E27FC236}">
              <a16:creationId xmlns:a16="http://schemas.microsoft.com/office/drawing/2014/main" id="{C836E7F5-5530-4D79-A91F-C4FED6DAAD9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7" name="Text Box 71">
          <a:extLst>
            <a:ext uri="{FF2B5EF4-FFF2-40B4-BE49-F238E27FC236}">
              <a16:creationId xmlns:a16="http://schemas.microsoft.com/office/drawing/2014/main" id="{398C960B-8C98-4890-BB16-F6FB1BDA8F9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8" name="Text Box 72">
          <a:extLst>
            <a:ext uri="{FF2B5EF4-FFF2-40B4-BE49-F238E27FC236}">
              <a16:creationId xmlns:a16="http://schemas.microsoft.com/office/drawing/2014/main" id="{116BB4ED-20C1-4775-A404-FC4E5C015EE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59" name="Text Box 73">
          <a:extLst>
            <a:ext uri="{FF2B5EF4-FFF2-40B4-BE49-F238E27FC236}">
              <a16:creationId xmlns:a16="http://schemas.microsoft.com/office/drawing/2014/main" id="{6223F5E8-84B3-471F-BB5E-E1E9036131E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60" name="Text Box 46">
          <a:extLst>
            <a:ext uri="{FF2B5EF4-FFF2-40B4-BE49-F238E27FC236}">
              <a16:creationId xmlns:a16="http://schemas.microsoft.com/office/drawing/2014/main" id="{8A7BA61C-83ED-4111-ADC0-B5B48DE2540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61" name="Text Box 43">
          <a:extLst>
            <a:ext uri="{FF2B5EF4-FFF2-40B4-BE49-F238E27FC236}">
              <a16:creationId xmlns:a16="http://schemas.microsoft.com/office/drawing/2014/main" id="{F461817A-12DA-4738-B24D-BFEA1006C96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62" name="Text Box 46">
          <a:extLst>
            <a:ext uri="{FF2B5EF4-FFF2-40B4-BE49-F238E27FC236}">
              <a16:creationId xmlns:a16="http://schemas.microsoft.com/office/drawing/2014/main" id="{BD1CB270-45D3-41C9-B382-0DF91283F97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63" name="Text Box 43">
          <a:extLst>
            <a:ext uri="{FF2B5EF4-FFF2-40B4-BE49-F238E27FC236}">
              <a16:creationId xmlns:a16="http://schemas.microsoft.com/office/drawing/2014/main" id="{B6F64FEC-56F7-477F-9261-264D09975C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64" name="Text Box 65">
          <a:extLst>
            <a:ext uri="{FF2B5EF4-FFF2-40B4-BE49-F238E27FC236}">
              <a16:creationId xmlns:a16="http://schemas.microsoft.com/office/drawing/2014/main" id="{868D1A82-54EF-43A1-B45A-18C24A32FCB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65" name="Text Box 91">
          <a:extLst>
            <a:ext uri="{FF2B5EF4-FFF2-40B4-BE49-F238E27FC236}">
              <a16:creationId xmlns:a16="http://schemas.microsoft.com/office/drawing/2014/main" id="{71915A61-8462-4816-B153-F66CF223F18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66" name="Text Box 65">
          <a:extLst>
            <a:ext uri="{FF2B5EF4-FFF2-40B4-BE49-F238E27FC236}">
              <a16:creationId xmlns:a16="http://schemas.microsoft.com/office/drawing/2014/main" id="{5D50D979-FBAE-43BC-981C-79B4E147A7F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167" name="Text Box 91">
          <a:extLst>
            <a:ext uri="{FF2B5EF4-FFF2-40B4-BE49-F238E27FC236}">
              <a16:creationId xmlns:a16="http://schemas.microsoft.com/office/drawing/2014/main" id="{B90F4AE0-202F-49D8-8EF3-8F151ACDF69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168" name="Text Box 46">
          <a:extLst>
            <a:ext uri="{FF2B5EF4-FFF2-40B4-BE49-F238E27FC236}">
              <a16:creationId xmlns:a16="http://schemas.microsoft.com/office/drawing/2014/main" id="{6BEE1249-64FF-46D4-AFCB-E77426EA6AAD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169" name="Text Box 43">
          <a:extLst>
            <a:ext uri="{FF2B5EF4-FFF2-40B4-BE49-F238E27FC236}">
              <a16:creationId xmlns:a16="http://schemas.microsoft.com/office/drawing/2014/main" id="{EF9816FE-5E37-49BA-AF2E-67F330149331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0" name="Text Box 68">
          <a:extLst>
            <a:ext uri="{FF2B5EF4-FFF2-40B4-BE49-F238E27FC236}">
              <a16:creationId xmlns:a16="http://schemas.microsoft.com/office/drawing/2014/main" id="{5A42AE29-A5F4-4063-86B0-626EE10B4F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1" name="Text Box 69">
          <a:extLst>
            <a:ext uri="{FF2B5EF4-FFF2-40B4-BE49-F238E27FC236}">
              <a16:creationId xmlns:a16="http://schemas.microsoft.com/office/drawing/2014/main" id="{C77DC480-6214-4442-8124-EF1E57AEE0B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2" name="Text Box 70">
          <a:extLst>
            <a:ext uri="{FF2B5EF4-FFF2-40B4-BE49-F238E27FC236}">
              <a16:creationId xmlns:a16="http://schemas.microsoft.com/office/drawing/2014/main" id="{52D9B193-0BC3-4D57-B1EC-FCC234F4BF9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3" name="Text Box 71">
          <a:extLst>
            <a:ext uri="{FF2B5EF4-FFF2-40B4-BE49-F238E27FC236}">
              <a16:creationId xmlns:a16="http://schemas.microsoft.com/office/drawing/2014/main" id="{A874B658-9C43-47EC-8F6C-3901981F9A5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4" name="Text Box 72">
          <a:extLst>
            <a:ext uri="{FF2B5EF4-FFF2-40B4-BE49-F238E27FC236}">
              <a16:creationId xmlns:a16="http://schemas.microsoft.com/office/drawing/2014/main" id="{AF878A28-EF59-4D73-9989-8FB67DB08E2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75" name="Text Box 73">
          <a:extLst>
            <a:ext uri="{FF2B5EF4-FFF2-40B4-BE49-F238E27FC236}">
              <a16:creationId xmlns:a16="http://schemas.microsoft.com/office/drawing/2014/main" id="{B983E2F1-2825-4A1D-BB52-917E07C1663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76" name="Text Box 46">
          <a:extLst>
            <a:ext uri="{FF2B5EF4-FFF2-40B4-BE49-F238E27FC236}">
              <a16:creationId xmlns:a16="http://schemas.microsoft.com/office/drawing/2014/main" id="{7EA33A5A-4AAD-447B-8E2B-F9CEE300D49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77" name="Text Box 43">
          <a:extLst>
            <a:ext uri="{FF2B5EF4-FFF2-40B4-BE49-F238E27FC236}">
              <a16:creationId xmlns:a16="http://schemas.microsoft.com/office/drawing/2014/main" id="{F12D2848-D4CA-4F8C-BD38-B9EC6BA68D6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78" name="Text Box 46">
          <a:extLst>
            <a:ext uri="{FF2B5EF4-FFF2-40B4-BE49-F238E27FC236}">
              <a16:creationId xmlns:a16="http://schemas.microsoft.com/office/drawing/2014/main" id="{8CD6CA7B-00DD-4B76-90E3-DDEF016CFD6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79" name="Text Box 43">
          <a:extLst>
            <a:ext uri="{FF2B5EF4-FFF2-40B4-BE49-F238E27FC236}">
              <a16:creationId xmlns:a16="http://schemas.microsoft.com/office/drawing/2014/main" id="{79AFD44B-78C5-4AE2-B660-BB4E7005DB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0" name="Text Box 68">
          <a:extLst>
            <a:ext uri="{FF2B5EF4-FFF2-40B4-BE49-F238E27FC236}">
              <a16:creationId xmlns:a16="http://schemas.microsoft.com/office/drawing/2014/main" id="{E7BBEFD5-A0D3-46E7-B5F6-D10EE3ACA74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1" name="Text Box 69">
          <a:extLst>
            <a:ext uri="{FF2B5EF4-FFF2-40B4-BE49-F238E27FC236}">
              <a16:creationId xmlns:a16="http://schemas.microsoft.com/office/drawing/2014/main" id="{D6CD4479-9FA0-4495-89CF-6CAAE3F4D1B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2" name="Text Box 70">
          <a:extLst>
            <a:ext uri="{FF2B5EF4-FFF2-40B4-BE49-F238E27FC236}">
              <a16:creationId xmlns:a16="http://schemas.microsoft.com/office/drawing/2014/main" id="{60DAC856-008A-4F0B-85FF-DB0833F6729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3" name="Text Box 71">
          <a:extLst>
            <a:ext uri="{FF2B5EF4-FFF2-40B4-BE49-F238E27FC236}">
              <a16:creationId xmlns:a16="http://schemas.microsoft.com/office/drawing/2014/main" id="{1B0020CD-7EE8-4462-B5B9-562DE4167E1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4" name="Text Box 72">
          <a:extLst>
            <a:ext uri="{FF2B5EF4-FFF2-40B4-BE49-F238E27FC236}">
              <a16:creationId xmlns:a16="http://schemas.microsoft.com/office/drawing/2014/main" id="{5FDF452A-E750-4D5A-960A-4F574E0460B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185" name="Text Box 73">
          <a:extLst>
            <a:ext uri="{FF2B5EF4-FFF2-40B4-BE49-F238E27FC236}">
              <a16:creationId xmlns:a16="http://schemas.microsoft.com/office/drawing/2014/main" id="{CD3CA3CD-E24C-409E-8B34-5F22BA4859A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86" name="Text Box 46">
          <a:extLst>
            <a:ext uri="{FF2B5EF4-FFF2-40B4-BE49-F238E27FC236}">
              <a16:creationId xmlns:a16="http://schemas.microsoft.com/office/drawing/2014/main" id="{C01F1FD6-F6DF-4816-A4EC-EBDF8B88FA6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87" name="Text Box 43">
          <a:extLst>
            <a:ext uri="{FF2B5EF4-FFF2-40B4-BE49-F238E27FC236}">
              <a16:creationId xmlns:a16="http://schemas.microsoft.com/office/drawing/2014/main" id="{F2A3C458-7938-466F-80A2-BF41B3BF07C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88" name="Text Box 46">
          <a:extLst>
            <a:ext uri="{FF2B5EF4-FFF2-40B4-BE49-F238E27FC236}">
              <a16:creationId xmlns:a16="http://schemas.microsoft.com/office/drawing/2014/main" id="{2C8BAF4E-289C-45A5-B725-78B532F2B9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89" name="Text Box 68">
          <a:extLst>
            <a:ext uri="{FF2B5EF4-FFF2-40B4-BE49-F238E27FC236}">
              <a16:creationId xmlns:a16="http://schemas.microsoft.com/office/drawing/2014/main" id="{E1F81FA4-55FA-42BA-A805-6DBFFD845A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90" name="Text Box 69">
          <a:extLst>
            <a:ext uri="{FF2B5EF4-FFF2-40B4-BE49-F238E27FC236}">
              <a16:creationId xmlns:a16="http://schemas.microsoft.com/office/drawing/2014/main" id="{72516362-F241-4FFC-A0FA-8937DD767DB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91" name="Text Box 70">
          <a:extLst>
            <a:ext uri="{FF2B5EF4-FFF2-40B4-BE49-F238E27FC236}">
              <a16:creationId xmlns:a16="http://schemas.microsoft.com/office/drawing/2014/main" id="{D58582B4-87D3-4B6D-8BD1-E370A10122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92" name="Text Box 71">
          <a:extLst>
            <a:ext uri="{FF2B5EF4-FFF2-40B4-BE49-F238E27FC236}">
              <a16:creationId xmlns:a16="http://schemas.microsoft.com/office/drawing/2014/main" id="{4214FACA-BE52-4706-B7F8-E80D2752CB4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93" name="Text Box 72">
          <a:extLst>
            <a:ext uri="{FF2B5EF4-FFF2-40B4-BE49-F238E27FC236}">
              <a16:creationId xmlns:a16="http://schemas.microsoft.com/office/drawing/2014/main" id="{8B3C81E4-E454-453A-A500-BDC37AC3C9D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194" name="Text Box 73">
          <a:extLst>
            <a:ext uri="{FF2B5EF4-FFF2-40B4-BE49-F238E27FC236}">
              <a16:creationId xmlns:a16="http://schemas.microsoft.com/office/drawing/2014/main" id="{9FF04657-F587-4514-9715-3E31635631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4C4092D7-CBE1-4D38-ACC8-F5051E6BEF9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96" name="Text Box 43">
          <a:extLst>
            <a:ext uri="{FF2B5EF4-FFF2-40B4-BE49-F238E27FC236}">
              <a16:creationId xmlns:a16="http://schemas.microsoft.com/office/drawing/2014/main" id="{BB0E92D4-C919-4AF5-AEEF-F91317AD35B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97" name="Text Box 46">
          <a:extLst>
            <a:ext uri="{FF2B5EF4-FFF2-40B4-BE49-F238E27FC236}">
              <a16:creationId xmlns:a16="http://schemas.microsoft.com/office/drawing/2014/main" id="{3DD70333-AD10-469C-BAB3-054521A6284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198" name="Text Box 43">
          <a:extLst>
            <a:ext uri="{FF2B5EF4-FFF2-40B4-BE49-F238E27FC236}">
              <a16:creationId xmlns:a16="http://schemas.microsoft.com/office/drawing/2014/main" id="{B136E00F-900E-49BB-8124-6A228647339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199" name="Text Box 10">
          <a:extLst>
            <a:ext uri="{FF2B5EF4-FFF2-40B4-BE49-F238E27FC236}">
              <a16:creationId xmlns:a16="http://schemas.microsoft.com/office/drawing/2014/main" id="{E3450AD9-DD79-4277-BA56-41E5CDFCDCA2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200" name="Text Box 11">
          <a:extLst>
            <a:ext uri="{FF2B5EF4-FFF2-40B4-BE49-F238E27FC236}">
              <a16:creationId xmlns:a16="http://schemas.microsoft.com/office/drawing/2014/main" id="{A7F8C2E9-3C46-4618-8FBA-590295B62896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01" name="Text Box 65">
          <a:extLst>
            <a:ext uri="{FF2B5EF4-FFF2-40B4-BE49-F238E27FC236}">
              <a16:creationId xmlns:a16="http://schemas.microsoft.com/office/drawing/2014/main" id="{71AFB892-6266-45C5-9411-2403838DF60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02" name="Text Box 91">
          <a:extLst>
            <a:ext uri="{FF2B5EF4-FFF2-40B4-BE49-F238E27FC236}">
              <a16:creationId xmlns:a16="http://schemas.microsoft.com/office/drawing/2014/main" id="{E1E091C3-60D7-45D2-BFED-5EEF516A1E5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03" name="Text Box 65">
          <a:extLst>
            <a:ext uri="{FF2B5EF4-FFF2-40B4-BE49-F238E27FC236}">
              <a16:creationId xmlns:a16="http://schemas.microsoft.com/office/drawing/2014/main" id="{E9BE508B-0582-4BA7-BA31-D2A9E35EA1C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04" name="Text Box 91">
          <a:extLst>
            <a:ext uri="{FF2B5EF4-FFF2-40B4-BE49-F238E27FC236}">
              <a16:creationId xmlns:a16="http://schemas.microsoft.com/office/drawing/2014/main" id="{D677D442-3F5D-4FAF-B2BB-2CF448B99B9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05" name="Text Box 46">
          <a:extLst>
            <a:ext uri="{FF2B5EF4-FFF2-40B4-BE49-F238E27FC236}">
              <a16:creationId xmlns:a16="http://schemas.microsoft.com/office/drawing/2014/main" id="{4343CF5C-26AA-4D05-AF94-DAD6C567D39C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06" name="Text Box 43">
          <a:extLst>
            <a:ext uri="{FF2B5EF4-FFF2-40B4-BE49-F238E27FC236}">
              <a16:creationId xmlns:a16="http://schemas.microsoft.com/office/drawing/2014/main" id="{D9EEEF0B-5C4F-46C6-99F7-DF0D690BE448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07" name="Text Box 68">
          <a:extLst>
            <a:ext uri="{FF2B5EF4-FFF2-40B4-BE49-F238E27FC236}">
              <a16:creationId xmlns:a16="http://schemas.microsoft.com/office/drawing/2014/main" id="{633F8FF6-C16E-4C00-BD94-B012D4AA1A7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08" name="Text Box 69">
          <a:extLst>
            <a:ext uri="{FF2B5EF4-FFF2-40B4-BE49-F238E27FC236}">
              <a16:creationId xmlns:a16="http://schemas.microsoft.com/office/drawing/2014/main" id="{9AF321D4-096D-45BD-8DB6-5B3B79F0CB5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09" name="Text Box 70">
          <a:extLst>
            <a:ext uri="{FF2B5EF4-FFF2-40B4-BE49-F238E27FC236}">
              <a16:creationId xmlns:a16="http://schemas.microsoft.com/office/drawing/2014/main" id="{AB9FBBBA-D69C-41FD-837E-8F06E9404AA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0" name="Text Box 71">
          <a:extLst>
            <a:ext uri="{FF2B5EF4-FFF2-40B4-BE49-F238E27FC236}">
              <a16:creationId xmlns:a16="http://schemas.microsoft.com/office/drawing/2014/main" id="{EF046079-5644-4622-BD11-DD99B6B3C91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1" name="Text Box 72">
          <a:extLst>
            <a:ext uri="{FF2B5EF4-FFF2-40B4-BE49-F238E27FC236}">
              <a16:creationId xmlns:a16="http://schemas.microsoft.com/office/drawing/2014/main" id="{010C1DA3-58B7-47BB-B37E-1B430D00CDA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2" name="Text Box 73">
          <a:extLst>
            <a:ext uri="{FF2B5EF4-FFF2-40B4-BE49-F238E27FC236}">
              <a16:creationId xmlns:a16="http://schemas.microsoft.com/office/drawing/2014/main" id="{391B4DE3-2E45-4304-B6A0-A96B554DB6D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13" name="Text Box 46">
          <a:extLst>
            <a:ext uri="{FF2B5EF4-FFF2-40B4-BE49-F238E27FC236}">
              <a16:creationId xmlns:a16="http://schemas.microsoft.com/office/drawing/2014/main" id="{65D33769-715A-4E03-9004-E170156E97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14" name="Text Box 43">
          <a:extLst>
            <a:ext uri="{FF2B5EF4-FFF2-40B4-BE49-F238E27FC236}">
              <a16:creationId xmlns:a16="http://schemas.microsoft.com/office/drawing/2014/main" id="{FEBDB910-1CF2-4393-914F-203023C066E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15" name="Text Box 46">
          <a:extLst>
            <a:ext uri="{FF2B5EF4-FFF2-40B4-BE49-F238E27FC236}">
              <a16:creationId xmlns:a16="http://schemas.microsoft.com/office/drawing/2014/main" id="{9B7A15BD-6996-489B-BA1C-F1520A88D46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16" name="Text Box 43">
          <a:extLst>
            <a:ext uri="{FF2B5EF4-FFF2-40B4-BE49-F238E27FC236}">
              <a16:creationId xmlns:a16="http://schemas.microsoft.com/office/drawing/2014/main" id="{7C67BAB6-D5BC-4D0C-942E-F631E935CAF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1F143540-678D-45ED-87F1-929754FE3B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53CD5EDA-104B-4DF1-9857-30D35B0B6FA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EF07EA64-7E58-47FD-913D-932D63656C7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AF37FF52-F582-4026-B441-77F199B11EF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66DB768E-3E62-4708-9A9C-8A028E02208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91828179-6894-42A9-9F40-85D2590D1C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23" name="Text Box 46">
          <a:extLst>
            <a:ext uri="{FF2B5EF4-FFF2-40B4-BE49-F238E27FC236}">
              <a16:creationId xmlns:a16="http://schemas.microsoft.com/office/drawing/2014/main" id="{A14736DE-CAA0-44CD-9983-9D3BBF57CA7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24" name="Text Box 43">
          <a:extLst>
            <a:ext uri="{FF2B5EF4-FFF2-40B4-BE49-F238E27FC236}">
              <a16:creationId xmlns:a16="http://schemas.microsoft.com/office/drawing/2014/main" id="{35141454-0322-4951-8719-AB4A362604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25" name="Text Box 46">
          <a:extLst>
            <a:ext uri="{FF2B5EF4-FFF2-40B4-BE49-F238E27FC236}">
              <a16:creationId xmlns:a16="http://schemas.microsoft.com/office/drawing/2014/main" id="{B14356D4-CCB6-4137-899E-73F17CF7212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26" name="Text Box 43">
          <a:extLst>
            <a:ext uri="{FF2B5EF4-FFF2-40B4-BE49-F238E27FC236}">
              <a16:creationId xmlns:a16="http://schemas.microsoft.com/office/drawing/2014/main" id="{F9C28E7A-C6F4-4493-B85E-CA8B2EC075A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27" name="Text Box 68">
          <a:extLst>
            <a:ext uri="{FF2B5EF4-FFF2-40B4-BE49-F238E27FC236}">
              <a16:creationId xmlns:a16="http://schemas.microsoft.com/office/drawing/2014/main" id="{32DD7D21-62F9-4B80-878C-0597BDC5E95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28" name="Text Box 69">
          <a:extLst>
            <a:ext uri="{FF2B5EF4-FFF2-40B4-BE49-F238E27FC236}">
              <a16:creationId xmlns:a16="http://schemas.microsoft.com/office/drawing/2014/main" id="{9E74F42F-4732-4BB9-ACB8-5863779C75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29" name="Text Box 70">
          <a:extLst>
            <a:ext uri="{FF2B5EF4-FFF2-40B4-BE49-F238E27FC236}">
              <a16:creationId xmlns:a16="http://schemas.microsoft.com/office/drawing/2014/main" id="{99CA30D9-A89F-4F8D-A4F6-38B6DC2A231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30" name="Text Box 71">
          <a:extLst>
            <a:ext uri="{FF2B5EF4-FFF2-40B4-BE49-F238E27FC236}">
              <a16:creationId xmlns:a16="http://schemas.microsoft.com/office/drawing/2014/main" id="{8D2924F6-0773-46D4-B157-4E8F71DED6C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31" name="Text Box 72">
          <a:extLst>
            <a:ext uri="{FF2B5EF4-FFF2-40B4-BE49-F238E27FC236}">
              <a16:creationId xmlns:a16="http://schemas.microsoft.com/office/drawing/2014/main" id="{2F1709EC-0995-4C07-A191-6B7745D29DB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32" name="Text Box 73">
          <a:extLst>
            <a:ext uri="{FF2B5EF4-FFF2-40B4-BE49-F238E27FC236}">
              <a16:creationId xmlns:a16="http://schemas.microsoft.com/office/drawing/2014/main" id="{2928E827-10E2-4F1C-AAE6-92FDB6BDD1B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64560406-40C4-4BE6-AE4C-66268C5429B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34" name="Text Box 43">
          <a:extLst>
            <a:ext uri="{FF2B5EF4-FFF2-40B4-BE49-F238E27FC236}">
              <a16:creationId xmlns:a16="http://schemas.microsoft.com/office/drawing/2014/main" id="{053E4805-7188-4465-AEB4-B1E634B46FF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35" name="Text Box 46">
          <a:extLst>
            <a:ext uri="{FF2B5EF4-FFF2-40B4-BE49-F238E27FC236}">
              <a16:creationId xmlns:a16="http://schemas.microsoft.com/office/drawing/2014/main" id="{D765BD0C-5C66-49D1-835E-0D47E930C51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36" name="Text Box 43">
          <a:extLst>
            <a:ext uri="{FF2B5EF4-FFF2-40B4-BE49-F238E27FC236}">
              <a16:creationId xmlns:a16="http://schemas.microsoft.com/office/drawing/2014/main" id="{A3FC27E1-C89D-42E1-B708-477CF0C4B9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237" name="Text Box 10">
          <a:extLst>
            <a:ext uri="{FF2B5EF4-FFF2-40B4-BE49-F238E27FC236}">
              <a16:creationId xmlns:a16="http://schemas.microsoft.com/office/drawing/2014/main" id="{8C3BC504-A643-4198-BF89-A3233F56697F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38" name="Text Box 65">
          <a:extLst>
            <a:ext uri="{FF2B5EF4-FFF2-40B4-BE49-F238E27FC236}">
              <a16:creationId xmlns:a16="http://schemas.microsoft.com/office/drawing/2014/main" id="{11FF805B-EAF7-4D1C-ADA4-1B90292ABB8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39" name="Text Box 91">
          <a:extLst>
            <a:ext uri="{FF2B5EF4-FFF2-40B4-BE49-F238E27FC236}">
              <a16:creationId xmlns:a16="http://schemas.microsoft.com/office/drawing/2014/main" id="{6DA49FA4-38BC-42BC-95CE-775E32D1624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40" name="Text Box 65">
          <a:extLst>
            <a:ext uri="{FF2B5EF4-FFF2-40B4-BE49-F238E27FC236}">
              <a16:creationId xmlns:a16="http://schemas.microsoft.com/office/drawing/2014/main" id="{59422450-53F0-4A6C-B334-F7D39556EC3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41" name="Text Box 46">
          <a:extLst>
            <a:ext uri="{FF2B5EF4-FFF2-40B4-BE49-F238E27FC236}">
              <a16:creationId xmlns:a16="http://schemas.microsoft.com/office/drawing/2014/main" id="{9C737E36-333D-44B6-AF04-7C8A78764C27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42" name="Text Box 43">
          <a:extLst>
            <a:ext uri="{FF2B5EF4-FFF2-40B4-BE49-F238E27FC236}">
              <a16:creationId xmlns:a16="http://schemas.microsoft.com/office/drawing/2014/main" id="{169A37C1-15BC-48B2-8B04-83E8966E4186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3" name="Text Box 68">
          <a:extLst>
            <a:ext uri="{FF2B5EF4-FFF2-40B4-BE49-F238E27FC236}">
              <a16:creationId xmlns:a16="http://schemas.microsoft.com/office/drawing/2014/main" id="{D7411B32-5CD5-4CF8-A0AD-E5A21328CB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4" name="Text Box 69">
          <a:extLst>
            <a:ext uri="{FF2B5EF4-FFF2-40B4-BE49-F238E27FC236}">
              <a16:creationId xmlns:a16="http://schemas.microsoft.com/office/drawing/2014/main" id="{D3E3FA80-630E-4F80-9698-E7678A0E6DB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5" name="Text Box 70">
          <a:extLst>
            <a:ext uri="{FF2B5EF4-FFF2-40B4-BE49-F238E27FC236}">
              <a16:creationId xmlns:a16="http://schemas.microsoft.com/office/drawing/2014/main" id="{5D01E686-34D7-40C3-B906-FC3DCC7F114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6" name="Text Box 71">
          <a:extLst>
            <a:ext uri="{FF2B5EF4-FFF2-40B4-BE49-F238E27FC236}">
              <a16:creationId xmlns:a16="http://schemas.microsoft.com/office/drawing/2014/main" id="{27C8212C-2013-4F97-B0B3-389908350D7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7" name="Text Box 72">
          <a:extLst>
            <a:ext uri="{FF2B5EF4-FFF2-40B4-BE49-F238E27FC236}">
              <a16:creationId xmlns:a16="http://schemas.microsoft.com/office/drawing/2014/main" id="{CE324FA3-FC02-4898-A733-9660153A4EB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48" name="Text Box 73">
          <a:extLst>
            <a:ext uri="{FF2B5EF4-FFF2-40B4-BE49-F238E27FC236}">
              <a16:creationId xmlns:a16="http://schemas.microsoft.com/office/drawing/2014/main" id="{04A085CF-21D8-450E-947B-19F581BA989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49" name="Text Box 46">
          <a:extLst>
            <a:ext uri="{FF2B5EF4-FFF2-40B4-BE49-F238E27FC236}">
              <a16:creationId xmlns:a16="http://schemas.microsoft.com/office/drawing/2014/main" id="{A4CB29ED-0248-409C-9C6E-A6E2412EB37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50" name="Text Box 43">
          <a:extLst>
            <a:ext uri="{FF2B5EF4-FFF2-40B4-BE49-F238E27FC236}">
              <a16:creationId xmlns:a16="http://schemas.microsoft.com/office/drawing/2014/main" id="{55C32673-EA4E-408D-977B-248E86626D9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51" name="Text Box 46">
          <a:extLst>
            <a:ext uri="{FF2B5EF4-FFF2-40B4-BE49-F238E27FC236}">
              <a16:creationId xmlns:a16="http://schemas.microsoft.com/office/drawing/2014/main" id="{394CC878-917D-44F8-B41A-D7FAA7E49E6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52" name="Text Box 43">
          <a:extLst>
            <a:ext uri="{FF2B5EF4-FFF2-40B4-BE49-F238E27FC236}">
              <a16:creationId xmlns:a16="http://schemas.microsoft.com/office/drawing/2014/main" id="{8EF30E2E-BA17-4C57-834F-AC8949677E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3" name="Text Box 68">
          <a:extLst>
            <a:ext uri="{FF2B5EF4-FFF2-40B4-BE49-F238E27FC236}">
              <a16:creationId xmlns:a16="http://schemas.microsoft.com/office/drawing/2014/main" id="{F5EF1C87-2450-448E-B9B3-652A0FB2088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4" name="Text Box 69">
          <a:extLst>
            <a:ext uri="{FF2B5EF4-FFF2-40B4-BE49-F238E27FC236}">
              <a16:creationId xmlns:a16="http://schemas.microsoft.com/office/drawing/2014/main" id="{273393DD-C2BB-4A6D-8553-4FA15D72E35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5" name="Text Box 70">
          <a:extLst>
            <a:ext uri="{FF2B5EF4-FFF2-40B4-BE49-F238E27FC236}">
              <a16:creationId xmlns:a16="http://schemas.microsoft.com/office/drawing/2014/main" id="{6AC03B7C-C23A-487D-81F3-17FEBD3F1CA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6" name="Text Box 71">
          <a:extLst>
            <a:ext uri="{FF2B5EF4-FFF2-40B4-BE49-F238E27FC236}">
              <a16:creationId xmlns:a16="http://schemas.microsoft.com/office/drawing/2014/main" id="{D7BC1309-182B-4E95-A80F-3D9DD8B046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7" name="Text Box 72">
          <a:extLst>
            <a:ext uri="{FF2B5EF4-FFF2-40B4-BE49-F238E27FC236}">
              <a16:creationId xmlns:a16="http://schemas.microsoft.com/office/drawing/2014/main" id="{CEAF60C3-65C5-4D74-8966-B69F7ED94D1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58" name="Text Box 73">
          <a:extLst>
            <a:ext uri="{FF2B5EF4-FFF2-40B4-BE49-F238E27FC236}">
              <a16:creationId xmlns:a16="http://schemas.microsoft.com/office/drawing/2014/main" id="{A563E2F2-F797-4546-9D79-73B2483A0B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59" name="Text Box 46">
          <a:extLst>
            <a:ext uri="{FF2B5EF4-FFF2-40B4-BE49-F238E27FC236}">
              <a16:creationId xmlns:a16="http://schemas.microsoft.com/office/drawing/2014/main" id="{4338C656-2F1E-4A76-BBCC-8F54A42D3D0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60" name="Text Box 43">
          <a:extLst>
            <a:ext uri="{FF2B5EF4-FFF2-40B4-BE49-F238E27FC236}">
              <a16:creationId xmlns:a16="http://schemas.microsoft.com/office/drawing/2014/main" id="{1F596026-24C4-47B3-95B5-A5ED521C13F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61" name="Text Box 46">
          <a:extLst>
            <a:ext uri="{FF2B5EF4-FFF2-40B4-BE49-F238E27FC236}">
              <a16:creationId xmlns:a16="http://schemas.microsoft.com/office/drawing/2014/main" id="{F21FC4BD-718E-4A3D-A4B7-CC26CA727BB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62" name="Text Box 43">
          <a:extLst>
            <a:ext uri="{FF2B5EF4-FFF2-40B4-BE49-F238E27FC236}">
              <a16:creationId xmlns:a16="http://schemas.microsoft.com/office/drawing/2014/main" id="{13A18A86-A7B0-4AF2-ABFE-891F665BB9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3" name="Text Box 68">
          <a:extLst>
            <a:ext uri="{FF2B5EF4-FFF2-40B4-BE49-F238E27FC236}">
              <a16:creationId xmlns:a16="http://schemas.microsoft.com/office/drawing/2014/main" id="{02414932-BBC4-406F-825D-FFD4AABB0C3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4" name="Text Box 69">
          <a:extLst>
            <a:ext uri="{FF2B5EF4-FFF2-40B4-BE49-F238E27FC236}">
              <a16:creationId xmlns:a16="http://schemas.microsoft.com/office/drawing/2014/main" id="{7AE15519-C996-47E1-8CE8-F74F8A6DEB3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5" name="Text Box 70">
          <a:extLst>
            <a:ext uri="{FF2B5EF4-FFF2-40B4-BE49-F238E27FC236}">
              <a16:creationId xmlns:a16="http://schemas.microsoft.com/office/drawing/2014/main" id="{5C00AE85-22A9-4E46-AE8B-684E81643C8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6" name="Text Box 71">
          <a:extLst>
            <a:ext uri="{FF2B5EF4-FFF2-40B4-BE49-F238E27FC236}">
              <a16:creationId xmlns:a16="http://schemas.microsoft.com/office/drawing/2014/main" id="{6D21DD21-F710-46B4-9B00-6DC7E62686B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7" name="Text Box 72">
          <a:extLst>
            <a:ext uri="{FF2B5EF4-FFF2-40B4-BE49-F238E27FC236}">
              <a16:creationId xmlns:a16="http://schemas.microsoft.com/office/drawing/2014/main" id="{3A5F9FDC-F3DC-49EA-A867-06141DF76A5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68" name="Text Box 73">
          <a:extLst>
            <a:ext uri="{FF2B5EF4-FFF2-40B4-BE49-F238E27FC236}">
              <a16:creationId xmlns:a16="http://schemas.microsoft.com/office/drawing/2014/main" id="{F90103F8-A47A-4F90-89A6-16A4D0CDB06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69" name="Text Box 46">
          <a:extLst>
            <a:ext uri="{FF2B5EF4-FFF2-40B4-BE49-F238E27FC236}">
              <a16:creationId xmlns:a16="http://schemas.microsoft.com/office/drawing/2014/main" id="{20EE923B-14A0-4202-8EB9-2DE084B2EE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70" name="Text Box 43">
          <a:extLst>
            <a:ext uri="{FF2B5EF4-FFF2-40B4-BE49-F238E27FC236}">
              <a16:creationId xmlns:a16="http://schemas.microsoft.com/office/drawing/2014/main" id="{79C1B5F8-99B9-4F09-8498-A348C04D962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71" name="Text Box 46">
          <a:extLst>
            <a:ext uri="{FF2B5EF4-FFF2-40B4-BE49-F238E27FC236}">
              <a16:creationId xmlns:a16="http://schemas.microsoft.com/office/drawing/2014/main" id="{7B3E818A-C556-4394-81C9-5F61D86261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72" name="Text Box 43">
          <a:extLst>
            <a:ext uri="{FF2B5EF4-FFF2-40B4-BE49-F238E27FC236}">
              <a16:creationId xmlns:a16="http://schemas.microsoft.com/office/drawing/2014/main" id="{C4260F8A-F9B6-42E4-98B0-8FA925E2D4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273" name="Text Box 10">
          <a:extLst>
            <a:ext uri="{FF2B5EF4-FFF2-40B4-BE49-F238E27FC236}">
              <a16:creationId xmlns:a16="http://schemas.microsoft.com/office/drawing/2014/main" id="{15D25C3F-F6E1-4126-B99C-D99CB4907E22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74" name="Text Box 65">
          <a:extLst>
            <a:ext uri="{FF2B5EF4-FFF2-40B4-BE49-F238E27FC236}">
              <a16:creationId xmlns:a16="http://schemas.microsoft.com/office/drawing/2014/main" id="{4983BB52-AF09-4337-9410-39652FE37ED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75" name="Text Box 91">
          <a:extLst>
            <a:ext uri="{FF2B5EF4-FFF2-40B4-BE49-F238E27FC236}">
              <a16:creationId xmlns:a16="http://schemas.microsoft.com/office/drawing/2014/main" id="{D56C44D1-A2CD-410B-A67B-4AEC9989707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276" name="Text Box 65">
          <a:extLst>
            <a:ext uri="{FF2B5EF4-FFF2-40B4-BE49-F238E27FC236}">
              <a16:creationId xmlns:a16="http://schemas.microsoft.com/office/drawing/2014/main" id="{B9F88EDA-B78D-4E39-8350-70029303244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77" name="Text Box 46">
          <a:extLst>
            <a:ext uri="{FF2B5EF4-FFF2-40B4-BE49-F238E27FC236}">
              <a16:creationId xmlns:a16="http://schemas.microsoft.com/office/drawing/2014/main" id="{4FD5816C-FBCC-44AE-AF06-C5DE2BAAD122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278" name="Text Box 43">
          <a:extLst>
            <a:ext uri="{FF2B5EF4-FFF2-40B4-BE49-F238E27FC236}">
              <a16:creationId xmlns:a16="http://schemas.microsoft.com/office/drawing/2014/main" id="{5EBF4E0C-1DE2-400A-B3B1-F8BD61B535ED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79" name="Text Box 68">
          <a:extLst>
            <a:ext uri="{FF2B5EF4-FFF2-40B4-BE49-F238E27FC236}">
              <a16:creationId xmlns:a16="http://schemas.microsoft.com/office/drawing/2014/main" id="{917A101C-6232-4603-BC87-27E105B92D8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0" name="Text Box 69">
          <a:extLst>
            <a:ext uri="{FF2B5EF4-FFF2-40B4-BE49-F238E27FC236}">
              <a16:creationId xmlns:a16="http://schemas.microsoft.com/office/drawing/2014/main" id="{EEDB7C12-2382-451A-80A1-EBEDDF2E573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1" name="Text Box 70">
          <a:extLst>
            <a:ext uri="{FF2B5EF4-FFF2-40B4-BE49-F238E27FC236}">
              <a16:creationId xmlns:a16="http://schemas.microsoft.com/office/drawing/2014/main" id="{AFC588F3-5984-40A3-8C42-207EAD6EBC0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2" name="Text Box 71">
          <a:extLst>
            <a:ext uri="{FF2B5EF4-FFF2-40B4-BE49-F238E27FC236}">
              <a16:creationId xmlns:a16="http://schemas.microsoft.com/office/drawing/2014/main" id="{6BD7F536-26DB-45F2-999B-A02B999733A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3" name="Text Box 72">
          <a:extLst>
            <a:ext uri="{FF2B5EF4-FFF2-40B4-BE49-F238E27FC236}">
              <a16:creationId xmlns:a16="http://schemas.microsoft.com/office/drawing/2014/main" id="{446D12C1-46DF-4EB8-97A0-04E357E536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4" name="Text Box 73">
          <a:extLst>
            <a:ext uri="{FF2B5EF4-FFF2-40B4-BE49-F238E27FC236}">
              <a16:creationId xmlns:a16="http://schemas.microsoft.com/office/drawing/2014/main" id="{5D94347A-A6A7-4945-8EC2-54E5C90EBC2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85" name="Text Box 46">
          <a:extLst>
            <a:ext uri="{FF2B5EF4-FFF2-40B4-BE49-F238E27FC236}">
              <a16:creationId xmlns:a16="http://schemas.microsoft.com/office/drawing/2014/main" id="{FDBBB708-72E4-4BBF-A72E-9895D652D4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86" name="Text Box 43">
          <a:extLst>
            <a:ext uri="{FF2B5EF4-FFF2-40B4-BE49-F238E27FC236}">
              <a16:creationId xmlns:a16="http://schemas.microsoft.com/office/drawing/2014/main" id="{BCD680DA-8206-4018-919B-47B79A55E16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87" name="Text Box 46">
          <a:extLst>
            <a:ext uri="{FF2B5EF4-FFF2-40B4-BE49-F238E27FC236}">
              <a16:creationId xmlns:a16="http://schemas.microsoft.com/office/drawing/2014/main" id="{2E751698-05B0-43BA-ABC9-FA4FF859EC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88" name="Text Box 43">
          <a:extLst>
            <a:ext uri="{FF2B5EF4-FFF2-40B4-BE49-F238E27FC236}">
              <a16:creationId xmlns:a16="http://schemas.microsoft.com/office/drawing/2014/main" id="{29340ED0-7F24-43B7-AE81-ACB7620F315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89" name="Text Box 68">
          <a:extLst>
            <a:ext uri="{FF2B5EF4-FFF2-40B4-BE49-F238E27FC236}">
              <a16:creationId xmlns:a16="http://schemas.microsoft.com/office/drawing/2014/main" id="{C7729807-5615-4B55-8AF3-9E6C091944A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90" name="Text Box 69">
          <a:extLst>
            <a:ext uri="{FF2B5EF4-FFF2-40B4-BE49-F238E27FC236}">
              <a16:creationId xmlns:a16="http://schemas.microsoft.com/office/drawing/2014/main" id="{DF49387C-561B-4BCA-A70E-84EAE668BC2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91" name="Text Box 70">
          <a:extLst>
            <a:ext uri="{FF2B5EF4-FFF2-40B4-BE49-F238E27FC236}">
              <a16:creationId xmlns:a16="http://schemas.microsoft.com/office/drawing/2014/main" id="{F06F0F28-C045-472E-A3CD-D303FC5F608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92" name="Text Box 71">
          <a:extLst>
            <a:ext uri="{FF2B5EF4-FFF2-40B4-BE49-F238E27FC236}">
              <a16:creationId xmlns:a16="http://schemas.microsoft.com/office/drawing/2014/main" id="{D85E8A4E-F754-4CAD-BEE4-3C0CBF007B2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93" name="Text Box 72">
          <a:extLst>
            <a:ext uri="{FF2B5EF4-FFF2-40B4-BE49-F238E27FC236}">
              <a16:creationId xmlns:a16="http://schemas.microsoft.com/office/drawing/2014/main" id="{B3EE4B20-511B-45A8-96AD-B6EC49A772F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294" name="Text Box 73">
          <a:extLst>
            <a:ext uri="{FF2B5EF4-FFF2-40B4-BE49-F238E27FC236}">
              <a16:creationId xmlns:a16="http://schemas.microsoft.com/office/drawing/2014/main" id="{B8CB7BAE-0799-4917-A9EB-152966A480B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95" name="Text Box 46">
          <a:extLst>
            <a:ext uri="{FF2B5EF4-FFF2-40B4-BE49-F238E27FC236}">
              <a16:creationId xmlns:a16="http://schemas.microsoft.com/office/drawing/2014/main" id="{CDF2EF02-51EB-4523-B647-2511765FE66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96" name="Text Box 43">
          <a:extLst>
            <a:ext uri="{FF2B5EF4-FFF2-40B4-BE49-F238E27FC236}">
              <a16:creationId xmlns:a16="http://schemas.microsoft.com/office/drawing/2014/main" id="{7A2EC372-87F0-4CB4-AA28-20A0BE0D239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6D477288-0D10-4E9B-8977-77198CA909C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298" name="Text Box 43">
          <a:extLst>
            <a:ext uri="{FF2B5EF4-FFF2-40B4-BE49-F238E27FC236}">
              <a16:creationId xmlns:a16="http://schemas.microsoft.com/office/drawing/2014/main" id="{12A7FF5A-CBBC-4A91-BBB9-EA9FBE92DA9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299" name="Text Box 68">
          <a:extLst>
            <a:ext uri="{FF2B5EF4-FFF2-40B4-BE49-F238E27FC236}">
              <a16:creationId xmlns:a16="http://schemas.microsoft.com/office/drawing/2014/main" id="{BAD54801-636D-4100-B4B7-F998248A9B4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00" name="Text Box 69">
          <a:extLst>
            <a:ext uri="{FF2B5EF4-FFF2-40B4-BE49-F238E27FC236}">
              <a16:creationId xmlns:a16="http://schemas.microsoft.com/office/drawing/2014/main" id="{DD226387-E354-478F-9F2F-8FDFFD8D5D5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01" name="Text Box 70">
          <a:extLst>
            <a:ext uri="{FF2B5EF4-FFF2-40B4-BE49-F238E27FC236}">
              <a16:creationId xmlns:a16="http://schemas.microsoft.com/office/drawing/2014/main" id="{A4B39898-DACB-4107-A3C5-EB3C76502B5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02" name="Text Box 71">
          <a:extLst>
            <a:ext uri="{FF2B5EF4-FFF2-40B4-BE49-F238E27FC236}">
              <a16:creationId xmlns:a16="http://schemas.microsoft.com/office/drawing/2014/main" id="{AEE9D4DE-69F6-4188-8CC6-209269A60FD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03" name="Text Box 72">
          <a:extLst>
            <a:ext uri="{FF2B5EF4-FFF2-40B4-BE49-F238E27FC236}">
              <a16:creationId xmlns:a16="http://schemas.microsoft.com/office/drawing/2014/main" id="{920A0277-C538-42E2-921A-5400B11AAA0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04" name="Text Box 73">
          <a:extLst>
            <a:ext uri="{FF2B5EF4-FFF2-40B4-BE49-F238E27FC236}">
              <a16:creationId xmlns:a16="http://schemas.microsoft.com/office/drawing/2014/main" id="{A69D5070-4AA3-4A49-84DE-39A6DBD9D7A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1BC2444D-F224-40BB-A51F-375ED668667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06" name="Text Box 43">
          <a:extLst>
            <a:ext uri="{FF2B5EF4-FFF2-40B4-BE49-F238E27FC236}">
              <a16:creationId xmlns:a16="http://schemas.microsoft.com/office/drawing/2014/main" id="{C6A97ED8-E14E-43EE-BE6F-A21930B01BD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07" name="Text Box 46">
          <a:extLst>
            <a:ext uri="{FF2B5EF4-FFF2-40B4-BE49-F238E27FC236}">
              <a16:creationId xmlns:a16="http://schemas.microsoft.com/office/drawing/2014/main" id="{3F10D47D-AE80-43B1-917D-2B6C0119DB1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08" name="Text Box 43">
          <a:extLst>
            <a:ext uri="{FF2B5EF4-FFF2-40B4-BE49-F238E27FC236}">
              <a16:creationId xmlns:a16="http://schemas.microsoft.com/office/drawing/2014/main" id="{89215F6D-F406-4722-A3A0-B415740FDF9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09" name="Text Box 10">
          <a:extLst>
            <a:ext uri="{FF2B5EF4-FFF2-40B4-BE49-F238E27FC236}">
              <a16:creationId xmlns:a16="http://schemas.microsoft.com/office/drawing/2014/main" id="{10A7AE8E-2154-4B11-BA38-7055EF964124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10" name="Text Box 11">
          <a:extLst>
            <a:ext uri="{FF2B5EF4-FFF2-40B4-BE49-F238E27FC236}">
              <a16:creationId xmlns:a16="http://schemas.microsoft.com/office/drawing/2014/main" id="{D51A56FE-77BA-4FF2-80A9-201760397370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11" name="Text Box 65">
          <a:extLst>
            <a:ext uri="{FF2B5EF4-FFF2-40B4-BE49-F238E27FC236}">
              <a16:creationId xmlns:a16="http://schemas.microsoft.com/office/drawing/2014/main" id="{A75866D0-AB49-4297-9A08-28BE87899A3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12" name="Text Box 91">
          <a:extLst>
            <a:ext uri="{FF2B5EF4-FFF2-40B4-BE49-F238E27FC236}">
              <a16:creationId xmlns:a16="http://schemas.microsoft.com/office/drawing/2014/main" id="{F0D2869A-5912-418C-A0DE-A14DD7B7895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13" name="Text Box 65">
          <a:extLst>
            <a:ext uri="{FF2B5EF4-FFF2-40B4-BE49-F238E27FC236}">
              <a16:creationId xmlns:a16="http://schemas.microsoft.com/office/drawing/2014/main" id="{48E73140-EFD6-4A57-B687-3B8B425054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14" name="Text Box 91">
          <a:extLst>
            <a:ext uri="{FF2B5EF4-FFF2-40B4-BE49-F238E27FC236}">
              <a16:creationId xmlns:a16="http://schemas.microsoft.com/office/drawing/2014/main" id="{E70EF30E-B4FE-45F1-A88F-DF06D303FA9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15" name="Text Box 46">
          <a:extLst>
            <a:ext uri="{FF2B5EF4-FFF2-40B4-BE49-F238E27FC236}">
              <a16:creationId xmlns:a16="http://schemas.microsoft.com/office/drawing/2014/main" id="{2F5462CD-5294-4737-B148-08495198BC6B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16" name="Text Box 43">
          <a:extLst>
            <a:ext uri="{FF2B5EF4-FFF2-40B4-BE49-F238E27FC236}">
              <a16:creationId xmlns:a16="http://schemas.microsoft.com/office/drawing/2014/main" id="{D4248B79-FBBF-431F-B224-1027C2E8B221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17" name="Text Box 68">
          <a:extLst>
            <a:ext uri="{FF2B5EF4-FFF2-40B4-BE49-F238E27FC236}">
              <a16:creationId xmlns:a16="http://schemas.microsoft.com/office/drawing/2014/main" id="{B4595EAA-BE9A-4F4A-9CA2-0191E87E0B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18" name="Text Box 69">
          <a:extLst>
            <a:ext uri="{FF2B5EF4-FFF2-40B4-BE49-F238E27FC236}">
              <a16:creationId xmlns:a16="http://schemas.microsoft.com/office/drawing/2014/main" id="{6B773DBE-3426-41B0-8AEA-CF6064F439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19" name="Text Box 70">
          <a:extLst>
            <a:ext uri="{FF2B5EF4-FFF2-40B4-BE49-F238E27FC236}">
              <a16:creationId xmlns:a16="http://schemas.microsoft.com/office/drawing/2014/main" id="{AF5AFEE1-A3EC-44C6-843B-067667CFE3C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0" name="Text Box 71">
          <a:extLst>
            <a:ext uri="{FF2B5EF4-FFF2-40B4-BE49-F238E27FC236}">
              <a16:creationId xmlns:a16="http://schemas.microsoft.com/office/drawing/2014/main" id="{C2C41BF2-98E2-4620-95DB-E1C57E2072D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1" name="Text Box 72">
          <a:extLst>
            <a:ext uri="{FF2B5EF4-FFF2-40B4-BE49-F238E27FC236}">
              <a16:creationId xmlns:a16="http://schemas.microsoft.com/office/drawing/2014/main" id="{D7BD97B1-23AF-4788-A647-1E8F876BB9D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2" name="Text Box 73">
          <a:extLst>
            <a:ext uri="{FF2B5EF4-FFF2-40B4-BE49-F238E27FC236}">
              <a16:creationId xmlns:a16="http://schemas.microsoft.com/office/drawing/2014/main" id="{CE467382-5D4A-4474-BCDB-C70A766688C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09E7DDFC-316E-4F3C-BCC2-5B8DF02FB8C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24" name="Text Box 43">
          <a:extLst>
            <a:ext uri="{FF2B5EF4-FFF2-40B4-BE49-F238E27FC236}">
              <a16:creationId xmlns:a16="http://schemas.microsoft.com/office/drawing/2014/main" id="{C4F161A8-6716-458B-9D1B-3B94851FD16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25" name="Text Box 46">
          <a:extLst>
            <a:ext uri="{FF2B5EF4-FFF2-40B4-BE49-F238E27FC236}">
              <a16:creationId xmlns:a16="http://schemas.microsoft.com/office/drawing/2014/main" id="{0D5D667E-DEC7-4786-9C93-F44B8A312F2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26" name="Text Box 43">
          <a:extLst>
            <a:ext uri="{FF2B5EF4-FFF2-40B4-BE49-F238E27FC236}">
              <a16:creationId xmlns:a16="http://schemas.microsoft.com/office/drawing/2014/main" id="{D9962BE7-2673-4BDD-82E4-182369B6182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7" name="Text Box 68">
          <a:extLst>
            <a:ext uri="{FF2B5EF4-FFF2-40B4-BE49-F238E27FC236}">
              <a16:creationId xmlns:a16="http://schemas.microsoft.com/office/drawing/2014/main" id="{887BF3C1-4969-4062-8730-D2A8A39A0F2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8" name="Text Box 69">
          <a:extLst>
            <a:ext uri="{FF2B5EF4-FFF2-40B4-BE49-F238E27FC236}">
              <a16:creationId xmlns:a16="http://schemas.microsoft.com/office/drawing/2014/main" id="{7C8CF0EC-B61F-415A-BCBC-F916A8AB7A9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29" name="Text Box 70">
          <a:extLst>
            <a:ext uri="{FF2B5EF4-FFF2-40B4-BE49-F238E27FC236}">
              <a16:creationId xmlns:a16="http://schemas.microsoft.com/office/drawing/2014/main" id="{6DFFB7C1-20F5-4AE1-82D5-524344FC6B7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30" name="Text Box 71">
          <a:extLst>
            <a:ext uri="{FF2B5EF4-FFF2-40B4-BE49-F238E27FC236}">
              <a16:creationId xmlns:a16="http://schemas.microsoft.com/office/drawing/2014/main" id="{32D2BEF4-3567-43E3-9ED3-3E78D705666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31" name="Text Box 72">
          <a:extLst>
            <a:ext uri="{FF2B5EF4-FFF2-40B4-BE49-F238E27FC236}">
              <a16:creationId xmlns:a16="http://schemas.microsoft.com/office/drawing/2014/main" id="{B82A2C5C-FF22-41F9-B0D7-4749622EB59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32" name="Text Box 73">
          <a:extLst>
            <a:ext uri="{FF2B5EF4-FFF2-40B4-BE49-F238E27FC236}">
              <a16:creationId xmlns:a16="http://schemas.microsoft.com/office/drawing/2014/main" id="{DE45DD13-B5B8-4CFE-BCB2-41C4FAC3A17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33" name="Text Box 46">
          <a:extLst>
            <a:ext uri="{FF2B5EF4-FFF2-40B4-BE49-F238E27FC236}">
              <a16:creationId xmlns:a16="http://schemas.microsoft.com/office/drawing/2014/main" id="{5ED7CD86-9B61-4BAD-B20B-CB0E5880B54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34" name="Text Box 43">
          <a:extLst>
            <a:ext uri="{FF2B5EF4-FFF2-40B4-BE49-F238E27FC236}">
              <a16:creationId xmlns:a16="http://schemas.microsoft.com/office/drawing/2014/main" id="{D394AAE9-13D2-466B-B22C-353E7856747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35" name="Text Box 46">
          <a:extLst>
            <a:ext uri="{FF2B5EF4-FFF2-40B4-BE49-F238E27FC236}">
              <a16:creationId xmlns:a16="http://schemas.microsoft.com/office/drawing/2014/main" id="{FF06814C-405B-46FD-B463-2FABDCED9C0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36" name="Text Box 43">
          <a:extLst>
            <a:ext uri="{FF2B5EF4-FFF2-40B4-BE49-F238E27FC236}">
              <a16:creationId xmlns:a16="http://schemas.microsoft.com/office/drawing/2014/main" id="{E3C563F8-7F31-4A91-B883-40B202A28EE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37" name="Text Box 68">
          <a:extLst>
            <a:ext uri="{FF2B5EF4-FFF2-40B4-BE49-F238E27FC236}">
              <a16:creationId xmlns:a16="http://schemas.microsoft.com/office/drawing/2014/main" id="{54D70A11-44F4-4B1E-AA1E-072045421A6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38" name="Text Box 69">
          <a:extLst>
            <a:ext uri="{FF2B5EF4-FFF2-40B4-BE49-F238E27FC236}">
              <a16:creationId xmlns:a16="http://schemas.microsoft.com/office/drawing/2014/main" id="{543557A0-02F7-443C-8138-CD6FFEA1298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39" name="Text Box 70">
          <a:extLst>
            <a:ext uri="{FF2B5EF4-FFF2-40B4-BE49-F238E27FC236}">
              <a16:creationId xmlns:a16="http://schemas.microsoft.com/office/drawing/2014/main" id="{33FB7A78-1CFE-40EC-8FB3-6D4CD88A237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40" name="Text Box 71">
          <a:extLst>
            <a:ext uri="{FF2B5EF4-FFF2-40B4-BE49-F238E27FC236}">
              <a16:creationId xmlns:a16="http://schemas.microsoft.com/office/drawing/2014/main" id="{E2F18B88-2404-444E-91AB-8CDB11C8C56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41" name="Text Box 72">
          <a:extLst>
            <a:ext uri="{FF2B5EF4-FFF2-40B4-BE49-F238E27FC236}">
              <a16:creationId xmlns:a16="http://schemas.microsoft.com/office/drawing/2014/main" id="{71731408-DD1C-4A6B-83AD-20A201A3709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42" name="Text Box 73">
          <a:extLst>
            <a:ext uri="{FF2B5EF4-FFF2-40B4-BE49-F238E27FC236}">
              <a16:creationId xmlns:a16="http://schemas.microsoft.com/office/drawing/2014/main" id="{5B48552C-2EF3-4AC1-9E2B-C94CB399E48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43" name="Text Box 46">
          <a:extLst>
            <a:ext uri="{FF2B5EF4-FFF2-40B4-BE49-F238E27FC236}">
              <a16:creationId xmlns:a16="http://schemas.microsoft.com/office/drawing/2014/main" id="{25257B8C-16D1-4686-95E1-F4C048734A4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44" name="Text Box 43">
          <a:extLst>
            <a:ext uri="{FF2B5EF4-FFF2-40B4-BE49-F238E27FC236}">
              <a16:creationId xmlns:a16="http://schemas.microsoft.com/office/drawing/2014/main" id="{E94006BF-FD98-428C-8C73-960FA03662E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45" name="Text Box 46">
          <a:extLst>
            <a:ext uri="{FF2B5EF4-FFF2-40B4-BE49-F238E27FC236}">
              <a16:creationId xmlns:a16="http://schemas.microsoft.com/office/drawing/2014/main" id="{DEEA9688-1343-4E56-8EE2-8D8185C53A6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46" name="Text Box 43">
          <a:extLst>
            <a:ext uri="{FF2B5EF4-FFF2-40B4-BE49-F238E27FC236}">
              <a16:creationId xmlns:a16="http://schemas.microsoft.com/office/drawing/2014/main" id="{0C8724F3-1C6D-4059-A7EE-9441897CC6E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47" name="Text Box 10">
          <a:extLst>
            <a:ext uri="{FF2B5EF4-FFF2-40B4-BE49-F238E27FC236}">
              <a16:creationId xmlns:a16="http://schemas.microsoft.com/office/drawing/2014/main" id="{CA74729F-1BBF-4EBB-8227-D54E628C4B41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48" name="Text Box 11">
          <a:extLst>
            <a:ext uri="{FF2B5EF4-FFF2-40B4-BE49-F238E27FC236}">
              <a16:creationId xmlns:a16="http://schemas.microsoft.com/office/drawing/2014/main" id="{C4226A00-E106-490D-BF4B-DC1D8D9BA2FF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49" name="Text Box 65">
          <a:extLst>
            <a:ext uri="{FF2B5EF4-FFF2-40B4-BE49-F238E27FC236}">
              <a16:creationId xmlns:a16="http://schemas.microsoft.com/office/drawing/2014/main" id="{0D3B6DD9-5A34-4DBC-BD2F-03891F2D9D5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50" name="Text Box 91">
          <a:extLst>
            <a:ext uri="{FF2B5EF4-FFF2-40B4-BE49-F238E27FC236}">
              <a16:creationId xmlns:a16="http://schemas.microsoft.com/office/drawing/2014/main" id="{BE25B97D-AE19-4425-9F86-03D094A6FA2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51" name="Text Box 65">
          <a:extLst>
            <a:ext uri="{FF2B5EF4-FFF2-40B4-BE49-F238E27FC236}">
              <a16:creationId xmlns:a16="http://schemas.microsoft.com/office/drawing/2014/main" id="{4231A8AF-0203-428F-96FD-0DA50D40803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52" name="Text Box 91">
          <a:extLst>
            <a:ext uri="{FF2B5EF4-FFF2-40B4-BE49-F238E27FC236}">
              <a16:creationId xmlns:a16="http://schemas.microsoft.com/office/drawing/2014/main" id="{8694182E-C609-4979-BB89-B929BDB93BB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53" name="Text Box 46">
          <a:extLst>
            <a:ext uri="{FF2B5EF4-FFF2-40B4-BE49-F238E27FC236}">
              <a16:creationId xmlns:a16="http://schemas.microsoft.com/office/drawing/2014/main" id="{10466456-EE8A-43CA-9A4A-8949DEBFD0F0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54" name="Text Box 43">
          <a:extLst>
            <a:ext uri="{FF2B5EF4-FFF2-40B4-BE49-F238E27FC236}">
              <a16:creationId xmlns:a16="http://schemas.microsoft.com/office/drawing/2014/main" id="{ADF616C0-26B3-499D-A988-61A19D20997F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55" name="Text Box 68">
          <a:extLst>
            <a:ext uri="{FF2B5EF4-FFF2-40B4-BE49-F238E27FC236}">
              <a16:creationId xmlns:a16="http://schemas.microsoft.com/office/drawing/2014/main" id="{2A315D7F-F921-4712-A438-E141E3408F4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56" name="Text Box 69">
          <a:extLst>
            <a:ext uri="{FF2B5EF4-FFF2-40B4-BE49-F238E27FC236}">
              <a16:creationId xmlns:a16="http://schemas.microsoft.com/office/drawing/2014/main" id="{F93A3859-432E-484C-ADEA-86953B071EC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57" name="Text Box 70">
          <a:extLst>
            <a:ext uri="{FF2B5EF4-FFF2-40B4-BE49-F238E27FC236}">
              <a16:creationId xmlns:a16="http://schemas.microsoft.com/office/drawing/2014/main" id="{0B95CC92-AC9C-466C-9548-3195E7576A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58" name="Text Box 71">
          <a:extLst>
            <a:ext uri="{FF2B5EF4-FFF2-40B4-BE49-F238E27FC236}">
              <a16:creationId xmlns:a16="http://schemas.microsoft.com/office/drawing/2014/main" id="{F68A9FAB-43C7-44BE-9360-E154D6DB715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59" name="Text Box 72">
          <a:extLst>
            <a:ext uri="{FF2B5EF4-FFF2-40B4-BE49-F238E27FC236}">
              <a16:creationId xmlns:a16="http://schemas.microsoft.com/office/drawing/2014/main" id="{1734A40B-FD75-4A4C-A24D-E1FA9D093DB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0" name="Text Box 73">
          <a:extLst>
            <a:ext uri="{FF2B5EF4-FFF2-40B4-BE49-F238E27FC236}">
              <a16:creationId xmlns:a16="http://schemas.microsoft.com/office/drawing/2014/main" id="{0535B198-C6A2-481E-BB89-9A703C59C5B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61" name="Text Box 46">
          <a:extLst>
            <a:ext uri="{FF2B5EF4-FFF2-40B4-BE49-F238E27FC236}">
              <a16:creationId xmlns:a16="http://schemas.microsoft.com/office/drawing/2014/main" id="{260F1B1C-CF14-402C-B4CB-B84D1935249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62" name="Text Box 43">
          <a:extLst>
            <a:ext uri="{FF2B5EF4-FFF2-40B4-BE49-F238E27FC236}">
              <a16:creationId xmlns:a16="http://schemas.microsoft.com/office/drawing/2014/main" id="{D8624FA1-9BEA-42C5-A032-139AEB64DD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339A69BD-EF1D-4571-BBE9-E8D9B26F29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64" name="Text Box 43">
          <a:extLst>
            <a:ext uri="{FF2B5EF4-FFF2-40B4-BE49-F238E27FC236}">
              <a16:creationId xmlns:a16="http://schemas.microsoft.com/office/drawing/2014/main" id="{78F0859B-F8B8-4921-A9D1-5016182C00E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5" name="Text Box 68">
          <a:extLst>
            <a:ext uri="{FF2B5EF4-FFF2-40B4-BE49-F238E27FC236}">
              <a16:creationId xmlns:a16="http://schemas.microsoft.com/office/drawing/2014/main" id="{05A9FB53-30CA-48CB-AB7A-0E5F13624B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6" name="Text Box 69">
          <a:extLst>
            <a:ext uri="{FF2B5EF4-FFF2-40B4-BE49-F238E27FC236}">
              <a16:creationId xmlns:a16="http://schemas.microsoft.com/office/drawing/2014/main" id="{39C4765F-02E2-4770-BEB0-8A1D999E62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7" name="Text Box 70">
          <a:extLst>
            <a:ext uri="{FF2B5EF4-FFF2-40B4-BE49-F238E27FC236}">
              <a16:creationId xmlns:a16="http://schemas.microsoft.com/office/drawing/2014/main" id="{11FF4426-8DF0-413D-A36E-6D14B2B814E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8" name="Text Box 71">
          <a:extLst>
            <a:ext uri="{FF2B5EF4-FFF2-40B4-BE49-F238E27FC236}">
              <a16:creationId xmlns:a16="http://schemas.microsoft.com/office/drawing/2014/main" id="{DA03AC2F-CF78-4EB3-898A-BCE3D5EFF0C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69" name="Text Box 72">
          <a:extLst>
            <a:ext uri="{FF2B5EF4-FFF2-40B4-BE49-F238E27FC236}">
              <a16:creationId xmlns:a16="http://schemas.microsoft.com/office/drawing/2014/main" id="{54D46415-415A-4CA6-9063-507A3E73FB0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70" name="Text Box 73">
          <a:extLst>
            <a:ext uri="{FF2B5EF4-FFF2-40B4-BE49-F238E27FC236}">
              <a16:creationId xmlns:a16="http://schemas.microsoft.com/office/drawing/2014/main" id="{03DCC053-5B7F-40ED-996E-E119F547394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B7C46E6E-D830-493D-AD9F-BD4A8B9693E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72" name="Text Box 43">
          <a:extLst>
            <a:ext uri="{FF2B5EF4-FFF2-40B4-BE49-F238E27FC236}">
              <a16:creationId xmlns:a16="http://schemas.microsoft.com/office/drawing/2014/main" id="{FA6CD9AF-914D-409B-9157-AC0E2DD086C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73" name="Text Box 46">
          <a:extLst>
            <a:ext uri="{FF2B5EF4-FFF2-40B4-BE49-F238E27FC236}">
              <a16:creationId xmlns:a16="http://schemas.microsoft.com/office/drawing/2014/main" id="{500F474C-B174-4571-803F-44BEB5E9679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74" name="Text Box 43">
          <a:extLst>
            <a:ext uri="{FF2B5EF4-FFF2-40B4-BE49-F238E27FC236}">
              <a16:creationId xmlns:a16="http://schemas.microsoft.com/office/drawing/2014/main" id="{E1067859-23E9-40F9-B205-0E0D7D72447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75" name="Text Box 68">
          <a:extLst>
            <a:ext uri="{FF2B5EF4-FFF2-40B4-BE49-F238E27FC236}">
              <a16:creationId xmlns:a16="http://schemas.microsoft.com/office/drawing/2014/main" id="{40EF5D39-C4C6-470A-96AF-10F18CED1D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76" name="Text Box 69">
          <a:extLst>
            <a:ext uri="{FF2B5EF4-FFF2-40B4-BE49-F238E27FC236}">
              <a16:creationId xmlns:a16="http://schemas.microsoft.com/office/drawing/2014/main" id="{F5F3D825-45D3-4FDC-9EC3-9DE93588E75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77" name="Text Box 70">
          <a:extLst>
            <a:ext uri="{FF2B5EF4-FFF2-40B4-BE49-F238E27FC236}">
              <a16:creationId xmlns:a16="http://schemas.microsoft.com/office/drawing/2014/main" id="{38979BF8-2299-4DFD-8522-23F453D56A8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78" name="Text Box 71">
          <a:extLst>
            <a:ext uri="{FF2B5EF4-FFF2-40B4-BE49-F238E27FC236}">
              <a16:creationId xmlns:a16="http://schemas.microsoft.com/office/drawing/2014/main" id="{DE512728-BA12-4C19-86E3-0DA4954EBE6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79" name="Text Box 72">
          <a:extLst>
            <a:ext uri="{FF2B5EF4-FFF2-40B4-BE49-F238E27FC236}">
              <a16:creationId xmlns:a16="http://schemas.microsoft.com/office/drawing/2014/main" id="{7BDF763B-AE22-4AF5-9402-883945F5FBA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380" name="Text Box 73">
          <a:extLst>
            <a:ext uri="{FF2B5EF4-FFF2-40B4-BE49-F238E27FC236}">
              <a16:creationId xmlns:a16="http://schemas.microsoft.com/office/drawing/2014/main" id="{F81A71B3-6ECC-4E0E-A3DE-50CEE7E50CC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81" name="Text Box 46">
          <a:extLst>
            <a:ext uri="{FF2B5EF4-FFF2-40B4-BE49-F238E27FC236}">
              <a16:creationId xmlns:a16="http://schemas.microsoft.com/office/drawing/2014/main" id="{6E8144CA-9855-43E6-A705-7006B7CAE43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82" name="Text Box 43">
          <a:extLst>
            <a:ext uri="{FF2B5EF4-FFF2-40B4-BE49-F238E27FC236}">
              <a16:creationId xmlns:a16="http://schemas.microsoft.com/office/drawing/2014/main" id="{D101B060-F6C0-42EF-82C4-FAF0BB839B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ECB577ED-2258-4D20-9570-D317E8B325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84" name="Text Box 43">
          <a:extLst>
            <a:ext uri="{FF2B5EF4-FFF2-40B4-BE49-F238E27FC236}">
              <a16:creationId xmlns:a16="http://schemas.microsoft.com/office/drawing/2014/main" id="{E88F7C2D-705B-4700-A9C1-FEED48234CB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85" name="Text Box 10">
          <a:extLst>
            <a:ext uri="{FF2B5EF4-FFF2-40B4-BE49-F238E27FC236}">
              <a16:creationId xmlns:a16="http://schemas.microsoft.com/office/drawing/2014/main" id="{5C611EAC-0843-4C9E-9452-029064CA38C5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386" name="Text Box 11">
          <a:extLst>
            <a:ext uri="{FF2B5EF4-FFF2-40B4-BE49-F238E27FC236}">
              <a16:creationId xmlns:a16="http://schemas.microsoft.com/office/drawing/2014/main" id="{9A9FCC2A-1A13-4890-A316-01FC86EB3EAE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87" name="Text Box 65">
          <a:extLst>
            <a:ext uri="{FF2B5EF4-FFF2-40B4-BE49-F238E27FC236}">
              <a16:creationId xmlns:a16="http://schemas.microsoft.com/office/drawing/2014/main" id="{62773E53-BF89-4E2A-865F-A7807B3D516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88" name="Text Box 91">
          <a:extLst>
            <a:ext uri="{FF2B5EF4-FFF2-40B4-BE49-F238E27FC236}">
              <a16:creationId xmlns:a16="http://schemas.microsoft.com/office/drawing/2014/main" id="{B99777D0-49F2-446C-80E4-8C4412A70C7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89" name="Text Box 65">
          <a:extLst>
            <a:ext uri="{FF2B5EF4-FFF2-40B4-BE49-F238E27FC236}">
              <a16:creationId xmlns:a16="http://schemas.microsoft.com/office/drawing/2014/main" id="{02FDC2F5-49CF-4B23-9F8E-6F85B2B279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390" name="Text Box 91">
          <a:extLst>
            <a:ext uri="{FF2B5EF4-FFF2-40B4-BE49-F238E27FC236}">
              <a16:creationId xmlns:a16="http://schemas.microsoft.com/office/drawing/2014/main" id="{5D20FB7C-E53A-46F6-8DCC-EFE8FB7183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91" name="Text Box 46">
          <a:extLst>
            <a:ext uri="{FF2B5EF4-FFF2-40B4-BE49-F238E27FC236}">
              <a16:creationId xmlns:a16="http://schemas.microsoft.com/office/drawing/2014/main" id="{2EA517AF-D23F-403D-B977-EB19B7F54934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392" name="Text Box 43">
          <a:extLst>
            <a:ext uri="{FF2B5EF4-FFF2-40B4-BE49-F238E27FC236}">
              <a16:creationId xmlns:a16="http://schemas.microsoft.com/office/drawing/2014/main" id="{CFEB96D9-DA1E-4353-85B3-EAF639BCA867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3" name="Text Box 68">
          <a:extLst>
            <a:ext uri="{FF2B5EF4-FFF2-40B4-BE49-F238E27FC236}">
              <a16:creationId xmlns:a16="http://schemas.microsoft.com/office/drawing/2014/main" id="{3922AF09-70F9-4D27-8BF7-001D9EECE46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4" name="Text Box 69">
          <a:extLst>
            <a:ext uri="{FF2B5EF4-FFF2-40B4-BE49-F238E27FC236}">
              <a16:creationId xmlns:a16="http://schemas.microsoft.com/office/drawing/2014/main" id="{F60DCAE8-239E-4A8C-B50B-5DE272FCDA3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5" name="Text Box 70">
          <a:extLst>
            <a:ext uri="{FF2B5EF4-FFF2-40B4-BE49-F238E27FC236}">
              <a16:creationId xmlns:a16="http://schemas.microsoft.com/office/drawing/2014/main" id="{ADBFD185-CF94-456E-A349-81A1617743B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6" name="Text Box 71">
          <a:extLst>
            <a:ext uri="{FF2B5EF4-FFF2-40B4-BE49-F238E27FC236}">
              <a16:creationId xmlns:a16="http://schemas.microsoft.com/office/drawing/2014/main" id="{8C8997E9-0189-4058-845D-D202617E2BD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7" name="Text Box 72">
          <a:extLst>
            <a:ext uri="{FF2B5EF4-FFF2-40B4-BE49-F238E27FC236}">
              <a16:creationId xmlns:a16="http://schemas.microsoft.com/office/drawing/2014/main" id="{0861DA89-204B-408F-9069-087ED3E84D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398" name="Text Box 73">
          <a:extLst>
            <a:ext uri="{FF2B5EF4-FFF2-40B4-BE49-F238E27FC236}">
              <a16:creationId xmlns:a16="http://schemas.microsoft.com/office/drawing/2014/main" id="{93D7B186-08EC-42BF-92CE-57E4D04F571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399" name="Text Box 46">
          <a:extLst>
            <a:ext uri="{FF2B5EF4-FFF2-40B4-BE49-F238E27FC236}">
              <a16:creationId xmlns:a16="http://schemas.microsoft.com/office/drawing/2014/main" id="{4874B678-9189-4C0C-BB5C-B6861831D70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00" name="Text Box 43">
          <a:extLst>
            <a:ext uri="{FF2B5EF4-FFF2-40B4-BE49-F238E27FC236}">
              <a16:creationId xmlns:a16="http://schemas.microsoft.com/office/drawing/2014/main" id="{BF27DFE3-D1B0-4CEC-89C5-AB5A2AEF525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01" name="Text Box 46">
          <a:extLst>
            <a:ext uri="{FF2B5EF4-FFF2-40B4-BE49-F238E27FC236}">
              <a16:creationId xmlns:a16="http://schemas.microsoft.com/office/drawing/2014/main" id="{4B1F07F7-C54F-43CB-8F09-60DB2A731BB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02" name="Text Box 43">
          <a:extLst>
            <a:ext uri="{FF2B5EF4-FFF2-40B4-BE49-F238E27FC236}">
              <a16:creationId xmlns:a16="http://schemas.microsoft.com/office/drawing/2014/main" id="{A5DE993E-10B7-4E67-A76D-764131F2A51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3" name="Text Box 68">
          <a:extLst>
            <a:ext uri="{FF2B5EF4-FFF2-40B4-BE49-F238E27FC236}">
              <a16:creationId xmlns:a16="http://schemas.microsoft.com/office/drawing/2014/main" id="{226075C2-DBEF-4B81-9253-02A407EAD1C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4" name="Text Box 69">
          <a:extLst>
            <a:ext uri="{FF2B5EF4-FFF2-40B4-BE49-F238E27FC236}">
              <a16:creationId xmlns:a16="http://schemas.microsoft.com/office/drawing/2014/main" id="{6C08F98C-2DB0-4E44-A7C7-E1781FCBD2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5" name="Text Box 70">
          <a:extLst>
            <a:ext uri="{FF2B5EF4-FFF2-40B4-BE49-F238E27FC236}">
              <a16:creationId xmlns:a16="http://schemas.microsoft.com/office/drawing/2014/main" id="{E1DEBA79-B1A1-4A58-AD5C-FB28A536611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6" name="Text Box 71">
          <a:extLst>
            <a:ext uri="{FF2B5EF4-FFF2-40B4-BE49-F238E27FC236}">
              <a16:creationId xmlns:a16="http://schemas.microsoft.com/office/drawing/2014/main" id="{B782FBBB-BBBD-45B4-AEB6-FFFB1970E22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7" name="Text Box 72">
          <a:extLst>
            <a:ext uri="{FF2B5EF4-FFF2-40B4-BE49-F238E27FC236}">
              <a16:creationId xmlns:a16="http://schemas.microsoft.com/office/drawing/2014/main" id="{663F2DAE-72C4-4842-AFDE-13E64656C4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08" name="Text Box 73">
          <a:extLst>
            <a:ext uri="{FF2B5EF4-FFF2-40B4-BE49-F238E27FC236}">
              <a16:creationId xmlns:a16="http://schemas.microsoft.com/office/drawing/2014/main" id="{C24A2B39-2B4C-4F46-98B7-44349829BCE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09" name="Text Box 46">
          <a:extLst>
            <a:ext uri="{FF2B5EF4-FFF2-40B4-BE49-F238E27FC236}">
              <a16:creationId xmlns:a16="http://schemas.microsoft.com/office/drawing/2014/main" id="{827A2D06-0F37-4AE2-8977-1BD6F20E0B0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10" name="Text Box 43">
          <a:extLst>
            <a:ext uri="{FF2B5EF4-FFF2-40B4-BE49-F238E27FC236}">
              <a16:creationId xmlns:a16="http://schemas.microsoft.com/office/drawing/2014/main" id="{5A73D30D-FD1C-41C1-AC56-95D5878447C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89961658-99AC-4B1F-913B-7769B7D0CF0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12" name="Text Box 43">
          <a:extLst>
            <a:ext uri="{FF2B5EF4-FFF2-40B4-BE49-F238E27FC236}">
              <a16:creationId xmlns:a16="http://schemas.microsoft.com/office/drawing/2014/main" id="{476BF77F-189A-4D90-A88E-2EBB5A40E1A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3" name="Text Box 68">
          <a:extLst>
            <a:ext uri="{FF2B5EF4-FFF2-40B4-BE49-F238E27FC236}">
              <a16:creationId xmlns:a16="http://schemas.microsoft.com/office/drawing/2014/main" id="{FC5A870F-12DE-4E40-AA35-D32D41E0679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4" name="Text Box 69">
          <a:extLst>
            <a:ext uri="{FF2B5EF4-FFF2-40B4-BE49-F238E27FC236}">
              <a16:creationId xmlns:a16="http://schemas.microsoft.com/office/drawing/2014/main" id="{B3DF3F5E-1177-458E-8579-00C12280A6D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5" name="Text Box 70">
          <a:extLst>
            <a:ext uri="{FF2B5EF4-FFF2-40B4-BE49-F238E27FC236}">
              <a16:creationId xmlns:a16="http://schemas.microsoft.com/office/drawing/2014/main" id="{C92204D8-3B41-4E54-B08E-FA6ACDFC7FF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6" name="Text Box 71">
          <a:extLst>
            <a:ext uri="{FF2B5EF4-FFF2-40B4-BE49-F238E27FC236}">
              <a16:creationId xmlns:a16="http://schemas.microsoft.com/office/drawing/2014/main" id="{2A315D6F-C820-4392-AC81-0C9E27DEA23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7" name="Text Box 72">
          <a:extLst>
            <a:ext uri="{FF2B5EF4-FFF2-40B4-BE49-F238E27FC236}">
              <a16:creationId xmlns:a16="http://schemas.microsoft.com/office/drawing/2014/main" id="{F7BB9F1F-C240-49D5-B942-53DB0C5C808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18" name="Text Box 73">
          <a:extLst>
            <a:ext uri="{FF2B5EF4-FFF2-40B4-BE49-F238E27FC236}">
              <a16:creationId xmlns:a16="http://schemas.microsoft.com/office/drawing/2014/main" id="{16233EF0-658F-43A9-9FC3-CA3FD51D58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3DED894A-6835-4F3D-896D-25D6F2DCB3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20" name="Text Box 43">
          <a:extLst>
            <a:ext uri="{FF2B5EF4-FFF2-40B4-BE49-F238E27FC236}">
              <a16:creationId xmlns:a16="http://schemas.microsoft.com/office/drawing/2014/main" id="{18DB199A-4501-4D8E-BBE5-CD13E9D6947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21" name="Text Box 46">
          <a:extLst>
            <a:ext uri="{FF2B5EF4-FFF2-40B4-BE49-F238E27FC236}">
              <a16:creationId xmlns:a16="http://schemas.microsoft.com/office/drawing/2014/main" id="{712DD012-0835-4BAE-A91C-87E2E1557D0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22" name="Text Box 43">
          <a:extLst>
            <a:ext uri="{FF2B5EF4-FFF2-40B4-BE49-F238E27FC236}">
              <a16:creationId xmlns:a16="http://schemas.microsoft.com/office/drawing/2014/main" id="{91253F81-9BC8-4535-BB2A-04BBA35E48D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23" name="Text Box 65">
          <a:extLst>
            <a:ext uri="{FF2B5EF4-FFF2-40B4-BE49-F238E27FC236}">
              <a16:creationId xmlns:a16="http://schemas.microsoft.com/office/drawing/2014/main" id="{95D68373-8077-43F4-82CA-1A0D6BE66D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24" name="Text Box 91">
          <a:extLst>
            <a:ext uri="{FF2B5EF4-FFF2-40B4-BE49-F238E27FC236}">
              <a16:creationId xmlns:a16="http://schemas.microsoft.com/office/drawing/2014/main" id="{1C1410DD-AB46-4EF7-AC3F-B023FAEAE58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25" name="Text Box 65">
          <a:extLst>
            <a:ext uri="{FF2B5EF4-FFF2-40B4-BE49-F238E27FC236}">
              <a16:creationId xmlns:a16="http://schemas.microsoft.com/office/drawing/2014/main" id="{070530B4-76D9-4D4B-9796-F2FC59CEACF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26" name="Text Box 91">
          <a:extLst>
            <a:ext uri="{FF2B5EF4-FFF2-40B4-BE49-F238E27FC236}">
              <a16:creationId xmlns:a16="http://schemas.microsoft.com/office/drawing/2014/main" id="{45AD842C-A782-4B3D-9A50-6DB89A5AFA8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34866841-6769-44A3-9244-F69F39B4C48E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428" name="Text Box 43">
          <a:extLst>
            <a:ext uri="{FF2B5EF4-FFF2-40B4-BE49-F238E27FC236}">
              <a16:creationId xmlns:a16="http://schemas.microsoft.com/office/drawing/2014/main" id="{3D9254F1-CB7A-45BD-8202-3E5E59253C87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28C521DC-6488-4F24-8DDA-98913B30BE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6E48EF95-54C6-448C-8955-E82B1A3F425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1149CAD9-4238-4B89-A151-9CCCF1847B3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9BED3FB7-DF6D-464B-8925-D0DF46CF482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C93B9BA8-C531-4065-BC36-714A3C5AE4A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F297D09D-F840-425F-B619-7EBD0F7E11B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38EEAC5C-820C-4B17-B8F9-D52F6C91D37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36" name="Text Box 43">
          <a:extLst>
            <a:ext uri="{FF2B5EF4-FFF2-40B4-BE49-F238E27FC236}">
              <a16:creationId xmlns:a16="http://schemas.microsoft.com/office/drawing/2014/main" id="{6318CCE0-CA88-4D85-8330-043E6F63B0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37" name="Text Box 46">
          <a:extLst>
            <a:ext uri="{FF2B5EF4-FFF2-40B4-BE49-F238E27FC236}">
              <a16:creationId xmlns:a16="http://schemas.microsoft.com/office/drawing/2014/main" id="{471A1656-C8B5-4402-A44C-3596BD8AE98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38" name="Text Box 43">
          <a:extLst>
            <a:ext uri="{FF2B5EF4-FFF2-40B4-BE49-F238E27FC236}">
              <a16:creationId xmlns:a16="http://schemas.microsoft.com/office/drawing/2014/main" id="{B0E5B5ED-0FBD-45A7-8A9B-9959659F138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39" name="Text Box 68">
          <a:extLst>
            <a:ext uri="{FF2B5EF4-FFF2-40B4-BE49-F238E27FC236}">
              <a16:creationId xmlns:a16="http://schemas.microsoft.com/office/drawing/2014/main" id="{EFD0DDA7-2872-4D3B-A53A-54B8110D4F1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40" name="Text Box 69">
          <a:extLst>
            <a:ext uri="{FF2B5EF4-FFF2-40B4-BE49-F238E27FC236}">
              <a16:creationId xmlns:a16="http://schemas.microsoft.com/office/drawing/2014/main" id="{2CA575A3-E677-4394-A904-2735EF01391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41" name="Text Box 70">
          <a:extLst>
            <a:ext uri="{FF2B5EF4-FFF2-40B4-BE49-F238E27FC236}">
              <a16:creationId xmlns:a16="http://schemas.microsoft.com/office/drawing/2014/main" id="{9DEB48F7-A3CD-4B33-828C-65E6AA91A6D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42" name="Text Box 71">
          <a:extLst>
            <a:ext uri="{FF2B5EF4-FFF2-40B4-BE49-F238E27FC236}">
              <a16:creationId xmlns:a16="http://schemas.microsoft.com/office/drawing/2014/main" id="{5804FA5A-0A62-4D80-993A-CC651389AD7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43" name="Text Box 72">
          <a:extLst>
            <a:ext uri="{FF2B5EF4-FFF2-40B4-BE49-F238E27FC236}">
              <a16:creationId xmlns:a16="http://schemas.microsoft.com/office/drawing/2014/main" id="{37BCF236-5BA0-487E-9C51-8C80B9567BF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44" name="Text Box 73">
          <a:extLst>
            <a:ext uri="{FF2B5EF4-FFF2-40B4-BE49-F238E27FC236}">
              <a16:creationId xmlns:a16="http://schemas.microsoft.com/office/drawing/2014/main" id="{0137129D-721B-468A-9DA4-A61BECD583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45" name="Text Box 46">
          <a:extLst>
            <a:ext uri="{FF2B5EF4-FFF2-40B4-BE49-F238E27FC236}">
              <a16:creationId xmlns:a16="http://schemas.microsoft.com/office/drawing/2014/main" id="{627642DE-E6C5-416F-8DE3-1731D5852CE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46" name="Text Box 43">
          <a:extLst>
            <a:ext uri="{FF2B5EF4-FFF2-40B4-BE49-F238E27FC236}">
              <a16:creationId xmlns:a16="http://schemas.microsoft.com/office/drawing/2014/main" id="{BA6EBE4E-0137-4064-8BE4-FC85BCF51A3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C338CE04-2743-4F6A-8B16-F468876EAC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48" name="Text Box 68">
          <a:extLst>
            <a:ext uri="{FF2B5EF4-FFF2-40B4-BE49-F238E27FC236}">
              <a16:creationId xmlns:a16="http://schemas.microsoft.com/office/drawing/2014/main" id="{8EBEDAD7-F31C-4FA2-8DDF-B02C4507796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49" name="Text Box 69">
          <a:extLst>
            <a:ext uri="{FF2B5EF4-FFF2-40B4-BE49-F238E27FC236}">
              <a16:creationId xmlns:a16="http://schemas.microsoft.com/office/drawing/2014/main" id="{85E5593E-88D5-4346-984C-BEFC9238778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50" name="Text Box 70">
          <a:extLst>
            <a:ext uri="{FF2B5EF4-FFF2-40B4-BE49-F238E27FC236}">
              <a16:creationId xmlns:a16="http://schemas.microsoft.com/office/drawing/2014/main" id="{639EC7E2-A6CD-4C97-A6DE-65111DB8781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51" name="Text Box 71">
          <a:extLst>
            <a:ext uri="{FF2B5EF4-FFF2-40B4-BE49-F238E27FC236}">
              <a16:creationId xmlns:a16="http://schemas.microsoft.com/office/drawing/2014/main" id="{F7E81701-0FE7-4949-986F-F7FE7D54FBD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52" name="Text Box 72">
          <a:extLst>
            <a:ext uri="{FF2B5EF4-FFF2-40B4-BE49-F238E27FC236}">
              <a16:creationId xmlns:a16="http://schemas.microsoft.com/office/drawing/2014/main" id="{0AE57DF4-413C-4494-89E8-4142DF7108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53" name="Text Box 73">
          <a:extLst>
            <a:ext uri="{FF2B5EF4-FFF2-40B4-BE49-F238E27FC236}">
              <a16:creationId xmlns:a16="http://schemas.microsoft.com/office/drawing/2014/main" id="{EBA0F9AB-AAFC-4E98-BF6E-F2E05BF29C4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54" name="Text Box 46">
          <a:extLst>
            <a:ext uri="{FF2B5EF4-FFF2-40B4-BE49-F238E27FC236}">
              <a16:creationId xmlns:a16="http://schemas.microsoft.com/office/drawing/2014/main" id="{03959680-76B2-440E-AC9A-4D9D8689062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55" name="Text Box 43">
          <a:extLst>
            <a:ext uri="{FF2B5EF4-FFF2-40B4-BE49-F238E27FC236}">
              <a16:creationId xmlns:a16="http://schemas.microsoft.com/office/drawing/2014/main" id="{A6882887-7FB5-4654-B048-84A83FC910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56" name="Text Box 46">
          <a:extLst>
            <a:ext uri="{FF2B5EF4-FFF2-40B4-BE49-F238E27FC236}">
              <a16:creationId xmlns:a16="http://schemas.microsoft.com/office/drawing/2014/main" id="{158FEC7A-5331-4169-95E3-465E229681A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57" name="Text Box 43">
          <a:extLst>
            <a:ext uri="{FF2B5EF4-FFF2-40B4-BE49-F238E27FC236}">
              <a16:creationId xmlns:a16="http://schemas.microsoft.com/office/drawing/2014/main" id="{80893CC0-3567-4BA7-A8B5-CE2AD01B4C6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458" name="Text Box 10">
          <a:extLst>
            <a:ext uri="{FF2B5EF4-FFF2-40B4-BE49-F238E27FC236}">
              <a16:creationId xmlns:a16="http://schemas.microsoft.com/office/drawing/2014/main" id="{CC0ECCD9-1CBF-4006-A259-CFB20D014493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02A31C54-16D1-4BEA-90B3-979611548BEB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60" name="Text Box 65">
          <a:extLst>
            <a:ext uri="{FF2B5EF4-FFF2-40B4-BE49-F238E27FC236}">
              <a16:creationId xmlns:a16="http://schemas.microsoft.com/office/drawing/2014/main" id="{41B6D3BD-3B69-4900-9DD0-37B3D68CB64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61" name="Text Box 91">
          <a:extLst>
            <a:ext uri="{FF2B5EF4-FFF2-40B4-BE49-F238E27FC236}">
              <a16:creationId xmlns:a16="http://schemas.microsoft.com/office/drawing/2014/main" id="{5A4B7FD5-300C-463B-98DA-850572C856E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62" name="Text Box 65">
          <a:extLst>
            <a:ext uri="{FF2B5EF4-FFF2-40B4-BE49-F238E27FC236}">
              <a16:creationId xmlns:a16="http://schemas.microsoft.com/office/drawing/2014/main" id="{6966EF40-E915-4A83-BD75-F4498CE7563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63" name="Text Box 91">
          <a:extLst>
            <a:ext uri="{FF2B5EF4-FFF2-40B4-BE49-F238E27FC236}">
              <a16:creationId xmlns:a16="http://schemas.microsoft.com/office/drawing/2014/main" id="{BEC39FF6-359A-4AF1-A0A2-D2B780F5F8A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464" name="Text Box 46">
          <a:extLst>
            <a:ext uri="{FF2B5EF4-FFF2-40B4-BE49-F238E27FC236}">
              <a16:creationId xmlns:a16="http://schemas.microsoft.com/office/drawing/2014/main" id="{609FF401-556B-4E81-A81E-09F9719E62A0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465" name="Text Box 43">
          <a:extLst>
            <a:ext uri="{FF2B5EF4-FFF2-40B4-BE49-F238E27FC236}">
              <a16:creationId xmlns:a16="http://schemas.microsoft.com/office/drawing/2014/main" id="{12784572-5063-4BE2-981B-C5C132D95563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66" name="Text Box 68">
          <a:extLst>
            <a:ext uri="{FF2B5EF4-FFF2-40B4-BE49-F238E27FC236}">
              <a16:creationId xmlns:a16="http://schemas.microsoft.com/office/drawing/2014/main" id="{21EEE3B5-BCEC-496C-9850-BCE412A5BCD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67" name="Text Box 69">
          <a:extLst>
            <a:ext uri="{FF2B5EF4-FFF2-40B4-BE49-F238E27FC236}">
              <a16:creationId xmlns:a16="http://schemas.microsoft.com/office/drawing/2014/main" id="{C7F7592B-5CED-4E76-A925-A33E5818501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68" name="Text Box 70">
          <a:extLst>
            <a:ext uri="{FF2B5EF4-FFF2-40B4-BE49-F238E27FC236}">
              <a16:creationId xmlns:a16="http://schemas.microsoft.com/office/drawing/2014/main" id="{2E4B9570-7D16-4D23-9D0A-C613AEC93D1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69" name="Text Box 71">
          <a:extLst>
            <a:ext uri="{FF2B5EF4-FFF2-40B4-BE49-F238E27FC236}">
              <a16:creationId xmlns:a16="http://schemas.microsoft.com/office/drawing/2014/main" id="{FF4095D1-46AD-4FCC-817A-AFBBD36CF09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0" name="Text Box 72">
          <a:extLst>
            <a:ext uri="{FF2B5EF4-FFF2-40B4-BE49-F238E27FC236}">
              <a16:creationId xmlns:a16="http://schemas.microsoft.com/office/drawing/2014/main" id="{2F43E59D-1493-49BB-8963-5419072C576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1" name="Text Box 73">
          <a:extLst>
            <a:ext uri="{FF2B5EF4-FFF2-40B4-BE49-F238E27FC236}">
              <a16:creationId xmlns:a16="http://schemas.microsoft.com/office/drawing/2014/main" id="{AB147F42-0CD3-4D92-8CAB-C52BC12766B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D1A82FD6-6E78-4824-AE39-E829E27955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73" name="Text Box 43">
          <a:extLst>
            <a:ext uri="{FF2B5EF4-FFF2-40B4-BE49-F238E27FC236}">
              <a16:creationId xmlns:a16="http://schemas.microsoft.com/office/drawing/2014/main" id="{6A0FB164-535B-4724-8D68-7C9A65622E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74" name="Text Box 46">
          <a:extLst>
            <a:ext uri="{FF2B5EF4-FFF2-40B4-BE49-F238E27FC236}">
              <a16:creationId xmlns:a16="http://schemas.microsoft.com/office/drawing/2014/main" id="{C87ACA8F-C506-4477-B96F-4588041A346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75" name="Text Box 43">
          <a:extLst>
            <a:ext uri="{FF2B5EF4-FFF2-40B4-BE49-F238E27FC236}">
              <a16:creationId xmlns:a16="http://schemas.microsoft.com/office/drawing/2014/main" id="{661616B7-5112-47E3-9E6F-BE2C9B43E8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6" name="Text Box 68">
          <a:extLst>
            <a:ext uri="{FF2B5EF4-FFF2-40B4-BE49-F238E27FC236}">
              <a16:creationId xmlns:a16="http://schemas.microsoft.com/office/drawing/2014/main" id="{C8D47B90-256F-4035-8046-2574EA9255E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7" name="Text Box 69">
          <a:extLst>
            <a:ext uri="{FF2B5EF4-FFF2-40B4-BE49-F238E27FC236}">
              <a16:creationId xmlns:a16="http://schemas.microsoft.com/office/drawing/2014/main" id="{0E3F68DB-1DA3-452C-8676-ABFACBF036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8" name="Text Box 70">
          <a:extLst>
            <a:ext uri="{FF2B5EF4-FFF2-40B4-BE49-F238E27FC236}">
              <a16:creationId xmlns:a16="http://schemas.microsoft.com/office/drawing/2014/main" id="{60EF6F36-7ED0-4FFB-806B-5F79BBF27B9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79" name="Text Box 71">
          <a:extLst>
            <a:ext uri="{FF2B5EF4-FFF2-40B4-BE49-F238E27FC236}">
              <a16:creationId xmlns:a16="http://schemas.microsoft.com/office/drawing/2014/main" id="{F2846476-9773-4300-A344-5F76A6DFE35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80" name="Text Box 72">
          <a:extLst>
            <a:ext uri="{FF2B5EF4-FFF2-40B4-BE49-F238E27FC236}">
              <a16:creationId xmlns:a16="http://schemas.microsoft.com/office/drawing/2014/main" id="{18E9904E-BA20-472E-B218-9AF423BA67A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481" name="Text Box 73">
          <a:extLst>
            <a:ext uri="{FF2B5EF4-FFF2-40B4-BE49-F238E27FC236}">
              <a16:creationId xmlns:a16="http://schemas.microsoft.com/office/drawing/2014/main" id="{18B224F9-AC96-4D96-B0C2-84973E29B6F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82" name="Text Box 46">
          <a:extLst>
            <a:ext uri="{FF2B5EF4-FFF2-40B4-BE49-F238E27FC236}">
              <a16:creationId xmlns:a16="http://schemas.microsoft.com/office/drawing/2014/main" id="{0AB7B0C0-1B23-46F4-BFD0-946A01C76C5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83" name="Text Box 43">
          <a:extLst>
            <a:ext uri="{FF2B5EF4-FFF2-40B4-BE49-F238E27FC236}">
              <a16:creationId xmlns:a16="http://schemas.microsoft.com/office/drawing/2014/main" id="{3F068F77-0ED5-4CFD-A45E-40B14460C47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84" name="Text Box 46">
          <a:extLst>
            <a:ext uri="{FF2B5EF4-FFF2-40B4-BE49-F238E27FC236}">
              <a16:creationId xmlns:a16="http://schemas.microsoft.com/office/drawing/2014/main" id="{674B19AD-F0DE-4E50-BD57-BF1883BD658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85" name="Text Box 43">
          <a:extLst>
            <a:ext uri="{FF2B5EF4-FFF2-40B4-BE49-F238E27FC236}">
              <a16:creationId xmlns:a16="http://schemas.microsoft.com/office/drawing/2014/main" id="{1E767219-FAD5-406C-9D45-74E2CF21A44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86" name="Text Box 68">
          <a:extLst>
            <a:ext uri="{FF2B5EF4-FFF2-40B4-BE49-F238E27FC236}">
              <a16:creationId xmlns:a16="http://schemas.microsoft.com/office/drawing/2014/main" id="{B6C69C2A-C979-43C7-9256-A1E1DC91A5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87" name="Text Box 69">
          <a:extLst>
            <a:ext uri="{FF2B5EF4-FFF2-40B4-BE49-F238E27FC236}">
              <a16:creationId xmlns:a16="http://schemas.microsoft.com/office/drawing/2014/main" id="{44A5D4EE-95CE-4006-9000-8D03CEFC7E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88" name="Text Box 70">
          <a:extLst>
            <a:ext uri="{FF2B5EF4-FFF2-40B4-BE49-F238E27FC236}">
              <a16:creationId xmlns:a16="http://schemas.microsoft.com/office/drawing/2014/main" id="{0F1073AA-2692-42F7-92CF-85F4124AD13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89" name="Text Box 71">
          <a:extLst>
            <a:ext uri="{FF2B5EF4-FFF2-40B4-BE49-F238E27FC236}">
              <a16:creationId xmlns:a16="http://schemas.microsoft.com/office/drawing/2014/main" id="{73996EBB-C4E3-4688-BA15-626899BA42E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90" name="Text Box 72">
          <a:extLst>
            <a:ext uri="{FF2B5EF4-FFF2-40B4-BE49-F238E27FC236}">
              <a16:creationId xmlns:a16="http://schemas.microsoft.com/office/drawing/2014/main" id="{6A10A06A-E570-45B1-9209-957D708F713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491" name="Text Box 73">
          <a:extLst>
            <a:ext uri="{FF2B5EF4-FFF2-40B4-BE49-F238E27FC236}">
              <a16:creationId xmlns:a16="http://schemas.microsoft.com/office/drawing/2014/main" id="{AA7DFD47-A6FD-4B33-A8A8-BC7BC5DCB58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92" name="Text Box 46">
          <a:extLst>
            <a:ext uri="{FF2B5EF4-FFF2-40B4-BE49-F238E27FC236}">
              <a16:creationId xmlns:a16="http://schemas.microsoft.com/office/drawing/2014/main" id="{A1D85F6B-FC00-497E-B5E0-1A12FCB0041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93" name="Text Box 43">
          <a:extLst>
            <a:ext uri="{FF2B5EF4-FFF2-40B4-BE49-F238E27FC236}">
              <a16:creationId xmlns:a16="http://schemas.microsoft.com/office/drawing/2014/main" id="{FE0ECA6E-2916-47D5-9862-DDED503F203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94" name="Text Box 46">
          <a:extLst>
            <a:ext uri="{FF2B5EF4-FFF2-40B4-BE49-F238E27FC236}">
              <a16:creationId xmlns:a16="http://schemas.microsoft.com/office/drawing/2014/main" id="{B5CACC4E-947C-4A79-B201-8188893C05F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495" name="Text Box 43">
          <a:extLst>
            <a:ext uri="{FF2B5EF4-FFF2-40B4-BE49-F238E27FC236}">
              <a16:creationId xmlns:a16="http://schemas.microsoft.com/office/drawing/2014/main" id="{0E8731E0-1973-4E1E-9BD9-A06AFDF0E42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496" name="Text Box 10">
          <a:extLst>
            <a:ext uri="{FF2B5EF4-FFF2-40B4-BE49-F238E27FC236}">
              <a16:creationId xmlns:a16="http://schemas.microsoft.com/office/drawing/2014/main" id="{5DD56240-8675-4951-8060-84A61DD13C70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97" name="Text Box 65">
          <a:extLst>
            <a:ext uri="{FF2B5EF4-FFF2-40B4-BE49-F238E27FC236}">
              <a16:creationId xmlns:a16="http://schemas.microsoft.com/office/drawing/2014/main" id="{E0D9A774-BB14-483F-B012-6F5D7FC690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98" name="Text Box 91">
          <a:extLst>
            <a:ext uri="{FF2B5EF4-FFF2-40B4-BE49-F238E27FC236}">
              <a16:creationId xmlns:a16="http://schemas.microsoft.com/office/drawing/2014/main" id="{66EB4E1E-7AB5-4279-8129-D4192020940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499" name="Text Box 65">
          <a:extLst>
            <a:ext uri="{FF2B5EF4-FFF2-40B4-BE49-F238E27FC236}">
              <a16:creationId xmlns:a16="http://schemas.microsoft.com/office/drawing/2014/main" id="{E45D6A52-05F6-4D01-AE54-1047C8F9B8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00" name="Text Box 46">
          <a:extLst>
            <a:ext uri="{FF2B5EF4-FFF2-40B4-BE49-F238E27FC236}">
              <a16:creationId xmlns:a16="http://schemas.microsoft.com/office/drawing/2014/main" id="{7A59ECCF-97C7-4D11-BEFC-EA92946AEC4B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01" name="Text Box 43">
          <a:extLst>
            <a:ext uri="{FF2B5EF4-FFF2-40B4-BE49-F238E27FC236}">
              <a16:creationId xmlns:a16="http://schemas.microsoft.com/office/drawing/2014/main" id="{E21380EC-E309-4CEC-ADDB-4074E33EB44A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2" name="Text Box 68">
          <a:extLst>
            <a:ext uri="{FF2B5EF4-FFF2-40B4-BE49-F238E27FC236}">
              <a16:creationId xmlns:a16="http://schemas.microsoft.com/office/drawing/2014/main" id="{03C3315C-950C-4354-82B9-BE72C37B3D2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3" name="Text Box 69">
          <a:extLst>
            <a:ext uri="{FF2B5EF4-FFF2-40B4-BE49-F238E27FC236}">
              <a16:creationId xmlns:a16="http://schemas.microsoft.com/office/drawing/2014/main" id="{219007FA-680F-460C-BD96-FCFFCA4AE40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4" name="Text Box 70">
          <a:extLst>
            <a:ext uri="{FF2B5EF4-FFF2-40B4-BE49-F238E27FC236}">
              <a16:creationId xmlns:a16="http://schemas.microsoft.com/office/drawing/2014/main" id="{52B118C2-7850-4FBC-B485-F533C648339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5" name="Text Box 71">
          <a:extLst>
            <a:ext uri="{FF2B5EF4-FFF2-40B4-BE49-F238E27FC236}">
              <a16:creationId xmlns:a16="http://schemas.microsoft.com/office/drawing/2014/main" id="{91EAC478-640A-4277-8AB9-487343761B3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6" name="Text Box 72">
          <a:extLst>
            <a:ext uri="{FF2B5EF4-FFF2-40B4-BE49-F238E27FC236}">
              <a16:creationId xmlns:a16="http://schemas.microsoft.com/office/drawing/2014/main" id="{99E7261F-0506-4049-83E4-35291EA6B89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07" name="Text Box 73">
          <a:extLst>
            <a:ext uri="{FF2B5EF4-FFF2-40B4-BE49-F238E27FC236}">
              <a16:creationId xmlns:a16="http://schemas.microsoft.com/office/drawing/2014/main" id="{9B968E25-5DA7-4D3E-808D-5AC8C14FD25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08" name="Text Box 46">
          <a:extLst>
            <a:ext uri="{FF2B5EF4-FFF2-40B4-BE49-F238E27FC236}">
              <a16:creationId xmlns:a16="http://schemas.microsoft.com/office/drawing/2014/main" id="{4888BB47-00A3-4849-BBF6-76D0B8F7A70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09" name="Text Box 43">
          <a:extLst>
            <a:ext uri="{FF2B5EF4-FFF2-40B4-BE49-F238E27FC236}">
              <a16:creationId xmlns:a16="http://schemas.microsoft.com/office/drawing/2014/main" id="{CF7B43F3-89F4-4BD4-B316-046AF72A0E2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7DD2C83C-4CCE-49D5-9CBF-F67D95D393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11" name="Text Box 43">
          <a:extLst>
            <a:ext uri="{FF2B5EF4-FFF2-40B4-BE49-F238E27FC236}">
              <a16:creationId xmlns:a16="http://schemas.microsoft.com/office/drawing/2014/main" id="{1FCE0143-0790-4053-A112-68E8D087F87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2" name="Text Box 68">
          <a:extLst>
            <a:ext uri="{FF2B5EF4-FFF2-40B4-BE49-F238E27FC236}">
              <a16:creationId xmlns:a16="http://schemas.microsoft.com/office/drawing/2014/main" id="{A1266CF0-B958-4743-A1D9-88FE3F71322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3" name="Text Box 69">
          <a:extLst>
            <a:ext uri="{FF2B5EF4-FFF2-40B4-BE49-F238E27FC236}">
              <a16:creationId xmlns:a16="http://schemas.microsoft.com/office/drawing/2014/main" id="{A91C83B8-96D9-47AF-B6B4-7C2E08D3DDA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4" name="Text Box 70">
          <a:extLst>
            <a:ext uri="{FF2B5EF4-FFF2-40B4-BE49-F238E27FC236}">
              <a16:creationId xmlns:a16="http://schemas.microsoft.com/office/drawing/2014/main" id="{1DB3454A-A615-42DA-8D36-FE0639D0330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5" name="Text Box 71">
          <a:extLst>
            <a:ext uri="{FF2B5EF4-FFF2-40B4-BE49-F238E27FC236}">
              <a16:creationId xmlns:a16="http://schemas.microsoft.com/office/drawing/2014/main" id="{66BAC670-877E-4D7E-83A1-D90162D2B2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6" name="Text Box 72">
          <a:extLst>
            <a:ext uri="{FF2B5EF4-FFF2-40B4-BE49-F238E27FC236}">
              <a16:creationId xmlns:a16="http://schemas.microsoft.com/office/drawing/2014/main" id="{4109787C-832A-40A7-9363-B6E2AFB785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17" name="Text Box 73">
          <a:extLst>
            <a:ext uri="{FF2B5EF4-FFF2-40B4-BE49-F238E27FC236}">
              <a16:creationId xmlns:a16="http://schemas.microsoft.com/office/drawing/2014/main" id="{412DE865-9241-4F0E-96C5-2E829A5BB56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18" name="Text Box 46">
          <a:extLst>
            <a:ext uri="{FF2B5EF4-FFF2-40B4-BE49-F238E27FC236}">
              <a16:creationId xmlns:a16="http://schemas.microsoft.com/office/drawing/2014/main" id="{6237DC91-D2A4-40C7-A159-2625BC01B8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19" name="Text Box 43">
          <a:extLst>
            <a:ext uri="{FF2B5EF4-FFF2-40B4-BE49-F238E27FC236}">
              <a16:creationId xmlns:a16="http://schemas.microsoft.com/office/drawing/2014/main" id="{7227D0A5-F0A6-4460-9261-D04FE83D7B5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20" name="Text Box 46">
          <a:extLst>
            <a:ext uri="{FF2B5EF4-FFF2-40B4-BE49-F238E27FC236}">
              <a16:creationId xmlns:a16="http://schemas.microsoft.com/office/drawing/2014/main" id="{8371E2A7-BF1E-4038-9A02-78C7DB60B49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21" name="Text Box 43">
          <a:extLst>
            <a:ext uri="{FF2B5EF4-FFF2-40B4-BE49-F238E27FC236}">
              <a16:creationId xmlns:a16="http://schemas.microsoft.com/office/drawing/2014/main" id="{2A4CC003-AF46-4280-BED8-F94DD62981B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2" name="Text Box 68">
          <a:extLst>
            <a:ext uri="{FF2B5EF4-FFF2-40B4-BE49-F238E27FC236}">
              <a16:creationId xmlns:a16="http://schemas.microsoft.com/office/drawing/2014/main" id="{3F551A52-0992-4893-AF14-5BDEBCE4AD1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3" name="Text Box 69">
          <a:extLst>
            <a:ext uri="{FF2B5EF4-FFF2-40B4-BE49-F238E27FC236}">
              <a16:creationId xmlns:a16="http://schemas.microsoft.com/office/drawing/2014/main" id="{D3FB943E-6E64-464B-9D61-E03AF47500E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4" name="Text Box 70">
          <a:extLst>
            <a:ext uri="{FF2B5EF4-FFF2-40B4-BE49-F238E27FC236}">
              <a16:creationId xmlns:a16="http://schemas.microsoft.com/office/drawing/2014/main" id="{03EC88FD-A72B-4523-839A-B00D716CCBA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5" name="Text Box 71">
          <a:extLst>
            <a:ext uri="{FF2B5EF4-FFF2-40B4-BE49-F238E27FC236}">
              <a16:creationId xmlns:a16="http://schemas.microsoft.com/office/drawing/2014/main" id="{77B5E6AD-B623-4098-B808-8957E77F3A4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6" name="Text Box 72">
          <a:extLst>
            <a:ext uri="{FF2B5EF4-FFF2-40B4-BE49-F238E27FC236}">
              <a16:creationId xmlns:a16="http://schemas.microsoft.com/office/drawing/2014/main" id="{935529E1-4D1A-4C62-87C2-6CDFE39C2EA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27" name="Text Box 73">
          <a:extLst>
            <a:ext uri="{FF2B5EF4-FFF2-40B4-BE49-F238E27FC236}">
              <a16:creationId xmlns:a16="http://schemas.microsoft.com/office/drawing/2014/main" id="{80CF09F1-508E-4909-94D6-0B1A1B34901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28" name="Text Box 46">
          <a:extLst>
            <a:ext uri="{FF2B5EF4-FFF2-40B4-BE49-F238E27FC236}">
              <a16:creationId xmlns:a16="http://schemas.microsoft.com/office/drawing/2014/main" id="{1C4883FA-B142-440F-BADA-305A982BD97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29" name="Text Box 43">
          <a:extLst>
            <a:ext uri="{FF2B5EF4-FFF2-40B4-BE49-F238E27FC236}">
              <a16:creationId xmlns:a16="http://schemas.microsoft.com/office/drawing/2014/main" id="{86546F2A-358B-4570-8314-202F0F70F97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30" name="Text Box 46">
          <a:extLst>
            <a:ext uri="{FF2B5EF4-FFF2-40B4-BE49-F238E27FC236}">
              <a16:creationId xmlns:a16="http://schemas.microsoft.com/office/drawing/2014/main" id="{7BFD039B-C37C-4C5A-A459-6E03CD91FF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31" name="Text Box 43">
          <a:extLst>
            <a:ext uri="{FF2B5EF4-FFF2-40B4-BE49-F238E27FC236}">
              <a16:creationId xmlns:a16="http://schemas.microsoft.com/office/drawing/2014/main" id="{7FC3103F-A71C-4954-9D8E-74069894CA9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532" name="Text Box 10">
          <a:extLst>
            <a:ext uri="{FF2B5EF4-FFF2-40B4-BE49-F238E27FC236}">
              <a16:creationId xmlns:a16="http://schemas.microsoft.com/office/drawing/2014/main" id="{FAC6049D-8AF7-4BFA-9D7D-42568E01A3CB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33" name="Text Box 65">
          <a:extLst>
            <a:ext uri="{FF2B5EF4-FFF2-40B4-BE49-F238E27FC236}">
              <a16:creationId xmlns:a16="http://schemas.microsoft.com/office/drawing/2014/main" id="{123CDA5D-D348-4BC5-8863-1A0328D7D06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34" name="Text Box 91">
          <a:extLst>
            <a:ext uri="{FF2B5EF4-FFF2-40B4-BE49-F238E27FC236}">
              <a16:creationId xmlns:a16="http://schemas.microsoft.com/office/drawing/2014/main" id="{57F55CE6-66B3-442A-AD91-DC731C31E68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35" name="Text Box 65">
          <a:extLst>
            <a:ext uri="{FF2B5EF4-FFF2-40B4-BE49-F238E27FC236}">
              <a16:creationId xmlns:a16="http://schemas.microsoft.com/office/drawing/2014/main" id="{884DAD80-1366-4078-BCBF-065118E6A1C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36" name="Text Box 46">
          <a:extLst>
            <a:ext uri="{FF2B5EF4-FFF2-40B4-BE49-F238E27FC236}">
              <a16:creationId xmlns:a16="http://schemas.microsoft.com/office/drawing/2014/main" id="{E8301418-B293-4926-8C3A-76EC65BF53C4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37" name="Text Box 43">
          <a:extLst>
            <a:ext uri="{FF2B5EF4-FFF2-40B4-BE49-F238E27FC236}">
              <a16:creationId xmlns:a16="http://schemas.microsoft.com/office/drawing/2014/main" id="{85F7F1D7-2C42-49CA-9609-BA66DBC7B444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38" name="Text Box 68">
          <a:extLst>
            <a:ext uri="{FF2B5EF4-FFF2-40B4-BE49-F238E27FC236}">
              <a16:creationId xmlns:a16="http://schemas.microsoft.com/office/drawing/2014/main" id="{2DFA017A-7F93-4E5A-A64E-D55B7FE8D63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39" name="Text Box 69">
          <a:extLst>
            <a:ext uri="{FF2B5EF4-FFF2-40B4-BE49-F238E27FC236}">
              <a16:creationId xmlns:a16="http://schemas.microsoft.com/office/drawing/2014/main" id="{72F5B292-6495-4EBD-A2D0-650C01ECE35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0" name="Text Box 70">
          <a:extLst>
            <a:ext uri="{FF2B5EF4-FFF2-40B4-BE49-F238E27FC236}">
              <a16:creationId xmlns:a16="http://schemas.microsoft.com/office/drawing/2014/main" id="{1EB960C4-1BFF-4330-BAF5-C795ECB9B5C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1" name="Text Box 71">
          <a:extLst>
            <a:ext uri="{FF2B5EF4-FFF2-40B4-BE49-F238E27FC236}">
              <a16:creationId xmlns:a16="http://schemas.microsoft.com/office/drawing/2014/main" id="{DE19F25E-F5FF-486E-9D70-2218A0EDE23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2" name="Text Box 72">
          <a:extLst>
            <a:ext uri="{FF2B5EF4-FFF2-40B4-BE49-F238E27FC236}">
              <a16:creationId xmlns:a16="http://schemas.microsoft.com/office/drawing/2014/main" id="{0004B852-33F9-499A-9FB5-6636D9D2770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3" name="Text Box 73">
          <a:extLst>
            <a:ext uri="{FF2B5EF4-FFF2-40B4-BE49-F238E27FC236}">
              <a16:creationId xmlns:a16="http://schemas.microsoft.com/office/drawing/2014/main" id="{0801596F-CB96-4660-9DC2-48A0501B7C1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D33B33D6-7584-4CDB-968D-9F89837E813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45" name="Text Box 43">
          <a:extLst>
            <a:ext uri="{FF2B5EF4-FFF2-40B4-BE49-F238E27FC236}">
              <a16:creationId xmlns:a16="http://schemas.microsoft.com/office/drawing/2014/main" id="{081A1FD9-56E9-4273-AEB7-55C66406F10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46" name="Text Box 46">
          <a:extLst>
            <a:ext uri="{FF2B5EF4-FFF2-40B4-BE49-F238E27FC236}">
              <a16:creationId xmlns:a16="http://schemas.microsoft.com/office/drawing/2014/main" id="{746F073E-6CBB-4BB9-AF4C-B09F492AC4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47" name="Text Box 43">
          <a:extLst>
            <a:ext uri="{FF2B5EF4-FFF2-40B4-BE49-F238E27FC236}">
              <a16:creationId xmlns:a16="http://schemas.microsoft.com/office/drawing/2014/main" id="{97D8AFDF-5B7A-4199-B4B5-170C12C034C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8" name="Text Box 68">
          <a:extLst>
            <a:ext uri="{FF2B5EF4-FFF2-40B4-BE49-F238E27FC236}">
              <a16:creationId xmlns:a16="http://schemas.microsoft.com/office/drawing/2014/main" id="{90840DF1-E432-4099-A7C7-6ADB9855A5B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49" name="Text Box 69">
          <a:extLst>
            <a:ext uri="{FF2B5EF4-FFF2-40B4-BE49-F238E27FC236}">
              <a16:creationId xmlns:a16="http://schemas.microsoft.com/office/drawing/2014/main" id="{81AD728B-4564-41BB-AF67-F021BB415EC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50" name="Text Box 70">
          <a:extLst>
            <a:ext uri="{FF2B5EF4-FFF2-40B4-BE49-F238E27FC236}">
              <a16:creationId xmlns:a16="http://schemas.microsoft.com/office/drawing/2014/main" id="{0FBC7BC2-7993-4291-A15E-1DE896E503D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51" name="Text Box 71">
          <a:extLst>
            <a:ext uri="{FF2B5EF4-FFF2-40B4-BE49-F238E27FC236}">
              <a16:creationId xmlns:a16="http://schemas.microsoft.com/office/drawing/2014/main" id="{422AAEC3-379F-4D67-A7AF-50650D655DF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52" name="Text Box 72">
          <a:extLst>
            <a:ext uri="{FF2B5EF4-FFF2-40B4-BE49-F238E27FC236}">
              <a16:creationId xmlns:a16="http://schemas.microsoft.com/office/drawing/2014/main" id="{7FAC6B8C-4FA9-4A34-A9DA-2B853EAEF03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53" name="Text Box 73">
          <a:extLst>
            <a:ext uri="{FF2B5EF4-FFF2-40B4-BE49-F238E27FC236}">
              <a16:creationId xmlns:a16="http://schemas.microsoft.com/office/drawing/2014/main" id="{590CBB35-EDC2-4E0B-8D69-0C4416EC28B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54" name="Text Box 46">
          <a:extLst>
            <a:ext uri="{FF2B5EF4-FFF2-40B4-BE49-F238E27FC236}">
              <a16:creationId xmlns:a16="http://schemas.microsoft.com/office/drawing/2014/main" id="{5B8C0B7A-5267-432F-BD6C-8B031F9897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55" name="Text Box 43">
          <a:extLst>
            <a:ext uri="{FF2B5EF4-FFF2-40B4-BE49-F238E27FC236}">
              <a16:creationId xmlns:a16="http://schemas.microsoft.com/office/drawing/2014/main" id="{1B680705-14C1-4CA6-B744-E6F366F7550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56" name="Text Box 46">
          <a:extLst>
            <a:ext uri="{FF2B5EF4-FFF2-40B4-BE49-F238E27FC236}">
              <a16:creationId xmlns:a16="http://schemas.microsoft.com/office/drawing/2014/main" id="{68B64634-15AA-4B24-967C-5A3AAE56176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57" name="Text Box 43">
          <a:extLst>
            <a:ext uri="{FF2B5EF4-FFF2-40B4-BE49-F238E27FC236}">
              <a16:creationId xmlns:a16="http://schemas.microsoft.com/office/drawing/2014/main" id="{5D6EC188-9191-43BE-8BF5-2D3DA3E6069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58" name="Text Box 68">
          <a:extLst>
            <a:ext uri="{FF2B5EF4-FFF2-40B4-BE49-F238E27FC236}">
              <a16:creationId xmlns:a16="http://schemas.microsoft.com/office/drawing/2014/main" id="{532D2DC4-DD3F-4AEC-BAA5-5897B8ABD9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59" name="Text Box 69">
          <a:extLst>
            <a:ext uri="{FF2B5EF4-FFF2-40B4-BE49-F238E27FC236}">
              <a16:creationId xmlns:a16="http://schemas.microsoft.com/office/drawing/2014/main" id="{E07D5407-C711-44B2-A473-D3A56A90775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60" name="Text Box 70">
          <a:extLst>
            <a:ext uri="{FF2B5EF4-FFF2-40B4-BE49-F238E27FC236}">
              <a16:creationId xmlns:a16="http://schemas.microsoft.com/office/drawing/2014/main" id="{D887E47F-EE5D-49EB-B907-CEF69848F7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61" name="Text Box 71">
          <a:extLst>
            <a:ext uri="{FF2B5EF4-FFF2-40B4-BE49-F238E27FC236}">
              <a16:creationId xmlns:a16="http://schemas.microsoft.com/office/drawing/2014/main" id="{0C18A274-8E59-4D4B-B16F-47464043074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62" name="Text Box 72">
          <a:extLst>
            <a:ext uri="{FF2B5EF4-FFF2-40B4-BE49-F238E27FC236}">
              <a16:creationId xmlns:a16="http://schemas.microsoft.com/office/drawing/2014/main" id="{CC764873-85C6-48CA-B36C-BC9448164B8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63" name="Text Box 73">
          <a:extLst>
            <a:ext uri="{FF2B5EF4-FFF2-40B4-BE49-F238E27FC236}">
              <a16:creationId xmlns:a16="http://schemas.microsoft.com/office/drawing/2014/main" id="{706DCE11-2EF9-483C-85CA-D95EAFA3EEC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64" name="Text Box 46">
          <a:extLst>
            <a:ext uri="{FF2B5EF4-FFF2-40B4-BE49-F238E27FC236}">
              <a16:creationId xmlns:a16="http://schemas.microsoft.com/office/drawing/2014/main" id="{14A6DAB8-7B5B-41B6-BF36-6BDA4C961D5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65" name="Text Box 43">
          <a:extLst>
            <a:ext uri="{FF2B5EF4-FFF2-40B4-BE49-F238E27FC236}">
              <a16:creationId xmlns:a16="http://schemas.microsoft.com/office/drawing/2014/main" id="{14885093-EFCA-4D56-82B8-B29534439F8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66" name="Text Box 46">
          <a:extLst>
            <a:ext uri="{FF2B5EF4-FFF2-40B4-BE49-F238E27FC236}">
              <a16:creationId xmlns:a16="http://schemas.microsoft.com/office/drawing/2014/main" id="{12EA901B-FF4E-4E48-A550-BCC437BEDCC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67" name="Text Box 43">
          <a:extLst>
            <a:ext uri="{FF2B5EF4-FFF2-40B4-BE49-F238E27FC236}">
              <a16:creationId xmlns:a16="http://schemas.microsoft.com/office/drawing/2014/main" id="{FC118E0F-2A6A-48D4-BF2C-268D06ED374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568" name="Text Box 10">
          <a:extLst>
            <a:ext uri="{FF2B5EF4-FFF2-40B4-BE49-F238E27FC236}">
              <a16:creationId xmlns:a16="http://schemas.microsoft.com/office/drawing/2014/main" id="{3C5D32BB-2E93-4C7C-A7F6-39F1FB443196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569" name="Text Box 11">
          <a:extLst>
            <a:ext uri="{FF2B5EF4-FFF2-40B4-BE49-F238E27FC236}">
              <a16:creationId xmlns:a16="http://schemas.microsoft.com/office/drawing/2014/main" id="{E408253C-4B88-4234-8F42-9058B67C3536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70" name="Text Box 65">
          <a:extLst>
            <a:ext uri="{FF2B5EF4-FFF2-40B4-BE49-F238E27FC236}">
              <a16:creationId xmlns:a16="http://schemas.microsoft.com/office/drawing/2014/main" id="{B6602CAD-77AF-4532-9E8A-8BC7E1FDCFE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71" name="Text Box 91">
          <a:extLst>
            <a:ext uri="{FF2B5EF4-FFF2-40B4-BE49-F238E27FC236}">
              <a16:creationId xmlns:a16="http://schemas.microsoft.com/office/drawing/2014/main" id="{4D1623F5-5827-4C59-87E4-3DCD5A5347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72" name="Text Box 65">
          <a:extLst>
            <a:ext uri="{FF2B5EF4-FFF2-40B4-BE49-F238E27FC236}">
              <a16:creationId xmlns:a16="http://schemas.microsoft.com/office/drawing/2014/main" id="{6379C091-5F4F-4B57-9E23-6F8B4E84857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573" name="Text Box 91">
          <a:extLst>
            <a:ext uri="{FF2B5EF4-FFF2-40B4-BE49-F238E27FC236}">
              <a16:creationId xmlns:a16="http://schemas.microsoft.com/office/drawing/2014/main" id="{5D23003F-2CC8-4D68-A93D-416838B1400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74" name="Text Box 46">
          <a:extLst>
            <a:ext uri="{FF2B5EF4-FFF2-40B4-BE49-F238E27FC236}">
              <a16:creationId xmlns:a16="http://schemas.microsoft.com/office/drawing/2014/main" id="{266F55A7-17FF-4942-8A9F-C5FA74EA7B3E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74BA28AE-4EC2-4EF2-96E7-884DEF8A5092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76" name="Text Box 68">
          <a:extLst>
            <a:ext uri="{FF2B5EF4-FFF2-40B4-BE49-F238E27FC236}">
              <a16:creationId xmlns:a16="http://schemas.microsoft.com/office/drawing/2014/main" id="{B78EC402-1619-45F1-AD5A-D5A1D1CD8D4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77" name="Text Box 69">
          <a:extLst>
            <a:ext uri="{FF2B5EF4-FFF2-40B4-BE49-F238E27FC236}">
              <a16:creationId xmlns:a16="http://schemas.microsoft.com/office/drawing/2014/main" id="{F0DA4622-E509-4433-9F12-D27B618EFDA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78" name="Text Box 70">
          <a:extLst>
            <a:ext uri="{FF2B5EF4-FFF2-40B4-BE49-F238E27FC236}">
              <a16:creationId xmlns:a16="http://schemas.microsoft.com/office/drawing/2014/main" id="{5ED62F1B-FDE9-4AB0-B2AE-5E1EA8B1158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79" name="Text Box 71">
          <a:extLst>
            <a:ext uri="{FF2B5EF4-FFF2-40B4-BE49-F238E27FC236}">
              <a16:creationId xmlns:a16="http://schemas.microsoft.com/office/drawing/2014/main" id="{84989CE3-D75C-4507-93A5-4D5D9309C4A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0" name="Text Box 72">
          <a:extLst>
            <a:ext uri="{FF2B5EF4-FFF2-40B4-BE49-F238E27FC236}">
              <a16:creationId xmlns:a16="http://schemas.microsoft.com/office/drawing/2014/main" id="{9AB0FD29-8D7C-412C-A5BE-53CED0B7504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1" name="Text Box 73">
          <a:extLst>
            <a:ext uri="{FF2B5EF4-FFF2-40B4-BE49-F238E27FC236}">
              <a16:creationId xmlns:a16="http://schemas.microsoft.com/office/drawing/2014/main" id="{52FC48A7-F3C9-461C-A362-F3249BD4EA4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82" name="Text Box 46">
          <a:extLst>
            <a:ext uri="{FF2B5EF4-FFF2-40B4-BE49-F238E27FC236}">
              <a16:creationId xmlns:a16="http://schemas.microsoft.com/office/drawing/2014/main" id="{3EBC821A-51CA-4004-940E-5735174AF37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83" name="Text Box 43">
          <a:extLst>
            <a:ext uri="{FF2B5EF4-FFF2-40B4-BE49-F238E27FC236}">
              <a16:creationId xmlns:a16="http://schemas.microsoft.com/office/drawing/2014/main" id="{742CFE78-9DCF-41F5-8939-4AAE4DAFF5E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84" name="Text Box 46">
          <a:extLst>
            <a:ext uri="{FF2B5EF4-FFF2-40B4-BE49-F238E27FC236}">
              <a16:creationId xmlns:a16="http://schemas.microsoft.com/office/drawing/2014/main" id="{C34E66FE-BF9B-40FE-A704-EA2F78B8EA7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85" name="Text Box 43">
          <a:extLst>
            <a:ext uri="{FF2B5EF4-FFF2-40B4-BE49-F238E27FC236}">
              <a16:creationId xmlns:a16="http://schemas.microsoft.com/office/drawing/2014/main" id="{A731554F-BC1E-4A3F-8BFE-E16C15B5B1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6" name="Text Box 68">
          <a:extLst>
            <a:ext uri="{FF2B5EF4-FFF2-40B4-BE49-F238E27FC236}">
              <a16:creationId xmlns:a16="http://schemas.microsoft.com/office/drawing/2014/main" id="{7BC8A63D-71CD-4D56-B0D5-BEF900DD753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7" name="Text Box 69">
          <a:extLst>
            <a:ext uri="{FF2B5EF4-FFF2-40B4-BE49-F238E27FC236}">
              <a16:creationId xmlns:a16="http://schemas.microsoft.com/office/drawing/2014/main" id="{953C7899-6A59-450A-B0AD-5CCF65EF851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8" name="Text Box 70">
          <a:extLst>
            <a:ext uri="{FF2B5EF4-FFF2-40B4-BE49-F238E27FC236}">
              <a16:creationId xmlns:a16="http://schemas.microsoft.com/office/drawing/2014/main" id="{40699240-6F9B-43FF-AE8C-F24FAE2445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89" name="Text Box 71">
          <a:extLst>
            <a:ext uri="{FF2B5EF4-FFF2-40B4-BE49-F238E27FC236}">
              <a16:creationId xmlns:a16="http://schemas.microsoft.com/office/drawing/2014/main" id="{5CB00D3F-C226-491A-8A7A-09EE199E011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90" name="Text Box 72">
          <a:extLst>
            <a:ext uri="{FF2B5EF4-FFF2-40B4-BE49-F238E27FC236}">
              <a16:creationId xmlns:a16="http://schemas.microsoft.com/office/drawing/2014/main" id="{3C368048-562A-4822-9249-CD668133DB6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591" name="Text Box 73">
          <a:extLst>
            <a:ext uri="{FF2B5EF4-FFF2-40B4-BE49-F238E27FC236}">
              <a16:creationId xmlns:a16="http://schemas.microsoft.com/office/drawing/2014/main" id="{7A77B4E3-E419-4554-930C-19FE27E4DA4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92" name="Text Box 46">
          <a:extLst>
            <a:ext uri="{FF2B5EF4-FFF2-40B4-BE49-F238E27FC236}">
              <a16:creationId xmlns:a16="http://schemas.microsoft.com/office/drawing/2014/main" id="{953EB615-FAD9-4D70-B7B5-AA21E002B39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93" name="Text Box 43">
          <a:extLst>
            <a:ext uri="{FF2B5EF4-FFF2-40B4-BE49-F238E27FC236}">
              <a16:creationId xmlns:a16="http://schemas.microsoft.com/office/drawing/2014/main" id="{FD0E2BF4-40BD-4F6B-9A0B-06581C40678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94" name="Text Box 46">
          <a:extLst>
            <a:ext uri="{FF2B5EF4-FFF2-40B4-BE49-F238E27FC236}">
              <a16:creationId xmlns:a16="http://schemas.microsoft.com/office/drawing/2014/main" id="{804608E6-8767-4141-BD36-88AF63021A8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595" name="Text Box 43">
          <a:extLst>
            <a:ext uri="{FF2B5EF4-FFF2-40B4-BE49-F238E27FC236}">
              <a16:creationId xmlns:a16="http://schemas.microsoft.com/office/drawing/2014/main" id="{8DED2475-D346-4840-9B35-42A7FF53A6A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96" name="Text Box 68">
          <a:extLst>
            <a:ext uri="{FF2B5EF4-FFF2-40B4-BE49-F238E27FC236}">
              <a16:creationId xmlns:a16="http://schemas.microsoft.com/office/drawing/2014/main" id="{B69A7A97-80D6-42CB-82FE-5DB7D344D8F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97" name="Text Box 69">
          <a:extLst>
            <a:ext uri="{FF2B5EF4-FFF2-40B4-BE49-F238E27FC236}">
              <a16:creationId xmlns:a16="http://schemas.microsoft.com/office/drawing/2014/main" id="{F1253819-6406-4E1C-A593-59622739255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98" name="Text Box 70">
          <a:extLst>
            <a:ext uri="{FF2B5EF4-FFF2-40B4-BE49-F238E27FC236}">
              <a16:creationId xmlns:a16="http://schemas.microsoft.com/office/drawing/2014/main" id="{AE837DB0-899C-46AC-9B17-0680C7D4DFE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599" name="Text Box 71">
          <a:extLst>
            <a:ext uri="{FF2B5EF4-FFF2-40B4-BE49-F238E27FC236}">
              <a16:creationId xmlns:a16="http://schemas.microsoft.com/office/drawing/2014/main" id="{C153A90D-4FE4-4FA1-8FEB-308336A097C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00" name="Text Box 72">
          <a:extLst>
            <a:ext uri="{FF2B5EF4-FFF2-40B4-BE49-F238E27FC236}">
              <a16:creationId xmlns:a16="http://schemas.microsoft.com/office/drawing/2014/main" id="{8EE44958-F5D5-4739-91A4-180EF048261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01" name="Text Box 73">
          <a:extLst>
            <a:ext uri="{FF2B5EF4-FFF2-40B4-BE49-F238E27FC236}">
              <a16:creationId xmlns:a16="http://schemas.microsoft.com/office/drawing/2014/main" id="{DE96164F-801A-4D84-B51B-B4F66520D1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02" name="Text Box 46">
          <a:extLst>
            <a:ext uri="{FF2B5EF4-FFF2-40B4-BE49-F238E27FC236}">
              <a16:creationId xmlns:a16="http://schemas.microsoft.com/office/drawing/2014/main" id="{946F9823-4A7A-440E-AA59-01328FC58CF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03" name="Text Box 43">
          <a:extLst>
            <a:ext uri="{FF2B5EF4-FFF2-40B4-BE49-F238E27FC236}">
              <a16:creationId xmlns:a16="http://schemas.microsoft.com/office/drawing/2014/main" id="{B065129E-C977-4937-99B0-7009FDE4FC9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04" name="Text Box 46">
          <a:extLst>
            <a:ext uri="{FF2B5EF4-FFF2-40B4-BE49-F238E27FC236}">
              <a16:creationId xmlns:a16="http://schemas.microsoft.com/office/drawing/2014/main" id="{1CDC70B6-0FB7-45AC-AB34-47E7F3925AA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05" name="Text Box 43">
          <a:extLst>
            <a:ext uri="{FF2B5EF4-FFF2-40B4-BE49-F238E27FC236}">
              <a16:creationId xmlns:a16="http://schemas.microsoft.com/office/drawing/2014/main" id="{4A2C813C-6DBB-4844-9022-14B3A897D6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2E5E3290-B7FB-4FEA-AC27-857E31923121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A51C03BD-18B7-4AF1-B3A5-FCCD29B5CEE9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08" name="Text Box 65">
          <a:extLst>
            <a:ext uri="{FF2B5EF4-FFF2-40B4-BE49-F238E27FC236}">
              <a16:creationId xmlns:a16="http://schemas.microsoft.com/office/drawing/2014/main" id="{88259BF1-2BF5-41D2-99F0-6B20F46D2C1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09" name="Text Box 91">
          <a:extLst>
            <a:ext uri="{FF2B5EF4-FFF2-40B4-BE49-F238E27FC236}">
              <a16:creationId xmlns:a16="http://schemas.microsoft.com/office/drawing/2014/main" id="{98867230-9F5E-4522-99C1-A446834534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10" name="Text Box 65">
          <a:extLst>
            <a:ext uri="{FF2B5EF4-FFF2-40B4-BE49-F238E27FC236}">
              <a16:creationId xmlns:a16="http://schemas.microsoft.com/office/drawing/2014/main" id="{7140F6C1-5557-4214-BA10-2E213405421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11" name="Text Box 91">
          <a:extLst>
            <a:ext uri="{FF2B5EF4-FFF2-40B4-BE49-F238E27FC236}">
              <a16:creationId xmlns:a16="http://schemas.microsoft.com/office/drawing/2014/main" id="{4FE8F317-4B5E-4EFE-8AA0-1E1D9F52CF4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12" name="Text Box 46">
          <a:extLst>
            <a:ext uri="{FF2B5EF4-FFF2-40B4-BE49-F238E27FC236}">
              <a16:creationId xmlns:a16="http://schemas.microsoft.com/office/drawing/2014/main" id="{92E480DB-E450-4ECE-A25F-4F50AC7B35D6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13" name="Text Box 43">
          <a:extLst>
            <a:ext uri="{FF2B5EF4-FFF2-40B4-BE49-F238E27FC236}">
              <a16:creationId xmlns:a16="http://schemas.microsoft.com/office/drawing/2014/main" id="{EBF43B76-063E-430D-B7B3-557EFBD4491A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4" name="Text Box 68">
          <a:extLst>
            <a:ext uri="{FF2B5EF4-FFF2-40B4-BE49-F238E27FC236}">
              <a16:creationId xmlns:a16="http://schemas.microsoft.com/office/drawing/2014/main" id="{E076FC07-6133-4FA4-B565-8CBD6C2EE46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5" name="Text Box 69">
          <a:extLst>
            <a:ext uri="{FF2B5EF4-FFF2-40B4-BE49-F238E27FC236}">
              <a16:creationId xmlns:a16="http://schemas.microsoft.com/office/drawing/2014/main" id="{0BA55A91-1613-423F-81B7-80E3AA15387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6" name="Text Box 70">
          <a:extLst>
            <a:ext uri="{FF2B5EF4-FFF2-40B4-BE49-F238E27FC236}">
              <a16:creationId xmlns:a16="http://schemas.microsoft.com/office/drawing/2014/main" id="{21A5E8EA-C254-4C53-B4DF-C2CA895F48B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7" name="Text Box 71">
          <a:extLst>
            <a:ext uri="{FF2B5EF4-FFF2-40B4-BE49-F238E27FC236}">
              <a16:creationId xmlns:a16="http://schemas.microsoft.com/office/drawing/2014/main" id="{C37BDD2F-7058-4F67-B9C0-FC8FA1C9271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8" name="Text Box 72">
          <a:extLst>
            <a:ext uri="{FF2B5EF4-FFF2-40B4-BE49-F238E27FC236}">
              <a16:creationId xmlns:a16="http://schemas.microsoft.com/office/drawing/2014/main" id="{E82C9772-D884-4033-8D05-98406ACAD4E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19" name="Text Box 73">
          <a:extLst>
            <a:ext uri="{FF2B5EF4-FFF2-40B4-BE49-F238E27FC236}">
              <a16:creationId xmlns:a16="http://schemas.microsoft.com/office/drawing/2014/main" id="{610215D7-51A8-468E-8DF0-5B8A32FE187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4E9695D3-147A-4984-932B-1E18591165E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21" name="Text Box 43">
          <a:extLst>
            <a:ext uri="{FF2B5EF4-FFF2-40B4-BE49-F238E27FC236}">
              <a16:creationId xmlns:a16="http://schemas.microsoft.com/office/drawing/2014/main" id="{4F81C2FF-AA0F-4A06-8C7C-5C45B7333FB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22" name="Text Box 46">
          <a:extLst>
            <a:ext uri="{FF2B5EF4-FFF2-40B4-BE49-F238E27FC236}">
              <a16:creationId xmlns:a16="http://schemas.microsoft.com/office/drawing/2014/main" id="{6814C41F-4142-4E88-A6EF-4E8472FFEB7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23" name="Text Box 43">
          <a:extLst>
            <a:ext uri="{FF2B5EF4-FFF2-40B4-BE49-F238E27FC236}">
              <a16:creationId xmlns:a16="http://schemas.microsoft.com/office/drawing/2014/main" id="{4B3BD820-5472-48E9-A4CE-1E48D14C35D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4" name="Text Box 68">
          <a:extLst>
            <a:ext uri="{FF2B5EF4-FFF2-40B4-BE49-F238E27FC236}">
              <a16:creationId xmlns:a16="http://schemas.microsoft.com/office/drawing/2014/main" id="{4760D533-BC28-48D6-9C1C-CEB6353CD1C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5" name="Text Box 69">
          <a:extLst>
            <a:ext uri="{FF2B5EF4-FFF2-40B4-BE49-F238E27FC236}">
              <a16:creationId xmlns:a16="http://schemas.microsoft.com/office/drawing/2014/main" id="{852EF56C-EDC4-4BEF-B6EF-785D09DEF4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6" name="Text Box 70">
          <a:extLst>
            <a:ext uri="{FF2B5EF4-FFF2-40B4-BE49-F238E27FC236}">
              <a16:creationId xmlns:a16="http://schemas.microsoft.com/office/drawing/2014/main" id="{7C901179-0CEB-4817-8B70-8FDF72AEF1E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7" name="Text Box 71">
          <a:extLst>
            <a:ext uri="{FF2B5EF4-FFF2-40B4-BE49-F238E27FC236}">
              <a16:creationId xmlns:a16="http://schemas.microsoft.com/office/drawing/2014/main" id="{8642E6DE-95B1-4DB8-AA3F-D9F6B5D68D6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8" name="Text Box 72">
          <a:extLst>
            <a:ext uri="{FF2B5EF4-FFF2-40B4-BE49-F238E27FC236}">
              <a16:creationId xmlns:a16="http://schemas.microsoft.com/office/drawing/2014/main" id="{5186E7B9-91AE-45B1-9D47-4668AB00DA1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29" name="Text Box 73">
          <a:extLst>
            <a:ext uri="{FF2B5EF4-FFF2-40B4-BE49-F238E27FC236}">
              <a16:creationId xmlns:a16="http://schemas.microsoft.com/office/drawing/2014/main" id="{6CA59015-BBB3-4D3F-85DB-348F38AEB90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30" name="Text Box 46">
          <a:extLst>
            <a:ext uri="{FF2B5EF4-FFF2-40B4-BE49-F238E27FC236}">
              <a16:creationId xmlns:a16="http://schemas.microsoft.com/office/drawing/2014/main" id="{26892AFD-4AA3-4077-A73A-B14A5E91768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31" name="Text Box 43">
          <a:extLst>
            <a:ext uri="{FF2B5EF4-FFF2-40B4-BE49-F238E27FC236}">
              <a16:creationId xmlns:a16="http://schemas.microsoft.com/office/drawing/2014/main" id="{CDA240D4-0F84-48A1-AF90-8A28C122CD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32" name="Text Box 46">
          <a:extLst>
            <a:ext uri="{FF2B5EF4-FFF2-40B4-BE49-F238E27FC236}">
              <a16:creationId xmlns:a16="http://schemas.microsoft.com/office/drawing/2014/main" id="{8A8D8172-1060-44B0-BBF0-5DDA79ACF6A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33" name="Text Box 43">
          <a:extLst>
            <a:ext uri="{FF2B5EF4-FFF2-40B4-BE49-F238E27FC236}">
              <a16:creationId xmlns:a16="http://schemas.microsoft.com/office/drawing/2014/main" id="{2D2B3339-59F1-4527-9F00-E871E543FFB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4" name="Text Box 68">
          <a:extLst>
            <a:ext uri="{FF2B5EF4-FFF2-40B4-BE49-F238E27FC236}">
              <a16:creationId xmlns:a16="http://schemas.microsoft.com/office/drawing/2014/main" id="{490B9DF7-3C1E-4D9C-AC48-A9E28AB20FF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5" name="Text Box 69">
          <a:extLst>
            <a:ext uri="{FF2B5EF4-FFF2-40B4-BE49-F238E27FC236}">
              <a16:creationId xmlns:a16="http://schemas.microsoft.com/office/drawing/2014/main" id="{39820B04-9F6C-46AE-B5CF-6AA25087BEF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6" name="Text Box 70">
          <a:extLst>
            <a:ext uri="{FF2B5EF4-FFF2-40B4-BE49-F238E27FC236}">
              <a16:creationId xmlns:a16="http://schemas.microsoft.com/office/drawing/2014/main" id="{10F9ED81-9724-4249-B2E7-0590B8035C9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7" name="Text Box 71">
          <a:extLst>
            <a:ext uri="{FF2B5EF4-FFF2-40B4-BE49-F238E27FC236}">
              <a16:creationId xmlns:a16="http://schemas.microsoft.com/office/drawing/2014/main" id="{D2DCD1FA-E1F4-405D-9815-BA92B30314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8" name="Text Box 72">
          <a:extLst>
            <a:ext uri="{FF2B5EF4-FFF2-40B4-BE49-F238E27FC236}">
              <a16:creationId xmlns:a16="http://schemas.microsoft.com/office/drawing/2014/main" id="{728CE1D7-6624-4862-BAD7-91432BA5F36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39" name="Text Box 73">
          <a:extLst>
            <a:ext uri="{FF2B5EF4-FFF2-40B4-BE49-F238E27FC236}">
              <a16:creationId xmlns:a16="http://schemas.microsoft.com/office/drawing/2014/main" id="{4A38C119-D1A7-40F0-B81B-9737D072BEE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40" name="Text Box 46">
          <a:extLst>
            <a:ext uri="{FF2B5EF4-FFF2-40B4-BE49-F238E27FC236}">
              <a16:creationId xmlns:a16="http://schemas.microsoft.com/office/drawing/2014/main" id="{BD09E046-AEBE-4BF5-8AEC-E0F2FAA8698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41" name="Text Box 43">
          <a:extLst>
            <a:ext uri="{FF2B5EF4-FFF2-40B4-BE49-F238E27FC236}">
              <a16:creationId xmlns:a16="http://schemas.microsoft.com/office/drawing/2014/main" id="{3DC19987-A78D-4413-BE95-9521E25DBF4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42" name="Text Box 46">
          <a:extLst>
            <a:ext uri="{FF2B5EF4-FFF2-40B4-BE49-F238E27FC236}">
              <a16:creationId xmlns:a16="http://schemas.microsoft.com/office/drawing/2014/main" id="{28DB64E6-A8B8-4DB4-893A-02467A64534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43" name="Text Box 43">
          <a:extLst>
            <a:ext uri="{FF2B5EF4-FFF2-40B4-BE49-F238E27FC236}">
              <a16:creationId xmlns:a16="http://schemas.microsoft.com/office/drawing/2014/main" id="{0610A9FA-71C0-4A5F-A9B8-C111D6F2942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644" name="Text Box 10">
          <a:extLst>
            <a:ext uri="{FF2B5EF4-FFF2-40B4-BE49-F238E27FC236}">
              <a16:creationId xmlns:a16="http://schemas.microsoft.com/office/drawing/2014/main" id="{A23673C7-EEFD-4293-897D-F22FD02BB155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645" name="Text Box 11">
          <a:extLst>
            <a:ext uri="{FF2B5EF4-FFF2-40B4-BE49-F238E27FC236}">
              <a16:creationId xmlns:a16="http://schemas.microsoft.com/office/drawing/2014/main" id="{39452361-5671-409C-86FA-5514E279001A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46" name="Text Box 65">
          <a:extLst>
            <a:ext uri="{FF2B5EF4-FFF2-40B4-BE49-F238E27FC236}">
              <a16:creationId xmlns:a16="http://schemas.microsoft.com/office/drawing/2014/main" id="{6D5189CC-F615-4070-9AB2-8C860051E02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47" name="Text Box 91">
          <a:extLst>
            <a:ext uri="{FF2B5EF4-FFF2-40B4-BE49-F238E27FC236}">
              <a16:creationId xmlns:a16="http://schemas.microsoft.com/office/drawing/2014/main" id="{6AFE5175-5BED-4D14-838E-043B35B83A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48" name="Text Box 65">
          <a:extLst>
            <a:ext uri="{FF2B5EF4-FFF2-40B4-BE49-F238E27FC236}">
              <a16:creationId xmlns:a16="http://schemas.microsoft.com/office/drawing/2014/main" id="{E8D08D06-F2DF-4F67-B0F9-6344D3C430C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49" name="Text Box 91">
          <a:extLst>
            <a:ext uri="{FF2B5EF4-FFF2-40B4-BE49-F238E27FC236}">
              <a16:creationId xmlns:a16="http://schemas.microsoft.com/office/drawing/2014/main" id="{1563A71E-115A-494E-97EB-00A97BE6A33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50" name="Text Box 46">
          <a:extLst>
            <a:ext uri="{FF2B5EF4-FFF2-40B4-BE49-F238E27FC236}">
              <a16:creationId xmlns:a16="http://schemas.microsoft.com/office/drawing/2014/main" id="{C263C6CF-DACA-4977-AB84-FED6CBDA1FD3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CFCEC2C4-0F96-457A-82A7-BA0DB637FFA1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2" name="Text Box 68">
          <a:extLst>
            <a:ext uri="{FF2B5EF4-FFF2-40B4-BE49-F238E27FC236}">
              <a16:creationId xmlns:a16="http://schemas.microsoft.com/office/drawing/2014/main" id="{C83894C8-1EA4-477D-B217-E858BF6705C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3" name="Text Box 69">
          <a:extLst>
            <a:ext uri="{FF2B5EF4-FFF2-40B4-BE49-F238E27FC236}">
              <a16:creationId xmlns:a16="http://schemas.microsoft.com/office/drawing/2014/main" id="{6C382061-4784-489C-84CC-48C66D5C86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4" name="Text Box 70">
          <a:extLst>
            <a:ext uri="{FF2B5EF4-FFF2-40B4-BE49-F238E27FC236}">
              <a16:creationId xmlns:a16="http://schemas.microsoft.com/office/drawing/2014/main" id="{D3018D62-D1B4-4805-BCFD-4DEC5A85A1D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5" name="Text Box 71">
          <a:extLst>
            <a:ext uri="{FF2B5EF4-FFF2-40B4-BE49-F238E27FC236}">
              <a16:creationId xmlns:a16="http://schemas.microsoft.com/office/drawing/2014/main" id="{DDE051B8-044D-4B9A-A5EA-868AD967D8D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6" name="Text Box 72">
          <a:extLst>
            <a:ext uri="{FF2B5EF4-FFF2-40B4-BE49-F238E27FC236}">
              <a16:creationId xmlns:a16="http://schemas.microsoft.com/office/drawing/2014/main" id="{CA8E2F90-6936-43EC-8F2A-C28CD7AB971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57" name="Text Box 73">
          <a:extLst>
            <a:ext uri="{FF2B5EF4-FFF2-40B4-BE49-F238E27FC236}">
              <a16:creationId xmlns:a16="http://schemas.microsoft.com/office/drawing/2014/main" id="{E1C83DAE-63D9-4D5E-A502-ADF6801129F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58" name="Text Box 46">
          <a:extLst>
            <a:ext uri="{FF2B5EF4-FFF2-40B4-BE49-F238E27FC236}">
              <a16:creationId xmlns:a16="http://schemas.microsoft.com/office/drawing/2014/main" id="{CCAA168E-2F4C-4FA3-AA30-596A174426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59" name="Text Box 43">
          <a:extLst>
            <a:ext uri="{FF2B5EF4-FFF2-40B4-BE49-F238E27FC236}">
              <a16:creationId xmlns:a16="http://schemas.microsoft.com/office/drawing/2014/main" id="{7E502BA6-BFB0-42C5-8EBD-3AB3933013E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60" name="Text Box 46">
          <a:extLst>
            <a:ext uri="{FF2B5EF4-FFF2-40B4-BE49-F238E27FC236}">
              <a16:creationId xmlns:a16="http://schemas.microsoft.com/office/drawing/2014/main" id="{310D4324-1DB6-4A8D-B534-2941D0BD0E5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61" name="Text Box 43">
          <a:extLst>
            <a:ext uri="{FF2B5EF4-FFF2-40B4-BE49-F238E27FC236}">
              <a16:creationId xmlns:a16="http://schemas.microsoft.com/office/drawing/2014/main" id="{511543ED-525D-4420-AE13-007FA3BF8A9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2" name="Text Box 68">
          <a:extLst>
            <a:ext uri="{FF2B5EF4-FFF2-40B4-BE49-F238E27FC236}">
              <a16:creationId xmlns:a16="http://schemas.microsoft.com/office/drawing/2014/main" id="{06CAAF97-B33A-47B4-9F88-992C656FD4A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3" name="Text Box 69">
          <a:extLst>
            <a:ext uri="{FF2B5EF4-FFF2-40B4-BE49-F238E27FC236}">
              <a16:creationId xmlns:a16="http://schemas.microsoft.com/office/drawing/2014/main" id="{FF49D9FE-1F3C-422B-AC04-0AAF7C92B29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4" name="Text Box 70">
          <a:extLst>
            <a:ext uri="{FF2B5EF4-FFF2-40B4-BE49-F238E27FC236}">
              <a16:creationId xmlns:a16="http://schemas.microsoft.com/office/drawing/2014/main" id="{4ADB48D6-780B-4EFB-BEAC-30ACA1217D3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5" name="Text Box 71">
          <a:extLst>
            <a:ext uri="{FF2B5EF4-FFF2-40B4-BE49-F238E27FC236}">
              <a16:creationId xmlns:a16="http://schemas.microsoft.com/office/drawing/2014/main" id="{B19BA831-AC02-4C80-BD46-B3F85612DA2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6" name="Text Box 72">
          <a:extLst>
            <a:ext uri="{FF2B5EF4-FFF2-40B4-BE49-F238E27FC236}">
              <a16:creationId xmlns:a16="http://schemas.microsoft.com/office/drawing/2014/main" id="{A61E5931-2767-4729-A933-CC6CDB57ED3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67" name="Text Box 73">
          <a:extLst>
            <a:ext uri="{FF2B5EF4-FFF2-40B4-BE49-F238E27FC236}">
              <a16:creationId xmlns:a16="http://schemas.microsoft.com/office/drawing/2014/main" id="{F1458DFA-E60F-4B81-98CE-57B4896FF24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68" name="Text Box 46">
          <a:extLst>
            <a:ext uri="{FF2B5EF4-FFF2-40B4-BE49-F238E27FC236}">
              <a16:creationId xmlns:a16="http://schemas.microsoft.com/office/drawing/2014/main" id="{372B82D5-59A3-4DFC-B88B-CE6437A0E3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69" name="Text Box 43">
          <a:extLst>
            <a:ext uri="{FF2B5EF4-FFF2-40B4-BE49-F238E27FC236}">
              <a16:creationId xmlns:a16="http://schemas.microsoft.com/office/drawing/2014/main" id="{D86AC6DD-61B6-4916-9B4D-0A769E05C7E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70" name="Text Box 46">
          <a:extLst>
            <a:ext uri="{FF2B5EF4-FFF2-40B4-BE49-F238E27FC236}">
              <a16:creationId xmlns:a16="http://schemas.microsoft.com/office/drawing/2014/main" id="{8701C525-3323-4792-89AF-37381F06050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71" name="Text Box 43">
          <a:extLst>
            <a:ext uri="{FF2B5EF4-FFF2-40B4-BE49-F238E27FC236}">
              <a16:creationId xmlns:a16="http://schemas.microsoft.com/office/drawing/2014/main" id="{A0462598-CCF0-4D1F-A431-24E9A0A8403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2" name="Text Box 68">
          <a:extLst>
            <a:ext uri="{FF2B5EF4-FFF2-40B4-BE49-F238E27FC236}">
              <a16:creationId xmlns:a16="http://schemas.microsoft.com/office/drawing/2014/main" id="{175EB901-9242-4368-A0EE-1DC8CB1805B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3" name="Text Box 69">
          <a:extLst>
            <a:ext uri="{FF2B5EF4-FFF2-40B4-BE49-F238E27FC236}">
              <a16:creationId xmlns:a16="http://schemas.microsoft.com/office/drawing/2014/main" id="{8B6FB689-C53B-417E-BB56-8353C4BEEF2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4" name="Text Box 70">
          <a:extLst>
            <a:ext uri="{FF2B5EF4-FFF2-40B4-BE49-F238E27FC236}">
              <a16:creationId xmlns:a16="http://schemas.microsoft.com/office/drawing/2014/main" id="{F2C30CA0-1EEB-43AF-AE00-A2157BA8297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5" name="Text Box 71">
          <a:extLst>
            <a:ext uri="{FF2B5EF4-FFF2-40B4-BE49-F238E27FC236}">
              <a16:creationId xmlns:a16="http://schemas.microsoft.com/office/drawing/2014/main" id="{E9F765E5-96ED-4839-91A5-78AE74A1AEC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6" name="Text Box 72">
          <a:extLst>
            <a:ext uri="{FF2B5EF4-FFF2-40B4-BE49-F238E27FC236}">
              <a16:creationId xmlns:a16="http://schemas.microsoft.com/office/drawing/2014/main" id="{7816704F-43D6-4FCF-BA2F-4124468DBAC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677" name="Text Box 73">
          <a:extLst>
            <a:ext uri="{FF2B5EF4-FFF2-40B4-BE49-F238E27FC236}">
              <a16:creationId xmlns:a16="http://schemas.microsoft.com/office/drawing/2014/main" id="{E4EE5993-A830-473D-B379-F7A33DD1C21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78" name="Text Box 46">
          <a:extLst>
            <a:ext uri="{FF2B5EF4-FFF2-40B4-BE49-F238E27FC236}">
              <a16:creationId xmlns:a16="http://schemas.microsoft.com/office/drawing/2014/main" id="{7175C5B8-BA87-4D7C-8DD1-FEE3B1E469C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79" name="Text Box 43">
          <a:extLst>
            <a:ext uri="{FF2B5EF4-FFF2-40B4-BE49-F238E27FC236}">
              <a16:creationId xmlns:a16="http://schemas.microsoft.com/office/drawing/2014/main" id="{7C2F1B27-EB45-4EFD-B6CA-4FC1B7A4194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80" name="Text Box 46">
          <a:extLst>
            <a:ext uri="{FF2B5EF4-FFF2-40B4-BE49-F238E27FC236}">
              <a16:creationId xmlns:a16="http://schemas.microsoft.com/office/drawing/2014/main" id="{0888B180-96B1-4FC7-B749-9D6C22E78EC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81" name="Text Box 43">
          <a:extLst>
            <a:ext uri="{FF2B5EF4-FFF2-40B4-BE49-F238E27FC236}">
              <a16:creationId xmlns:a16="http://schemas.microsoft.com/office/drawing/2014/main" id="{99F38167-F66F-4B29-BC97-063D3D8A650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82" name="Text Box 65">
          <a:extLst>
            <a:ext uri="{FF2B5EF4-FFF2-40B4-BE49-F238E27FC236}">
              <a16:creationId xmlns:a16="http://schemas.microsoft.com/office/drawing/2014/main" id="{C64303BA-9CA5-4B1B-ACBC-A840D8842AA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83" name="Text Box 91">
          <a:extLst>
            <a:ext uri="{FF2B5EF4-FFF2-40B4-BE49-F238E27FC236}">
              <a16:creationId xmlns:a16="http://schemas.microsoft.com/office/drawing/2014/main" id="{941CD16B-2D6C-4E33-9991-087E3FFB596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84" name="Text Box 65">
          <a:extLst>
            <a:ext uri="{FF2B5EF4-FFF2-40B4-BE49-F238E27FC236}">
              <a16:creationId xmlns:a16="http://schemas.microsoft.com/office/drawing/2014/main" id="{E5C99FCA-1770-4420-8932-84C3FE81C26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685" name="Text Box 91">
          <a:extLst>
            <a:ext uri="{FF2B5EF4-FFF2-40B4-BE49-F238E27FC236}">
              <a16:creationId xmlns:a16="http://schemas.microsoft.com/office/drawing/2014/main" id="{B62CF3AE-6DC8-4A9D-9DD4-593815AA7D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86" name="Text Box 46">
          <a:extLst>
            <a:ext uri="{FF2B5EF4-FFF2-40B4-BE49-F238E27FC236}">
              <a16:creationId xmlns:a16="http://schemas.microsoft.com/office/drawing/2014/main" id="{8ED02BE1-C34E-45D4-9D7D-A2233CFE1453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687" name="Text Box 43">
          <a:extLst>
            <a:ext uri="{FF2B5EF4-FFF2-40B4-BE49-F238E27FC236}">
              <a16:creationId xmlns:a16="http://schemas.microsoft.com/office/drawing/2014/main" id="{4D1A52DA-AD8D-42FF-86D2-F2D248C83833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88" name="Text Box 68">
          <a:extLst>
            <a:ext uri="{FF2B5EF4-FFF2-40B4-BE49-F238E27FC236}">
              <a16:creationId xmlns:a16="http://schemas.microsoft.com/office/drawing/2014/main" id="{58584775-F044-47C9-BB70-CD6E0B2F0E3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89" name="Text Box 69">
          <a:extLst>
            <a:ext uri="{FF2B5EF4-FFF2-40B4-BE49-F238E27FC236}">
              <a16:creationId xmlns:a16="http://schemas.microsoft.com/office/drawing/2014/main" id="{E087C6E3-F133-48CA-87F6-5224CBD98D3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0" name="Text Box 70">
          <a:extLst>
            <a:ext uri="{FF2B5EF4-FFF2-40B4-BE49-F238E27FC236}">
              <a16:creationId xmlns:a16="http://schemas.microsoft.com/office/drawing/2014/main" id="{A4E7D5E0-20F6-461B-8816-DF48699D620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1" name="Text Box 71">
          <a:extLst>
            <a:ext uri="{FF2B5EF4-FFF2-40B4-BE49-F238E27FC236}">
              <a16:creationId xmlns:a16="http://schemas.microsoft.com/office/drawing/2014/main" id="{9E661D45-AD65-4BE7-9E30-11530D2A99B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2" name="Text Box 72">
          <a:extLst>
            <a:ext uri="{FF2B5EF4-FFF2-40B4-BE49-F238E27FC236}">
              <a16:creationId xmlns:a16="http://schemas.microsoft.com/office/drawing/2014/main" id="{3AE99424-8F20-424F-87FD-6220E7BCEDF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3" name="Text Box 73">
          <a:extLst>
            <a:ext uri="{FF2B5EF4-FFF2-40B4-BE49-F238E27FC236}">
              <a16:creationId xmlns:a16="http://schemas.microsoft.com/office/drawing/2014/main" id="{DB1BF40A-999D-498B-B32A-9D22047A8C6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94" name="Text Box 46">
          <a:extLst>
            <a:ext uri="{FF2B5EF4-FFF2-40B4-BE49-F238E27FC236}">
              <a16:creationId xmlns:a16="http://schemas.microsoft.com/office/drawing/2014/main" id="{E8E16190-731B-4120-9713-5A2A6C1ED5A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95" name="Text Box 43">
          <a:extLst>
            <a:ext uri="{FF2B5EF4-FFF2-40B4-BE49-F238E27FC236}">
              <a16:creationId xmlns:a16="http://schemas.microsoft.com/office/drawing/2014/main" id="{70C83760-2355-4EF3-A29D-8DEE97A9568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96" name="Text Box 46">
          <a:extLst>
            <a:ext uri="{FF2B5EF4-FFF2-40B4-BE49-F238E27FC236}">
              <a16:creationId xmlns:a16="http://schemas.microsoft.com/office/drawing/2014/main" id="{839F632F-6F0D-45A7-AEA7-61B6F29A5AA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697" name="Text Box 43">
          <a:extLst>
            <a:ext uri="{FF2B5EF4-FFF2-40B4-BE49-F238E27FC236}">
              <a16:creationId xmlns:a16="http://schemas.microsoft.com/office/drawing/2014/main" id="{661FD727-2B22-4465-8609-17512E4C923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8" name="Text Box 68">
          <a:extLst>
            <a:ext uri="{FF2B5EF4-FFF2-40B4-BE49-F238E27FC236}">
              <a16:creationId xmlns:a16="http://schemas.microsoft.com/office/drawing/2014/main" id="{2B3CDBCC-7C96-4A8D-BC64-31E1BCADF6D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699" name="Text Box 69">
          <a:extLst>
            <a:ext uri="{FF2B5EF4-FFF2-40B4-BE49-F238E27FC236}">
              <a16:creationId xmlns:a16="http://schemas.microsoft.com/office/drawing/2014/main" id="{5DF248B7-6D3B-4179-BA44-F93FE1F2D5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00" name="Text Box 70">
          <a:extLst>
            <a:ext uri="{FF2B5EF4-FFF2-40B4-BE49-F238E27FC236}">
              <a16:creationId xmlns:a16="http://schemas.microsoft.com/office/drawing/2014/main" id="{0FE45D30-6E0E-40BD-AF4E-9AD20DBB473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01" name="Text Box 71">
          <a:extLst>
            <a:ext uri="{FF2B5EF4-FFF2-40B4-BE49-F238E27FC236}">
              <a16:creationId xmlns:a16="http://schemas.microsoft.com/office/drawing/2014/main" id="{BA8C2712-0B35-409D-B336-DFB1F573C51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02" name="Text Box 72">
          <a:extLst>
            <a:ext uri="{FF2B5EF4-FFF2-40B4-BE49-F238E27FC236}">
              <a16:creationId xmlns:a16="http://schemas.microsoft.com/office/drawing/2014/main" id="{CA4568D1-D7BA-454E-BF91-7A8041AA97C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03" name="Text Box 73">
          <a:extLst>
            <a:ext uri="{FF2B5EF4-FFF2-40B4-BE49-F238E27FC236}">
              <a16:creationId xmlns:a16="http://schemas.microsoft.com/office/drawing/2014/main" id="{B78B5939-3801-4446-9F7C-0CD4006792A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04" name="Text Box 46">
          <a:extLst>
            <a:ext uri="{FF2B5EF4-FFF2-40B4-BE49-F238E27FC236}">
              <a16:creationId xmlns:a16="http://schemas.microsoft.com/office/drawing/2014/main" id="{FA99C3A0-1478-4D57-8E3E-3470C5B643E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05" name="Text Box 43">
          <a:extLst>
            <a:ext uri="{FF2B5EF4-FFF2-40B4-BE49-F238E27FC236}">
              <a16:creationId xmlns:a16="http://schemas.microsoft.com/office/drawing/2014/main" id="{4B85D4A0-1774-4A66-A767-068621966B0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06" name="Text Box 46">
          <a:extLst>
            <a:ext uri="{FF2B5EF4-FFF2-40B4-BE49-F238E27FC236}">
              <a16:creationId xmlns:a16="http://schemas.microsoft.com/office/drawing/2014/main" id="{AECDF4BC-CD1C-46A7-92D3-31898C43C4A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07" name="Text Box 68">
          <a:extLst>
            <a:ext uri="{FF2B5EF4-FFF2-40B4-BE49-F238E27FC236}">
              <a16:creationId xmlns:a16="http://schemas.microsoft.com/office/drawing/2014/main" id="{9BB4B1F1-7AD8-49E5-8CC8-CA1BF1E5350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08" name="Text Box 69">
          <a:extLst>
            <a:ext uri="{FF2B5EF4-FFF2-40B4-BE49-F238E27FC236}">
              <a16:creationId xmlns:a16="http://schemas.microsoft.com/office/drawing/2014/main" id="{3BC4CEA2-2E78-4BA6-8E77-371E03E6001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09" name="Text Box 70">
          <a:extLst>
            <a:ext uri="{FF2B5EF4-FFF2-40B4-BE49-F238E27FC236}">
              <a16:creationId xmlns:a16="http://schemas.microsoft.com/office/drawing/2014/main" id="{F5B099FC-1549-4F3B-80CD-6B611265AE6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10" name="Text Box 71">
          <a:extLst>
            <a:ext uri="{FF2B5EF4-FFF2-40B4-BE49-F238E27FC236}">
              <a16:creationId xmlns:a16="http://schemas.microsoft.com/office/drawing/2014/main" id="{85FEE8A8-B097-4E34-8419-9E9929924C8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11" name="Text Box 72">
          <a:extLst>
            <a:ext uri="{FF2B5EF4-FFF2-40B4-BE49-F238E27FC236}">
              <a16:creationId xmlns:a16="http://schemas.microsoft.com/office/drawing/2014/main" id="{6FF56E7B-E32F-4166-87A5-94D1656446A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12" name="Text Box 73">
          <a:extLst>
            <a:ext uri="{FF2B5EF4-FFF2-40B4-BE49-F238E27FC236}">
              <a16:creationId xmlns:a16="http://schemas.microsoft.com/office/drawing/2014/main" id="{950D7DAF-0474-493C-9862-F73F7C6211D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13" name="Text Box 46">
          <a:extLst>
            <a:ext uri="{FF2B5EF4-FFF2-40B4-BE49-F238E27FC236}">
              <a16:creationId xmlns:a16="http://schemas.microsoft.com/office/drawing/2014/main" id="{6E052B7E-C8E6-453D-8770-11DEB13CF4A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14" name="Text Box 43">
          <a:extLst>
            <a:ext uri="{FF2B5EF4-FFF2-40B4-BE49-F238E27FC236}">
              <a16:creationId xmlns:a16="http://schemas.microsoft.com/office/drawing/2014/main" id="{9463F154-6CBD-45D3-83A8-6754D704613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15" name="Text Box 46">
          <a:extLst>
            <a:ext uri="{FF2B5EF4-FFF2-40B4-BE49-F238E27FC236}">
              <a16:creationId xmlns:a16="http://schemas.microsoft.com/office/drawing/2014/main" id="{21B618D9-ABF1-447D-B7F0-48B798C7405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16" name="Text Box 43">
          <a:extLst>
            <a:ext uri="{FF2B5EF4-FFF2-40B4-BE49-F238E27FC236}">
              <a16:creationId xmlns:a16="http://schemas.microsoft.com/office/drawing/2014/main" id="{6FD23AE6-2823-4AD2-9D05-B6C33486D83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4717" name="Text Box 10">
          <a:extLst>
            <a:ext uri="{FF2B5EF4-FFF2-40B4-BE49-F238E27FC236}">
              <a16:creationId xmlns:a16="http://schemas.microsoft.com/office/drawing/2014/main" id="{72C7D199-D6A2-4573-8448-081ECE26849A}"/>
            </a:ext>
          </a:extLst>
        </xdr:cNvPr>
        <xdr:cNvSpPr txBox="1">
          <a:spLocks noChangeArrowheads="1"/>
        </xdr:cNvSpPr>
      </xdr:nvSpPr>
      <xdr:spPr bwMode="auto">
        <a:xfrm>
          <a:off x="1057275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219075</xdr:colOff>
      <xdr:row>53</xdr:row>
      <xdr:rowOff>76200</xdr:rowOff>
    </xdr:from>
    <xdr:ext cx="0" cy="171450"/>
    <xdr:sp macro="" textlink="">
      <xdr:nvSpPr>
        <xdr:cNvPr id="4718" name="Text Box 11">
          <a:extLst>
            <a:ext uri="{FF2B5EF4-FFF2-40B4-BE49-F238E27FC236}">
              <a16:creationId xmlns:a16="http://schemas.microsoft.com/office/drawing/2014/main" id="{A3936DF8-9217-4E2F-ACEF-329E96E646C2}"/>
            </a:ext>
          </a:extLst>
        </xdr:cNvPr>
        <xdr:cNvSpPr txBox="1">
          <a:spLocks noChangeArrowheads="1"/>
        </xdr:cNvSpPr>
      </xdr:nvSpPr>
      <xdr:spPr bwMode="auto">
        <a:xfrm>
          <a:off x="15935325" y="1256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19" name="Text Box 65">
          <a:extLst>
            <a:ext uri="{FF2B5EF4-FFF2-40B4-BE49-F238E27FC236}">
              <a16:creationId xmlns:a16="http://schemas.microsoft.com/office/drawing/2014/main" id="{99C930E6-856C-4C3A-88AA-2A1906AD576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20" name="Text Box 91">
          <a:extLst>
            <a:ext uri="{FF2B5EF4-FFF2-40B4-BE49-F238E27FC236}">
              <a16:creationId xmlns:a16="http://schemas.microsoft.com/office/drawing/2014/main" id="{B4215F2A-51DE-44E7-ABEE-5188F436F49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21" name="Text Box 65">
          <a:extLst>
            <a:ext uri="{FF2B5EF4-FFF2-40B4-BE49-F238E27FC236}">
              <a16:creationId xmlns:a16="http://schemas.microsoft.com/office/drawing/2014/main" id="{A971813B-617B-41C8-83AB-16F9C19A584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22" name="Text Box 91">
          <a:extLst>
            <a:ext uri="{FF2B5EF4-FFF2-40B4-BE49-F238E27FC236}">
              <a16:creationId xmlns:a16="http://schemas.microsoft.com/office/drawing/2014/main" id="{88B6BBDC-31D7-4A99-A7B8-7D3569AC204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23" name="Text Box 46">
          <a:extLst>
            <a:ext uri="{FF2B5EF4-FFF2-40B4-BE49-F238E27FC236}">
              <a16:creationId xmlns:a16="http://schemas.microsoft.com/office/drawing/2014/main" id="{516B72A8-CFD2-4A22-8B5B-2614F59A8D30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24" name="Text Box 43">
          <a:extLst>
            <a:ext uri="{FF2B5EF4-FFF2-40B4-BE49-F238E27FC236}">
              <a16:creationId xmlns:a16="http://schemas.microsoft.com/office/drawing/2014/main" id="{865BC9ED-B969-4BFD-AE54-380276219C29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25" name="Text Box 68">
          <a:extLst>
            <a:ext uri="{FF2B5EF4-FFF2-40B4-BE49-F238E27FC236}">
              <a16:creationId xmlns:a16="http://schemas.microsoft.com/office/drawing/2014/main" id="{29B21FFB-0CB9-45B7-9876-0776C5561E6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26" name="Text Box 69">
          <a:extLst>
            <a:ext uri="{FF2B5EF4-FFF2-40B4-BE49-F238E27FC236}">
              <a16:creationId xmlns:a16="http://schemas.microsoft.com/office/drawing/2014/main" id="{E3724673-728A-4374-BE36-EC1DD691044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27" name="Text Box 70">
          <a:extLst>
            <a:ext uri="{FF2B5EF4-FFF2-40B4-BE49-F238E27FC236}">
              <a16:creationId xmlns:a16="http://schemas.microsoft.com/office/drawing/2014/main" id="{AC3293A3-9BEA-4030-BBE5-3DA62493011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28" name="Text Box 71">
          <a:extLst>
            <a:ext uri="{FF2B5EF4-FFF2-40B4-BE49-F238E27FC236}">
              <a16:creationId xmlns:a16="http://schemas.microsoft.com/office/drawing/2014/main" id="{738C89A7-A64E-4C1B-A559-1125B75F20C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29" name="Text Box 72">
          <a:extLst>
            <a:ext uri="{FF2B5EF4-FFF2-40B4-BE49-F238E27FC236}">
              <a16:creationId xmlns:a16="http://schemas.microsoft.com/office/drawing/2014/main" id="{17C2924A-75AF-4556-8C0F-94CAA35D62F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0" name="Text Box 73">
          <a:extLst>
            <a:ext uri="{FF2B5EF4-FFF2-40B4-BE49-F238E27FC236}">
              <a16:creationId xmlns:a16="http://schemas.microsoft.com/office/drawing/2014/main" id="{98FB6F92-6129-48E5-98AC-7BF8811E839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AAC17E0C-3527-4553-95A2-0F0E1A74F4B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32" name="Text Box 43">
          <a:extLst>
            <a:ext uri="{FF2B5EF4-FFF2-40B4-BE49-F238E27FC236}">
              <a16:creationId xmlns:a16="http://schemas.microsoft.com/office/drawing/2014/main" id="{85A4A139-6FF5-4AF5-A4F2-727AD4006DD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33" name="Text Box 46">
          <a:extLst>
            <a:ext uri="{FF2B5EF4-FFF2-40B4-BE49-F238E27FC236}">
              <a16:creationId xmlns:a16="http://schemas.microsoft.com/office/drawing/2014/main" id="{3C1137B3-B073-425E-9307-862FAF9F776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34" name="Text Box 43">
          <a:extLst>
            <a:ext uri="{FF2B5EF4-FFF2-40B4-BE49-F238E27FC236}">
              <a16:creationId xmlns:a16="http://schemas.microsoft.com/office/drawing/2014/main" id="{942A6453-C4EC-4D92-8469-84F60458A68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5" name="Text Box 68">
          <a:extLst>
            <a:ext uri="{FF2B5EF4-FFF2-40B4-BE49-F238E27FC236}">
              <a16:creationId xmlns:a16="http://schemas.microsoft.com/office/drawing/2014/main" id="{40114F76-03D8-4214-A334-140B74E0FBC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6" name="Text Box 69">
          <a:extLst>
            <a:ext uri="{FF2B5EF4-FFF2-40B4-BE49-F238E27FC236}">
              <a16:creationId xmlns:a16="http://schemas.microsoft.com/office/drawing/2014/main" id="{2DD6518C-CC97-46CF-AB91-A0469551F85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7" name="Text Box 70">
          <a:extLst>
            <a:ext uri="{FF2B5EF4-FFF2-40B4-BE49-F238E27FC236}">
              <a16:creationId xmlns:a16="http://schemas.microsoft.com/office/drawing/2014/main" id="{94631271-FCFF-4E7C-987A-097709D2841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8" name="Text Box 71">
          <a:extLst>
            <a:ext uri="{FF2B5EF4-FFF2-40B4-BE49-F238E27FC236}">
              <a16:creationId xmlns:a16="http://schemas.microsoft.com/office/drawing/2014/main" id="{E1ADDC5D-F62D-49AA-A0B5-7B817BB60E6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39" name="Text Box 72">
          <a:extLst>
            <a:ext uri="{FF2B5EF4-FFF2-40B4-BE49-F238E27FC236}">
              <a16:creationId xmlns:a16="http://schemas.microsoft.com/office/drawing/2014/main" id="{D679C599-0ACF-4838-AF4C-74A1E89336E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40" name="Text Box 73">
          <a:extLst>
            <a:ext uri="{FF2B5EF4-FFF2-40B4-BE49-F238E27FC236}">
              <a16:creationId xmlns:a16="http://schemas.microsoft.com/office/drawing/2014/main" id="{C3B8EA32-310E-46C4-B5EF-5118832D4D0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41" name="Text Box 46">
          <a:extLst>
            <a:ext uri="{FF2B5EF4-FFF2-40B4-BE49-F238E27FC236}">
              <a16:creationId xmlns:a16="http://schemas.microsoft.com/office/drawing/2014/main" id="{633A4560-B187-4D51-8276-196F49C00AF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42" name="Text Box 43">
          <a:extLst>
            <a:ext uri="{FF2B5EF4-FFF2-40B4-BE49-F238E27FC236}">
              <a16:creationId xmlns:a16="http://schemas.microsoft.com/office/drawing/2014/main" id="{18F55716-D404-4C4E-8523-CFA6D37522D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43" name="Text Box 46">
          <a:extLst>
            <a:ext uri="{FF2B5EF4-FFF2-40B4-BE49-F238E27FC236}">
              <a16:creationId xmlns:a16="http://schemas.microsoft.com/office/drawing/2014/main" id="{77383DD4-668D-45F1-8AB6-3342F2B441E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44" name="Text Box 43">
          <a:extLst>
            <a:ext uri="{FF2B5EF4-FFF2-40B4-BE49-F238E27FC236}">
              <a16:creationId xmlns:a16="http://schemas.microsoft.com/office/drawing/2014/main" id="{C5921899-C553-4DFD-AC44-15AA0DF44A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45" name="Text Box 68">
          <a:extLst>
            <a:ext uri="{FF2B5EF4-FFF2-40B4-BE49-F238E27FC236}">
              <a16:creationId xmlns:a16="http://schemas.microsoft.com/office/drawing/2014/main" id="{61797992-CFD1-4C0A-9F8A-9D58D5C339C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46" name="Text Box 69">
          <a:extLst>
            <a:ext uri="{FF2B5EF4-FFF2-40B4-BE49-F238E27FC236}">
              <a16:creationId xmlns:a16="http://schemas.microsoft.com/office/drawing/2014/main" id="{67F4272D-2810-471D-AE90-93777FAAA70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47" name="Text Box 70">
          <a:extLst>
            <a:ext uri="{FF2B5EF4-FFF2-40B4-BE49-F238E27FC236}">
              <a16:creationId xmlns:a16="http://schemas.microsoft.com/office/drawing/2014/main" id="{3128AA6E-5297-4AF3-964C-AADA9DEBC4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48" name="Text Box 71">
          <a:extLst>
            <a:ext uri="{FF2B5EF4-FFF2-40B4-BE49-F238E27FC236}">
              <a16:creationId xmlns:a16="http://schemas.microsoft.com/office/drawing/2014/main" id="{A462F9A3-64C1-4652-B7B3-FC12ACB95B0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49" name="Text Box 72">
          <a:extLst>
            <a:ext uri="{FF2B5EF4-FFF2-40B4-BE49-F238E27FC236}">
              <a16:creationId xmlns:a16="http://schemas.microsoft.com/office/drawing/2014/main" id="{84EE75E5-E6CD-436C-8B71-B68C9A2FBD6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50" name="Text Box 73">
          <a:extLst>
            <a:ext uri="{FF2B5EF4-FFF2-40B4-BE49-F238E27FC236}">
              <a16:creationId xmlns:a16="http://schemas.microsoft.com/office/drawing/2014/main" id="{B52D108A-A2D0-47A4-A7FC-1121B55474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51" name="Text Box 46">
          <a:extLst>
            <a:ext uri="{FF2B5EF4-FFF2-40B4-BE49-F238E27FC236}">
              <a16:creationId xmlns:a16="http://schemas.microsoft.com/office/drawing/2014/main" id="{FEBF0F0F-4431-4474-A126-399EDE1FEF7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52" name="Text Box 43">
          <a:extLst>
            <a:ext uri="{FF2B5EF4-FFF2-40B4-BE49-F238E27FC236}">
              <a16:creationId xmlns:a16="http://schemas.microsoft.com/office/drawing/2014/main" id="{0C476C22-771E-4575-B566-D8479DB9119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53" name="Text Box 46">
          <a:extLst>
            <a:ext uri="{FF2B5EF4-FFF2-40B4-BE49-F238E27FC236}">
              <a16:creationId xmlns:a16="http://schemas.microsoft.com/office/drawing/2014/main" id="{F4F3F86E-B91D-4950-B470-57EA18A2282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54" name="Text Box 43">
          <a:extLst>
            <a:ext uri="{FF2B5EF4-FFF2-40B4-BE49-F238E27FC236}">
              <a16:creationId xmlns:a16="http://schemas.microsoft.com/office/drawing/2014/main" id="{3C84A40B-8625-4985-93CB-5CDFD8DA5D1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838200</xdr:colOff>
      <xdr:row>48</xdr:row>
      <xdr:rowOff>0</xdr:rowOff>
    </xdr:from>
    <xdr:ext cx="0" cy="171450"/>
    <xdr:sp macro="" textlink="">
      <xdr:nvSpPr>
        <xdr:cNvPr id="4755" name="Text Box 10">
          <a:extLst>
            <a:ext uri="{FF2B5EF4-FFF2-40B4-BE49-F238E27FC236}">
              <a16:creationId xmlns:a16="http://schemas.microsoft.com/office/drawing/2014/main" id="{525209F0-5CB3-4C47-9BDD-0650341CD79E}"/>
            </a:ext>
          </a:extLst>
        </xdr:cNvPr>
        <xdr:cNvSpPr txBox="1">
          <a:spLocks noChangeArrowheads="1"/>
        </xdr:cNvSpPr>
      </xdr:nvSpPr>
      <xdr:spPr bwMode="auto">
        <a:xfrm>
          <a:off x="1104900" y="19116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56" name="Text Box 65">
          <a:extLst>
            <a:ext uri="{FF2B5EF4-FFF2-40B4-BE49-F238E27FC236}">
              <a16:creationId xmlns:a16="http://schemas.microsoft.com/office/drawing/2014/main" id="{2E2D12CF-E88B-460C-811E-0EBD80E10CC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57" name="Text Box 91">
          <a:extLst>
            <a:ext uri="{FF2B5EF4-FFF2-40B4-BE49-F238E27FC236}">
              <a16:creationId xmlns:a16="http://schemas.microsoft.com/office/drawing/2014/main" id="{FD750834-048B-4A2D-9790-0A655B53FD5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58" name="Text Box 65">
          <a:extLst>
            <a:ext uri="{FF2B5EF4-FFF2-40B4-BE49-F238E27FC236}">
              <a16:creationId xmlns:a16="http://schemas.microsoft.com/office/drawing/2014/main" id="{FC7C02BB-7464-4784-88DD-50932A9185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59" name="Text Box 46">
          <a:extLst>
            <a:ext uri="{FF2B5EF4-FFF2-40B4-BE49-F238E27FC236}">
              <a16:creationId xmlns:a16="http://schemas.microsoft.com/office/drawing/2014/main" id="{4712E586-B0FC-420E-A2C9-F78547473E62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60" name="Text Box 43">
          <a:extLst>
            <a:ext uri="{FF2B5EF4-FFF2-40B4-BE49-F238E27FC236}">
              <a16:creationId xmlns:a16="http://schemas.microsoft.com/office/drawing/2014/main" id="{8F3762B9-31E5-42D5-B011-77D61EFBC7BC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1" name="Text Box 68">
          <a:extLst>
            <a:ext uri="{FF2B5EF4-FFF2-40B4-BE49-F238E27FC236}">
              <a16:creationId xmlns:a16="http://schemas.microsoft.com/office/drawing/2014/main" id="{881FE4CF-812C-4911-A7D3-C79611D488E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2" name="Text Box 69">
          <a:extLst>
            <a:ext uri="{FF2B5EF4-FFF2-40B4-BE49-F238E27FC236}">
              <a16:creationId xmlns:a16="http://schemas.microsoft.com/office/drawing/2014/main" id="{337344B3-3EF6-46E6-A4EE-38DB77532A4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3" name="Text Box 70">
          <a:extLst>
            <a:ext uri="{FF2B5EF4-FFF2-40B4-BE49-F238E27FC236}">
              <a16:creationId xmlns:a16="http://schemas.microsoft.com/office/drawing/2014/main" id="{52C81EC0-3EAE-406D-8FC2-373676407A7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4" name="Text Box 71">
          <a:extLst>
            <a:ext uri="{FF2B5EF4-FFF2-40B4-BE49-F238E27FC236}">
              <a16:creationId xmlns:a16="http://schemas.microsoft.com/office/drawing/2014/main" id="{45485BBC-C8A8-4651-8260-CE1012C1489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5" name="Text Box 72">
          <a:extLst>
            <a:ext uri="{FF2B5EF4-FFF2-40B4-BE49-F238E27FC236}">
              <a16:creationId xmlns:a16="http://schemas.microsoft.com/office/drawing/2014/main" id="{6F9E8F47-3D28-4562-BD5F-C8918A002A3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66" name="Text Box 73">
          <a:extLst>
            <a:ext uri="{FF2B5EF4-FFF2-40B4-BE49-F238E27FC236}">
              <a16:creationId xmlns:a16="http://schemas.microsoft.com/office/drawing/2014/main" id="{123A3DCA-68B3-4F72-851A-A6C3E319CC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52519D59-8184-4149-A84A-17587996F6C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68" name="Text Box 43">
          <a:extLst>
            <a:ext uri="{FF2B5EF4-FFF2-40B4-BE49-F238E27FC236}">
              <a16:creationId xmlns:a16="http://schemas.microsoft.com/office/drawing/2014/main" id="{7C44D5BB-0077-40EA-917D-74A0A14DB5B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69" name="Text Box 46">
          <a:extLst>
            <a:ext uri="{FF2B5EF4-FFF2-40B4-BE49-F238E27FC236}">
              <a16:creationId xmlns:a16="http://schemas.microsoft.com/office/drawing/2014/main" id="{88BB97CC-1FD6-48A1-AE95-D988365A7E3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70" name="Text Box 43">
          <a:extLst>
            <a:ext uri="{FF2B5EF4-FFF2-40B4-BE49-F238E27FC236}">
              <a16:creationId xmlns:a16="http://schemas.microsoft.com/office/drawing/2014/main" id="{0730DB56-485C-4C55-B729-AEDA5A94CF4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1" name="Text Box 68">
          <a:extLst>
            <a:ext uri="{FF2B5EF4-FFF2-40B4-BE49-F238E27FC236}">
              <a16:creationId xmlns:a16="http://schemas.microsoft.com/office/drawing/2014/main" id="{DACB3E78-2489-4229-BB19-F1D2359B238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2" name="Text Box 69">
          <a:extLst>
            <a:ext uri="{FF2B5EF4-FFF2-40B4-BE49-F238E27FC236}">
              <a16:creationId xmlns:a16="http://schemas.microsoft.com/office/drawing/2014/main" id="{31B0B215-6768-4939-BD4B-B5534D97C2B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3" name="Text Box 70">
          <a:extLst>
            <a:ext uri="{FF2B5EF4-FFF2-40B4-BE49-F238E27FC236}">
              <a16:creationId xmlns:a16="http://schemas.microsoft.com/office/drawing/2014/main" id="{DDD95610-84EB-4AF0-BF7D-3184BEB3BD86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4" name="Text Box 71">
          <a:extLst>
            <a:ext uri="{FF2B5EF4-FFF2-40B4-BE49-F238E27FC236}">
              <a16:creationId xmlns:a16="http://schemas.microsoft.com/office/drawing/2014/main" id="{81EFE417-D5BC-4E7E-9F50-5FC1432EBEC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5" name="Text Box 72">
          <a:extLst>
            <a:ext uri="{FF2B5EF4-FFF2-40B4-BE49-F238E27FC236}">
              <a16:creationId xmlns:a16="http://schemas.microsoft.com/office/drawing/2014/main" id="{7FFCB427-81CE-4F26-AC6F-9D6A2DE39C9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76" name="Text Box 73">
          <a:extLst>
            <a:ext uri="{FF2B5EF4-FFF2-40B4-BE49-F238E27FC236}">
              <a16:creationId xmlns:a16="http://schemas.microsoft.com/office/drawing/2014/main" id="{BBEE1699-0C4E-43C6-BB60-7834D9DE05D3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77" name="Text Box 46">
          <a:extLst>
            <a:ext uri="{FF2B5EF4-FFF2-40B4-BE49-F238E27FC236}">
              <a16:creationId xmlns:a16="http://schemas.microsoft.com/office/drawing/2014/main" id="{BD624E0F-7773-4EA0-AF1A-F342AE736AF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78" name="Text Box 43">
          <a:extLst>
            <a:ext uri="{FF2B5EF4-FFF2-40B4-BE49-F238E27FC236}">
              <a16:creationId xmlns:a16="http://schemas.microsoft.com/office/drawing/2014/main" id="{97F9D74F-C8A0-4E96-95F9-0DDD1493084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79" name="Text Box 46">
          <a:extLst>
            <a:ext uri="{FF2B5EF4-FFF2-40B4-BE49-F238E27FC236}">
              <a16:creationId xmlns:a16="http://schemas.microsoft.com/office/drawing/2014/main" id="{A799A444-87F8-43E5-BB7C-7C010BC41EA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80" name="Text Box 43">
          <a:extLst>
            <a:ext uri="{FF2B5EF4-FFF2-40B4-BE49-F238E27FC236}">
              <a16:creationId xmlns:a16="http://schemas.microsoft.com/office/drawing/2014/main" id="{06AE1148-DCE5-4B84-867C-80042935A60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1" name="Text Box 68">
          <a:extLst>
            <a:ext uri="{FF2B5EF4-FFF2-40B4-BE49-F238E27FC236}">
              <a16:creationId xmlns:a16="http://schemas.microsoft.com/office/drawing/2014/main" id="{D783561D-A157-461C-B991-01C29EB2411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2" name="Text Box 69">
          <a:extLst>
            <a:ext uri="{FF2B5EF4-FFF2-40B4-BE49-F238E27FC236}">
              <a16:creationId xmlns:a16="http://schemas.microsoft.com/office/drawing/2014/main" id="{58C65952-69BD-4EB0-B834-DD0021A0566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3" name="Text Box 70">
          <a:extLst>
            <a:ext uri="{FF2B5EF4-FFF2-40B4-BE49-F238E27FC236}">
              <a16:creationId xmlns:a16="http://schemas.microsoft.com/office/drawing/2014/main" id="{0C24D71B-D1D0-41A7-93AF-951761E34C6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4" name="Text Box 71">
          <a:extLst>
            <a:ext uri="{FF2B5EF4-FFF2-40B4-BE49-F238E27FC236}">
              <a16:creationId xmlns:a16="http://schemas.microsoft.com/office/drawing/2014/main" id="{2D9D99CC-7DD5-435A-B2EF-7EA61E428FCB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5" name="Text Box 72">
          <a:extLst>
            <a:ext uri="{FF2B5EF4-FFF2-40B4-BE49-F238E27FC236}">
              <a16:creationId xmlns:a16="http://schemas.microsoft.com/office/drawing/2014/main" id="{00A87914-AB9C-4F7B-92C8-D3EEB613F41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47625"/>
    <xdr:sp macro="" textlink="">
      <xdr:nvSpPr>
        <xdr:cNvPr id="4786" name="Text Box 73">
          <a:extLst>
            <a:ext uri="{FF2B5EF4-FFF2-40B4-BE49-F238E27FC236}">
              <a16:creationId xmlns:a16="http://schemas.microsoft.com/office/drawing/2014/main" id="{539EC8EE-D96E-42B3-8C1B-13BC37EA5A1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87" name="Text Box 46">
          <a:extLst>
            <a:ext uri="{FF2B5EF4-FFF2-40B4-BE49-F238E27FC236}">
              <a16:creationId xmlns:a16="http://schemas.microsoft.com/office/drawing/2014/main" id="{1A520CED-1CA5-4B2D-A63A-9AA1563ECD8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88" name="Text Box 43">
          <a:extLst>
            <a:ext uri="{FF2B5EF4-FFF2-40B4-BE49-F238E27FC236}">
              <a16:creationId xmlns:a16="http://schemas.microsoft.com/office/drawing/2014/main" id="{ABB08EAD-59D7-42A8-A2B7-324B5656E06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89" name="Text Box 46">
          <a:extLst>
            <a:ext uri="{FF2B5EF4-FFF2-40B4-BE49-F238E27FC236}">
              <a16:creationId xmlns:a16="http://schemas.microsoft.com/office/drawing/2014/main" id="{90F2977A-E93A-4D58-9529-1BB231A2E211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790" name="Text Box 43">
          <a:extLst>
            <a:ext uri="{FF2B5EF4-FFF2-40B4-BE49-F238E27FC236}">
              <a16:creationId xmlns:a16="http://schemas.microsoft.com/office/drawing/2014/main" id="{63A026D2-4805-4A82-8B0F-BEDD0D335830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91" name="Text Box 65">
          <a:extLst>
            <a:ext uri="{FF2B5EF4-FFF2-40B4-BE49-F238E27FC236}">
              <a16:creationId xmlns:a16="http://schemas.microsoft.com/office/drawing/2014/main" id="{90450CF3-25A4-4ACB-B0E7-1BF6EB75ADB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92" name="Text Box 91">
          <a:extLst>
            <a:ext uri="{FF2B5EF4-FFF2-40B4-BE49-F238E27FC236}">
              <a16:creationId xmlns:a16="http://schemas.microsoft.com/office/drawing/2014/main" id="{B1C1D666-6399-41FE-AF7B-D9D1AF6E31E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71450"/>
    <xdr:sp macro="" textlink="">
      <xdr:nvSpPr>
        <xdr:cNvPr id="4793" name="Text Box 65">
          <a:extLst>
            <a:ext uri="{FF2B5EF4-FFF2-40B4-BE49-F238E27FC236}">
              <a16:creationId xmlns:a16="http://schemas.microsoft.com/office/drawing/2014/main" id="{6DA83515-F04C-4EFA-BA39-1B7F94F8308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94" name="Text Box 46">
          <a:extLst>
            <a:ext uri="{FF2B5EF4-FFF2-40B4-BE49-F238E27FC236}">
              <a16:creationId xmlns:a16="http://schemas.microsoft.com/office/drawing/2014/main" id="{5187DBD5-3645-42A1-AE78-767DB2CE094E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795" name="Text Box 43">
          <a:extLst>
            <a:ext uri="{FF2B5EF4-FFF2-40B4-BE49-F238E27FC236}">
              <a16:creationId xmlns:a16="http://schemas.microsoft.com/office/drawing/2014/main" id="{CE40747B-88C7-4B07-AE41-543A782D4BF1}"/>
            </a:ext>
          </a:extLst>
        </xdr:cNvPr>
        <xdr:cNvSpPr txBox="1">
          <a:spLocks noChangeArrowheads="1"/>
        </xdr:cNvSpPr>
      </xdr:nvSpPr>
      <xdr:spPr bwMode="auto">
        <a:xfrm>
          <a:off x="4676775" y="19116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96" name="Text Box 68">
          <a:extLst>
            <a:ext uri="{FF2B5EF4-FFF2-40B4-BE49-F238E27FC236}">
              <a16:creationId xmlns:a16="http://schemas.microsoft.com/office/drawing/2014/main" id="{1AC97F14-BC50-423F-BF07-8DDA648B9FEA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97" name="Text Box 69">
          <a:extLst>
            <a:ext uri="{FF2B5EF4-FFF2-40B4-BE49-F238E27FC236}">
              <a16:creationId xmlns:a16="http://schemas.microsoft.com/office/drawing/2014/main" id="{E1BAAA44-CD95-49A2-8E20-685039B195D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98" name="Text Box 70">
          <a:extLst>
            <a:ext uri="{FF2B5EF4-FFF2-40B4-BE49-F238E27FC236}">
              <a16:creationId xmlns:a16="http://schemas.microsoft.com/office/drawing/2014/main" id="{022BEFF4-257C-460C-A7C4-64848C01AD9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799" name="Text Box 71">
          <a:extLst>
            <a:ext uri="{FF2B5EF4-FFF2-40B4-BE49-F238E27FC236}">
              <a16:creationId xmlns:a16="http://schemas.microsoft.com/office/drawing/2014/main" id="{1DAA8F1D-5059-4B9B-852D-16F3712C75C5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0" name="Text Box 72">
          <a:extLst>
            <a:ext uri="{FF2B5EF4-FFF2-40B4-BE49-F238E27FC236}">
              <a16:creationId xmlns:a16="http://schemas.microsoft.com/office/drawing/2014/main" id="{CC3D951B-27F6-44C0-9918-5D96D6C6925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1" name="Text Box 73">
          <a:extLst>
            <a:ext uri="{FF2B5EF4-FFF2-40B4-BE49-F238E27FC236}">
              <a16:creationId xmlns:a16="http://schemas.microsoft.com/office/drawing/2014/main" id="{04402F65-F59E-445D-A7EE-A27AA6B94D69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02" name="Text Box 46">
          <a:extLst>
            <a:ext uri="{FF2B5EF4-FFF2-40B4-BE49-F238E27FC236}">
              <a16:creationId xmlns:a16="http://schemas.microsoft.com/office/drawing/2014/main" id="{317097B2-04F2-40E0-94D4-3190ECF8638D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03" name="Text Box 43">
          <a:extLst>
            <a:ext uri="{FF2B5EF4-FFF2-40B4-BE49-F238E27FC236}">
              <a16:creationId xmlns:a16="http://schemas.microsoft.com/office/drawing/2014/main" id="{90443533-9C14-4444-9BFC-FBF2C8A31BF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04" name="Text Box 46">
          <a:extLst>
            <a:ext uri="{FF2B5EF4-FFF2-40B4-BE49-F238E27FC236}">
              <a16:creationId xmlns:a16="http://schemas.microsoft.com/office/drawing/2014/main" id="{67437D66-38D2-4754-AF39-1902A6FD2F5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05" name="Text Box 43">
          <a:extLst>
            <a:ext uri="{FF2B5EF4-FFF2-40B4-BE49-F238E27FC236}">
              <a16:creationId xmlns:a16="http://schemas.microsoft.com/office/drawing/2014/main" id="{3B1151A3-9270-4C57-95CD-F73B5578A3E4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6" name="Text Box 68">
          <a:extLst>
            <a:ext uri="{FF2B5EF4-FFF2-40B4-BE49-F238E27FC236}">
              <a16:creationId xmlns:a16="http://schemas.microsoft.com/office/drawing/2014/main" id="{2CF37698-00C0-4FFC-96F0-57DA3930BBA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7" name="Text Box 69">
          <a:extLst>
            <a:ext uri="{FF2B5EF4-FFF2-40B4-BE49-F238E27FC236}">
              <a16:creationId xmlns:a16="http://schemas.microsoft.com/office/drawing/2014/main" id="{3FE3D9C6-CB8C-4E10-BC40-99FC3DC6530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8" name="Text Box 70">
          <a:extLst>
            <a:ext uri="{FF2B5EF4-FFF2-40B4-BE49-F238E27FC236}">
              <a16:creationId xmlns:a16="http://schemas.microsoft.com/office/drawing/2014/main" id="{B9CD113F-A1A1-4E61-9059-E6A7701AD75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09" name="Text Box 71">
          <a:extLst>
            <a:ext uri="{FF2B5EF4-FFF2-40B4-BE49-F238E27FC236}">
              <a16:creationId xmlns:a16="http://schemas.microsoft.com/office/drawing/2014/main" id="{0712750A-5D4A-45D2-B2BC-81686B50E66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10" name="Text Box 72">
          <a:extLst>
            <a:ext uri="{FF2B5EF4-FFF2-40B4-BE49-F238E27FC236}">
              <a16:creationId xmlns:a16="http://schemas.microsoft.com/office/drawing/2014/main" id="{B5D9A119-BC33-4F53-9196-098523626E7C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66675"/>
    <xdr:sp macro="" textlink="">
      <xdr:nvSpPr>
        <xdr:cNvPr id="4811" name="Text Box 73">
          <a:extLst>
            <a:ext uri="{FF2B5EF4-FFF2-40B4-BE49-F238E27FC236}">
              <a16:creationId xmlns:a16="http://schemas.microsoft.com/office/drawing/2014/main" id="{6978DEEE-0C19-4733-90CA-32B1282B5DAF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12" name="Text Box 46">
          <a:extLst>
            <a:ext uri="{FF2B5EF4-FFF2-40B4-BE49-F238E27FC236}">
              <a16:creationId xmlns:a16="http://schemas.microsoft.com/office/drawing/2014/main" id="{0F4E9506-1179-4034-934C-8AC354FC5CDE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13" name="Text Box 43">
          <a:extLst>
            <a:ext uri="{FF2B5EF4-FFF2-40B4-BE49-F238E27FC236}">
              <a16:creationId xmlns:a16="http://schemas.microsoft.com/office/drawing/2014/main" id="{6272173B-376A-4EC7-8704-D8B1743113B7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14" name="Text Box 46">
          <a:extLst>
            <a:ext uri="{FF2B5EF4-FFF2-40B4-BE49-F238E27FC236}">
              <a16:creationId xmlns:a16="http://schemas.microsoft.com/office/drawing/2014/main" id="{C208728F-1CCC-4A26-A6D4-E83FCE3F50A8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8575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0E67A848-8CE4-4431-9285-B8D0AA8E9BC2}"/>
            </a:ext>
          </a:extLst>
        </xdr:cNvPr>
        <xdr:cNvSpPr txBox="1">
          <a:spLocks noChangeArrowheads="1"/>
        </xdr:cNvSpPr>
      </xdr:nvSpPr>
      <xdr:spPr bwMode="auto">
        <a:xfrm>
          <a:off x="3933825" y="1911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16" name="Text Box 68">
          <a:extLst>
            <a:ext uri="{FF2B5EF4-FFF2-40B4-BE49-F238E27FC236}">
              <a16:creationId xmlns:a16="http://schemas.microsoft.com/office/drawing/2014/main" id="{29CF4B0B-B988-4DD3-ABF4-65440654E73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17" name="Text Box 69">
          <a:extLst>
            <a:ext uri="{FF2B5EF4-FFF2-40B4-BE49-F238E27FC236}">
              <a16:creationId xmlns:a16="http://schemas.microsoft.com/office/drawing/2014/main" id="{1D45E6A7-D8F5-42E2-9818-F9A4792D706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18" name="Text Box 70">
          <a:extLst>
            <a:ext uri="{FF2B5EF4-FFF2-40B4-BE49-F238E27FC236}">
              <a16:creationId xmlns:a16="http://schemas.microsoft.com/office/drawing/2014/main" id="{82AE18B4-F3DD-41E2-B07C-46B1764D454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19" name="Text Box 71">
          <a:extLst>
            <a:ext uri="{FF2B5EF4-FFF2-40B4-BE49-F238E27FC236}">
              <a16:creationId xmlns:a16="http://schemas.microsoft.com/office/drawing/2014/main" id="{F294645C-7BDC-4B4B-88DB-C2BC9D88AAF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20" name="Text Box 72">
          <a:extLst>
            <a:ext uri="{FF2B5EF4-FFF2-40B4-BE49-F238E27FC236}">
              <a16:creationId xmlns:a16="http://schemas.microsoft.com/office/drawing/2014/main" id="{84087FE5-EE17-4473-B1C7-6664966F0B7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21" name="Text Box 73">
          <a:extLst>
            <a:ext uri="{FF2B5EF4-FFF2-40B4-BE49-F238E27FC236}">
              <a16:creationId xmlns:a16="http://schemas.microsoft.com/office/drawing/2014/main" id="{2D8E148F-00BB-4033-8355-1AE5F479E58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22" name="Text Box 46">
          <a:extLst>
            <a:ext uri="{FF2B5EF4-FFF2-40B4-BE49-F238E27FC236}">
              <a16:creationId xmlns:a16="http://schemas.microsoft.com/office/drawing/2014/main" id="{11ED5BD0-B138-4AD2-B5D7-0A98EB4FAD8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23" name="Text Box 43">
          <a:extLst>
            <a:ext uri="{FF2B5EF4-FFF2-40B4-BE49-F238E27FC236}">
              <a16:creationId xmlns:a16="http://schemas.microsoft.com/office/drawing/2014/main" id="{C7621490-6942-4A31-88E6-23CA8020301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24" name="Text Box 46">
          <a:extLst>
            <a:ext uri="{FF2B5EF4-FFF2-40B4-BE49-F238E27FC236}">
              <a16:creationId xmlns:a16="http://schemas.microsoft.com/office/drawing/2014/main" id="{D8D791C8-03F0-4902-B322-9000D4B9AA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25" name="Text Box 43">
          <a:extLst>
            <a:ext uri="{FF2B5EF4-FFF2-40B4-BE49-F238E27FC236}">
              <a16:creationId xmlns:a16="http://schemas.microsoft.com/office/drawing/2014/main" id="{31E88613-9566-4753-B716-73630F7D9DB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826" name="Text Box 10">
          <a:extLst>
            <a:ext uri="{FF2B5EF4-FFF2-40B4-BE49-F238E27FC236}">
              <a16:creationId xmlns:a16="http://schemas.microsoft.com/office/drawing/2014/main" id="{38CE5AAD-4FF6-44AE-9982-AA5571716A76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827" name="Text Box 11">
          <a:extLst>
            <a:ext uri="{FF2B5EF4-FFF2-40B4-BE49-F238E27FC236}">
              <a16:creationId xmlns:a16="http://schemas.microsoft.com/office/drawing/2014/main" id="{B214F258-B795-4037-AFB8-8F06D074E1F2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28" name="Text Box 65">
          <a:extLst>
            <a:ext uri="{FF2B5EF4-FFF2-40B4-BE49-F238E27FC236}">
              <a16:creationId xmlns:a16="http://schemas.microsoft.com/office/drawing/2014/main" id="{73AEBB4E-DDDE-4572-BEEC-9CD004A5E1F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29" name="Text Box 91">
          <a:extLst>
            <a:ext uri="{FF2B5EF4-FFF2-40B4-BE49-F238E27FC236}">
              <a16:creationId xmlns:a16="http://schemas.microsoft.com/office/drawing/2014/main" id="{681F54E3-D002-4A25-8EDF-B5B1C5EC025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30" name="Text Box 65">
          <a:extLst>
            <a:ext uri="{FF2B5EF4-FFF2-40B4-BE49-F238E27FC236}">
              <a16:creationId xmlns:a16="http://schemas.microsoft.com/office/drawing/2014/main" id="{7BFB2384-1978-4AEB-AD8F-7796C667A94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31" name="Text Box 91">
          <a:extLst>
            <a:ext uri="{FF2B5EF4-FFF2-40B4-BE49-F238E27FC236}">
              <a16:creationId xmlns:a16="http://schemas.microsoft.com/office/drawing/2014/main" id="{E71BDE90-2767-48FC-83A8-3914C28E6E6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832" name="Text Box 46">
          <a:extLst>
            <a:ext uri="{FF2B5EF4-FFF2-40B4-BE49-F238E27FC236}">
              <a16:creationId xmlns:a16="http://schemas.microsoft.com/office/drawing/2014/main" id="{3B333316-6518-49B1-8D4F-D17B2C7DBDD0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833" name="Text Box 43">
          <a:extLst>
            <a:ext uri="{FF2B5EF4-FFF2-40B4-BE49-F238E27FC236}">
              <a16:creationId xmlns:a16="http://schemas.microsoft.com/office/drawing/2014/main" id="{37728E02-1A15-4172-9C29-437B185297FC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4" name="Text Box 68">
          <a:extLst>
            <a:ext uri="{FF2B5EF4-FFF2-40B4-BE49-F238E27FC236}">
              <a16:creationId xmlns:a16="http://schemas.microsoft.com/office/drawing/2014/main" id="{11E7C90A-3B67-4538-9229-9A3F551AA5B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5" name="Text Box 69">
          <a:extLst>
            <a:ext uri="{FF2B5EF4-FFF2-40B4-BE49-F238E27FC236}">
              <a16:creationId xmlns:a16="http://schemas.microsoft.com/office/drawing/2014/main" id="{195F4B13-C21C-48AB-B1D8-A12914B8A84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6" name="Text Box 70">
          <a:extLst>
            <a:ext uri="{FF2B5EF4-FFF2-40B4-BE49-F238E27FC236}">
              <a16:creationId xmlns:a16="http://schemas.microsoft.com/office/drawing/2014/main" id="{E3291155-E7E7-48F4-80FD-65F3E3DEFF3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7" name="Text Box 71">
          <a:extLst>
            <a:ext uri="{FF2B5EF4-FFF2-40B4-BE49-F238E27FC236}">
              <a16:creationId xmlns:a16="http://schemas.microsoft.com/office/drawing/2014/main" id="{BA1F7699-8DC1-404F-91A4-08BB1D130F8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8" name="Text Box 72">
          <a:extLst>
            <a:ext uri="{FF2B5EF4-FFF2-40B4-BE49-F238E27FC236}">
              <a16:creationId xmlns:a16="http://schemas.microsoft.com/office/drawing/2014/main" id="{B9996E5F-C628-4101-BDA1-023DFFC8E16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9" name="Text Box 73">
          <a:extLst>
            <a:ext uri="{FF2B5EF4-FFF2-40B4-BE49-F238E27FC236}">
              <a16:creationId xmlns:a16="http://schemas.microsoft.com/office/drawing/2014/main" id="{FE8B2B10-9FE2-423D-BB10-C4C6E52BA60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40" name="Text Box 46">
          <a:extLst>
            <a:ext uri="{FF2B5EF4-FFF2-40B4-BE49-F238E27FC236}">
              <a16:creationId xmlns:a16="http://schemas.microsoft.com/office/drawing/2014/main" id="{69C1954B-87CF-4FEC-A543-E488E43AC2A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41" name="Text Box 43">
          <a:extLst>
            <a:ext uri="{FF2B5EF4-FFF2-40B4-BE49-F238E27FC236}">
              <a16:creationId xmlns:a16="http://schemas.microsoft.com/office/drawing/2014/main" id="{CFBB1AE2-4BF6-4139-B40F-7C857D5C037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42" name="Text Box 46">
          <a:extLst>
            <a:ext uri="{FF2B5EF4-FFF2-40B4-BE49-F238E27FC236}">
              <a16:creationId xmlns:a16="http://schemas.microsoft.com/office/drawing/2014/main" id="{AECE6AD6-857A-413C-9B2C-0DE199A2C2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43" name="Text Box 43">
          <a:extLst>
            <a:ext uri="{FF2B5EF4-FFF2-40B4-BE49-F238E27FC236}">
              <a16:creationId xmlns:a16="http://schemas.microsoft.com/office/drawing/2014/main" id="{FAC6A1B2-5601-4C7D-8FE7-972FBEE39CF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4" name="Text Box 68">
          <a:extLst>
            <a:ext uri="{FF2B5EF4-FFF2-40B4-BE49-F238E27FC236}">
              <a16:creationId xmlns:a16="http://schemas.microsoft.com/office/drawing/2014/main" id="{C0FE0FD1-C487-410A-812C-DE2EA319720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5" name="Text Box 69">
          <a:extLst>
            <a:ext uri="{FF2B5EF4-FFF2-40B4-BE49-F238E27FC236}">
              <a16:creationId xmlns:a16="http://schemas.microsoft.com/office/drawing/2014/main" id="{84753986-E8C9-4CCA-8A69-067CE197ABE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6" name="Text Box 70">
          <a:extLst>
            <a:ext uri="{FF2B5EF4-FFF2-40B4-BE49-F238E27FC236}">
              <a16:creationId xmlns:a16="http://schemas.microsoft.com/office/drawing/2014/main" id="{22F9B1DC-D8E6-4F8A-AE3D-9FBCA1EAEDD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7" name="Text Box 71">
          <a:extLst>
            <a:ext uri="{FF2B5EF4-FFF2-40B4-BE49-F238E27FC236}">
              <a16:creationId xmlns:a16="http://schemas.microsoft.com/office/drawing/2014/main" id="{509D05B6-C864-413A-AE77-4AA4C1A8D6B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8" name="Text Box 72">
          <a:extLst>
            <a:ext uri="{FF2B5EF4-FFF2-40B4-BE49-F238E27FC236}">
              <a16:creationId xmlns:a16="http://schemas.microsoft.com/office/drawing/2014/main" id="{E59F11EA-1C70-4AE8-8CF6-C87CC3DA159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9" name="Text Box 73">
          <a:extLst>
            <a:ext uri="{FF2B5EF4-FFF2-40B4-BE49-F238E27FC236}">
              <a16:creationId xmlns:a16="http://schemas.microsoft.com/office/drawing/2014/main" id="{2B3B4454-8AA2-4A9F-98FB-A69BE6A8101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50" name="Text Box 46">
          <a:extLst>
            <a:ext uri="{FF2B5EF4-FFF2-40B4-BE49-F238E27FC236}">
              <a16:creationId xmlns:a16="http://schemas.microsoft.com/office/drawing/2014/main" id="{748118DC-4EAF-45B3-91C3-AA7EF553B18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51" name="Text Box 43">
          <a:extLst>
            <a:ext uri="{FF2B5EF4-FFF2-40B4-BE49-F238E27FC236}">
              <a16:creationId xmlns:a16="http://schemas.microsoft.com/office/drawing/2014/main" id="{B711C151-8FFF-495C-9A05-AD63784C3E5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61A88026-61E1-4E0F-BD17-43259301F5C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53" name="Text Box 43">
          <a:extLst>
            <a:ext uri="{FF2B5EF4-FFF2-40B4-BE49-F238E27FC236}">
              <a16:creationId xmlns:a16="http://schemas.microsoft.com/office/drawing/2014/main" id="{B67C0502-F7D8-4C7C-BA64-F625B12127F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4" name="Text Box 68">
          <a:extLst>
            <a:ext uri="{FF2B5EF4-FFF2-40B4-BE49-F238E27FC236}">
              <a16:creationId xmlns:a16="http://schemas.microsoft.com/office/drawing/2014/main" id="{F7469DF7-566F-4A41-BFB4-73E33FA540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5" name="Text Box 69">
          <a:extLst>
            <a:ext uri="{FF2B5EF4-FFF2-40B4-BE49-F238E27FC236}">
              <a16:creationId xmlns:a16="http://schemas.microsoft.com/office/drawing/2014/main" id="{FF498DE7-027F-464D-9029-6302CF24875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6" name="Text Box 70">
          <a:extLst>
            <a:ext uri="{FF2B5EF4-FFF2-40B4-BE49-F238E27FC236}">
              <a16:creationId xmlns:a16="http://schemas.microsoft.com/office/drawing/2014/main" id="{DBB964BC-CA6F-4479-BC45-BD86CA2A518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7" name="Text Box 71">
          <a:extLst>
            <a:ext uri="{FF2B5EF4-FFF2-40B4-BE49-F238E27FC236}">
              <a16:creationId xmlns:a16="http://schemas.microsoft.com/office/drawing/2014/main" id="{4EA07A76-E483-41CF-B892-A7B84ECBA62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8" name="Text Box 72">
          <a:extLst>
            <a:ext uri="{FF2B5EF4-FFF2-40B4-BE49-F238E27FC236}">
              <a16:creationId xmlns:a16="http://schemas.microsoft.com/office/drawing/2014/main" id="{FDDFE019-70C8-48D9-9A4E-6478F7CA2C3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59" name="Text Box 73">
          <a:extLst>
            <a:ext uri="{FF2B5EF4-FFF2-40B4-BE49-F238E27FC236}">
              <a16:creationId xmlns:a16="http://schemas.microsoft.com/office/drawing/2014/main" id="{8A6DB4BF-00E4-4D2A-B543-57D40E99358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60" name="Text Box 46">
          <a:extLst>
            <a:ext uri="{FF2B5EF4-FFF2-40B4-BE49-F238E27FC236}">
              <a16:creationId xmlns:a16="http://schemas.microsoft.com/office/drawing/2014/main" id="{9AA47A96-0B89-4F15-BC31-442FE25A267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61" name="Text Box 43">
          <a:extLst>
            <a:ext uri="{FF2B5EF4-FFF2-40B4-BE49-F238E27FC236}">
              <a16:creationId xmlns:a16="http://schemas.microsoft.com/office/drawing/2014/main" id="{6E55AEDC-3586-4BF3-B381-B28753E7B90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62" name="Text Box 46">
          <a:extLst>
            <a:ext uri="{FF2B5EF4-FFF2-40B4-BE49-F238E27FC236}">
              <a16:creationId xmlns:a16="http://schemas.microsoft.com/office/drawing/2014/main" id="{739FA6DC-BC04-4C23-B973-BF7C5025B89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63" name="Text Box 43">
          <a:extLst>
            <a:ext uri="{FF2B5EF4-FFF2-40B4-BE49-F238E27FC236}">
              <a16:creationId xmlns:a16="http://schemas.microsoft.com/office/drawing/2014/main" id="{E2819CC2-38BA-4E0B-BEF6-624CA9A5B90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864" name="Text Box 10">
          <a:extLst>
            <a:ext uri="{FF2B5EF4-FFF2-40B4-BE49-F238E27FC236}">
              <a16:creationId xmlns:a16="http://schemas.microsoft.com/office/drawing/2014/main" id="{7219EF8E-6498-42B0-B2ED-2F85AA163E54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865" name="Text Box 11">
          <a:extLst>
            <a:ext uri="{FF2B5EF4-FFF2-40B4-BE49-F238E27FC236}">
              <a16:creationId xmlns:a16="http://schemas.microsoft.com/office/drawing/2014/main" id="{32F743F3-F708-4DD3-B63F-89E804053FF1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66" name="Text Box 65">
          <a:extLst>
            <a:ext uri="{FF2B5EF4-FFF2-40B4-BE49-F238E27FC236}">
              <a16:creationId xmlns:a16="http://schemas.microsoft.com/office/drawing/2014/main" id="{5EF4B37F-48D0-43B3-B9E9-29567815B99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67" name="Text Box 91">
          <a:extLst>
            <a:ext uri="{FF2B5EF4-FFF2-40B4-BE49-F238E27FC236}">
              <a16:creationId xmlns:a16="http://schemas.microsoft.com/office/drawing/2014/main" id="{F7C350E3-B045-4E09-BF2B-C83FF7EED04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68" name="Text Box 65">
          <a:extLst>
            <a:ext uri="{FF2B5EF4-FFF2-40B4-BE49-F238E27FC236}">
              <a16:creationId xmlns:a16="http://schemas.microsoft.com/office/drawing/2014/main" id="{4BEF246F-FCFC-4B13-838E-174C63559A7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869" name="Text Box 91">
          <a:extLst>
            <a:ext uri="{FF2B5EF4-FFF2-40B4-BE49-F238E27FC236}">
              <a16:creationId xmlns:a16="http://schemas.microsoft.com/office/drawing/2014/main" id="{5C9CB9DB-C63A-4A7A-A8E8-8E9D3909058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870" name="Text Box 46">
          <a:extLst>
            <a:ext uri="{FF2B5EF4-FFF2-40B4-BE49-F238E27FC236}">
              <a16:creationId xmlns:a16="http://schemas.microsoft.com/office/drawing/2014/main" id="{4AC97D78-8265-4BB6-BD88-43C95A869702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871" name="Text Box 43">
          <a:extLst>
            <a:ext uri="{FF2B5EF4-FFF2-40B4-BE49-F238E27FC236}">
              <a16:creationId xmlns:a16="http://schemas.microsoft.com/office/drawing/2014/main" id="{3DD62266-A9F1-46A6-85B6-50CE44FF0E62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2" name="Text Box 68">
          <a:extLst>
            <a:ext uri="{FF2B5EF4-FFF2-40B4-BE49-F238E27FC236}">
              <a16:creationId xmlns:a16="http://schemas.microsoft.com/office/drawing/2014/main" id="{AD189E80-993E-4F49-80C8-267B979BAF6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3" name="Text Box 69">
          <a:extLst>
            <a:ext uri="{FF2B5EF4-FFF2-40B4-BE49-F238E27FC236}">
              <a16:creationId xmlns:a16="http://schemas.microsoft.com/office/drawing/2014/main" id="{9B32D2CA-176C-4C9A-A5BB-0C0653D5755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4" name="Text Box 70">
          <a:extLst>
            <a:ext uri="{FF2B5EF4-FFF2-40B4-BE49-F238E27FC236}">
              <a16:creationId xmlns:a16="http://schemas.microsoft.com/office/drawing/2014/main" id="{F0AB5C29-3EFB-4E6A-B33C-BC3AD4FE0E0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5" name="Text Box 71">
          <a:extLst>
            <a:ext uri="{FF2B5EF4-FFF2-40B4-BE49-F238E27FC236}">
              <a16:creationId xmlns:a16="http://schemas.microsoft.com/office/drawing/2014/main" id="{7E78F930-C204-4286-895D-10314F9EAA3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6" name="Text Box 72">
          <a:extLst>
            <a:ext uri="{FF2B5EF4-FFF2-40B4-BE49-F238E27FC236}">
              <a16:creationId xmlns:a16="http://schemas.microsoft.com/office/drawing/2014/main" id="{E9DFC315-A98F-400C-A910-508B94ACCC0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7" name="Text Box 73">
          <a:extLst>
            <a:ext uri="{FF2B5EF4-FFF2-40B4-BE49-F238E27FC236}">
              <a16:creationId xmlns:a16="http://schemas.microsoft.com/office/drawing/2014/main" id="{649DDCF3-8869-4B35-B262-9F76BE5828E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78" name="Text Box 46">
          <a:extLst>
            <a:ext uri="{FF2B5EF4-FFF2-40B4-BE49-F238E27FC236}">
              <a16:creationId xmlns:a16="http://schemas.microsoft.com/office/drawing/2014/main" id="{554FC067-974B-498B-878C-FE15D8222F2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79" name="Text Box 43">
          <a:extLst>
            <a:ext uri="{FF2B5EF4-FFF2-40B4-BE49-F238E27FC236}">
              <a16:creationId xmlns:a16="http://schemas.microsoft.com/office/drawing/2014/main" id="{C12AAA33-576E-40F3-885B-B4C247073B5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80" name="Text Box 46">
          <a:extLst>
            <a:ext uri="{FF2B5EF4-FFF2-40B4-BE49-F238E27FC236}">
              <a16:creationId xmlns:a16="http://schemas.microsoft.com/office/drawing/2014/main" id="{3DAD1B1A-5C62-4704-AEC4-0A5C00AFCF6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81" name="Text Box 43">
          <a:extLst>
            <a:ext uri="{FF2B5EF4-FFF2-40B4-BE49-F238E27FC236}">
              <a16:creationId xmlns:a16="http://schemas.microsoft.com/office/drawing/2014/main" id="{EAEE6289-1068-413D-BA5B-D0A1628F86B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2" name="Text Box 68">
          <a:extLst>
            <a:ext uri="{FF2B5EF4-FFF2-40B4-BE49-F238E27FC236}">
              <a16:creationId xmlns:a16="http://schemas.microsoft.com/office/drawing/2014/main" id="{F6CBE085-437E-4048-B10B-2CC4DEC7B79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3" name="Text Box 69">
          <a:extLst>
            <a:ext uri="{FF2B5EF4-FFF2-40B4-BE49-F238E27FC236}">
              <a16:creationId xmlns:a16="http://schemas.microsoft.com/office/drawing/2014/main" id="{E70A5866-1D1F-426F-A712-E190A8321AD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4" name="Text Box 70">
          <a:extLst>
            <a:ext uri="{FF2B5EF4-FFF2-40B4-BE49-F238E27FC236}">
              <a16:creationId xmlns:a16="http://schemas.microsoft.com/office/drawing/2014/main" id="{81DB0925-6809-4F30-9364-CE8C3486DF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5" name="Text Box 71">
          <a:extLst>
            <a:ext uri="{FF2B5EF4-FFF2-40B4-BE49-F238E27FC236}">
              <a16:creationId xmlns:a16="http://schemas.microsoft.com/office/drawing/2014/main" id="{38F56CB8-097F-4E6F-A106-509A57AD25A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6" name="Text Box 72">
          <a:extLst>
            <a:ext uri="{FF2B5EF4-FFF2-40B4-BE49-F238E27FC236}">
              <a16:creationId xmlns:a16="http://schemas.microsoft.com/office/drawing/2014/main" id="{09BC09B8-8FE6-4AAA-A733-A22226987AA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87" name="Text Box 73">
          <a:extLst>
            <a:ext uri="{FF2B5EF4-FFF2-40B4-BE49-F238E27FC236}">
              <a16:creationId xmlns:a16="http://schemas.microsoft.com/office/drawing/2014/main" id="{A4BFFB49-74DC-4A16-8559-95009030852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88" name="Text Box 46">
          <a:extLst>
            <a:ext uri="{FF2B5EF4-FFF2-40B4-BE49-F238E27FC236}">
              <a16:creationId xmlns:a16="http://schemas.microsoft.com/office/drawing/2014/main" id="{352DAF5E-A461-4A83-8AE1-6E1079F528F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89" name="Text Box 43">
          <a:extLst>
            <a:ext uri="{FF2B5EF4-FFF2-40B4-BE49-F238E27FC236}">
              <a16:creationId xmlns:a16="http://schemas.microsoft.com/office/drawing/2014/main" id="{EEC65B64-B75A-4F0B-84C9-4D3C1CA135B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90" name="Text Box 46">
          <a:extLst>
            <a:ext uri="{FF2B5EF4-FFF2-40B4-BE49-F238E27FC236}">
              <a16:creationId xmlns:a16="http://schemas.microsoft.com/office/drawing/2014/main" id="{4B7FECCF-05D1-40BC-9C57-B916A4B9627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91" name="Text Box 43">
          <a:extLst>
            <a:ext uri="{FF2B5EF4-FFF2-40B4-BE49-F238E27FC236}">
              <a16:creationId xmlns:a16="http://schemas.microsoft.com/office/drawing/2014/main" id="{A2E09069-85C1-4C50-97E8-C99C66F8D2E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2" name="Text Box 68">
          <a:extLst>
            <a:ext uri="{FF2B5EF4-FFF2-40B4-BE49-F238E27FC236}">
              <a16:creationId xmlns:a16="http://schemas.microsoft.com/office/drawing/2014/main" id="{46BBEAFF-CBA3-4ED5-BDDA-5EC6BFFEE9C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3" name="Text Box 69">
          <a:extLst>
            <a:ext uri="{FF2B5EF4-FFF2-40B4-BE49-F238E27FC236}">
              <a16:creationId xmlns:a16="http://schemas.microsoft.com/office/drawing/2014/main" id="{7644D623-DF68-4549-9B05-31EA786019B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4" name="Text Box 70">
          <a:extLst>
            <a:ext uri="{FF2B5EF4-FFF2-40B4-BE49-F238E27FC236}">
              <a16:creationId xmlns:a16="http://schemas.microsoft.com/office/drawing/2014/main" id="{0C6D13E4-48A9-4CD0-B73A-934B80F60FE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5" name="Text Box 71">
          <a:extLst>
            <a:ext uri="{FF2B5EF4-FFF2-40B4-BE49-F238E27FC236}">
              <a16:creationId xmlns:a16="http://schemas.microsoft.com/office/drawing/2014/main" id="{4E6064BD-74AA-4AA5-A59B-3A0F27FB524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6" name="Text Box 72">
          <a:extLst>
            <a:ext uri="{FF2B5EF4-FFF2-40B4-BE49-F238E27FC236}">
              <a16:creationId xmlns:a16="http://schemas.microsoft.com/office/drawing/2014/main" id="{905471F2-82E0-402D-B696-612D0131918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897" name="Text Box 73">
          <a:extLst>
            <a:ext uri="{FF2B5EF4-FFF2-40B4-BE49-F238E27FC236}">
              <a16:creationId xmlns:a16="http://schemas.microsoft.com/office/drawing/2014/main" id="{703F74A7-952C-4B9E-B924-97BE52C45A9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98" name="Text Box 46">
          <a:extLst>
            <a:ext uri="{FF2B5EF4-FFF2-40B4-BE49-F238E27FC236}">
              <a16:creationId xmlns:a16="http://schemas.microsoft.com/office/drawing/2014/main" id="{99141C56-FF1F-49CB-A3FD-B2B6802FD72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99" name="Text Box 43">
          <a:extLst>
            <a:ext uri="{FF2B5EF4-FFF2-40B4-BE49-F238E27FC236}">
              <a16:creationId xmlns:a16="http://schemas.microsoft.com/office/drawing/2014/main" id="{457B9829-6F1E-4F60-98C1-E7096C70CD9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00" name="Text Box 46">
          <a:extLst>
            <a:ext uri="{FF2B5EF4-FFF2-40B4-BE49-F238E27FC236}">
              <a16:creationId xmlns:a16="http://schemas.microsoft.com/office/drawing/2014/main" id="{7E20C894-5C63-49FD-BD27-746A61AE9A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01" name="Text Box 43">
          <a:extLst>
            <a:ext uri="{FF2B5EF4-FFF2-40B4-BE49-F238E27FC236}">
              <a16:creationId xmlns:a16="http://schemas.microsoft.com/office/drawing/2014/main" id="{F5F14245-68E8-454F-A6CC-A5220409DDC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902" name="Text Box 10">
          <a:extLst>
            <a:ext uri="{FF2B5EF4-FFF2-40B4-BE49-F238E27FC236}">
              <a16:creationId xmlns:a16="http://schemas.microsoft.com/office/drawing/2014/main" id="{0FE1E441-2DFC-4EC6-9D1E-722DA12995EC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903" name="Text Box 11">
          <a:extLst>
            <a:ext uri="{FF2B5EF4-FFF2-40B4-BE49-F238E27FC236}">
              <a16:creationId xmlns:a16="http://schemas.microsoft.com/office/drawing/2014/main" id="{E4BF39B8-4E65-478B-830B-5421338001F4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04" name="Text Box 65">
          <a:extLst>
            <a:ext uri="{FF2B5EF4-FFF2-40B4-BE49-F238E27FC236}">
              <a16:creationId xmlns:a16="http://schemas.microsoft.com/office/drawing/2014/main" id="{DA4DAAE1-EC48-47DE-9DD4-B67EE12C023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05" name="Text Box 91">
          <a:extLst>
            <a:ext uri="{FF2B5EF4-FFF2-40B4-BE49-F238E27FC236}">
              <a16:creationId xmlns:a16="http://schemas.microsoft.com/office/drawing/2014/main" id="{904DC574-F78D-4C6E-B1F3-CAC7343CE06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06" name="Text Box 65">
          <a:extLst>
            <a:ext uri="{FF2B5EF4-FFF2-40B4-BE49-F238E27FC236}">
              <a16:creationId xmlns:a16="http://schemas.microsoft.com/office/drawing/2014/main" id="{BF2BF6D0-3F75-49DC-9462-6B2058EBD0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07" name="Text Box 91">
          <a:extLst>
            <a:ext uri="{FF2B5EF4-FFF2-40B4-BE49-F238E27FC236}">
              <a16:creationId xmlns:a16="http://schemas.microsoft.com/office/drawing/2014/main" id="{27B17101-3AAF-4AC0-92A7-8AC17D1988A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08" name="Text Box 46">
          <a:extLst>
            <a:ext uri="{FF2B5EF4-FFF2-40B4-BE49-F238E27FC236}">
              <a16:creationId xmlns:a16="http://schemas.microsoft.com/office/drawing/2014/main" id="{111ABAD1-D4F3-4F1F-8C7A-FEB7F03BADC3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09" name="Text Box 43">
          <a:extLst>
            <a:ext uri="{FF2B5EF4-FFF2-40B4-BE49-F238E27FC236}">
              <a16:creationId xmlns:a16="http://schemas.microsoft.com/office/drawing/2014/main" id="{6B964EA8-5F2A-4F67-8DE5-33DC88FE7E7E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0" name="Text Box 68">
          <a:extLst>
            <a:ext uri="{FF2B5EF4-FFF2-40B4-BE49-F238E27FC236}">
              <a16:creationId xmlns:a16="http://schemas.microsoft.com/office/drawing/2014/main" id="{CBF6B3B5-7A55-485D-852B-3759FF2160A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1" name="Text Box 69">
          <a:extLst>
            <a:ext uri="{FF2B5EF4-FFF2-40B4-BE49-F238E27FC236}">
              <a16:creationId xmlns:a16="http://schemas.microsoft.com/office/drawing/2014/main" id="{6CAB85B5-FB51-411B-8D77-208A183EC7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2" name="Text Box 70">
          <a:extLst>
            <a:ext uri="{FF2B5EF4-FFF2-40B4-BE49-F238E27FC236}">
              <a16:creationId xmlns:a16="http://schemas.microsoft.com/office/drawing/2014/main" id="{F2D349DC-3872-4E4D-9013-7A1AFBCB2F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3" name="Text Box 71">
          <a:extLst>
            <a:ext uri="{FF2B5EF4-FFF2-40B4-BE49-F238E27FC236}">
              <a16:creationId xmlns:a16="http://schemas.microsoft.com/office/drawing/2014/main" id="{8B08B6FB-D672-4ABE-9748-178550B374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4" name="Text Box 72">
          <a:extLst>
            <a:ext uri="{FF2B5EF4-FFF2-40B4-BE49-F238E27FC236}">
              <a16:creationId xmlns:a16="http://schemas.microsoft.com/office/drawing/2014/main" id="{648D54AB-EDCC-420C-ABCD-24E71377205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15" name="Text Box 73">
          <a:extLst>
            <a:ext uri="{FF2B5EF4-FFF2-40B4-BE49-F238E27FC236}">
              <a16:creationId xmlns:a16="http://schemas.microsoft.com/office/drawing/2014/main" id="{3D8A15EF-64CD-46CB-B6E3-794E57AA31C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16" name="Text Box 46">
          <a:extLst>
            <a:ext uri="{FF2B5EF4-FFF2-40B4-BE49-F238E27FC236}">
              <a16:creationId xmlns:a16="http://schemas.microsoft.com/office/drawing/2014/main" id="{715CA6D0-01BC-4FBD-81AA-BB220420E59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17" name="Text Box 43">
          <a:extLst>
            <a:ext uri="{FF2B5EF4-FFF2-40B4-BE49-F238E27FC236}">
              <a16:creationId xmlns:a16="http://schemas.microsoft.com/office/drawing/2014/main" id="{823B95E2-EB0B-4BF0-B677-33556069BE6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18" name="Text Box 46">
          <a:extLst>
            <a:ext uri="{FF2B5EF4-FFF2-40B4-BE49-F238E27FC236}">
              <a16:creationId xmlns:a16="http://schemas.microsoft.com/office/drawing/2014/main" id="{B62E3AD4-86E2-48DF-A7A4-0E77BEDF47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19" name="Text Box 43">
          <a:extLst>
            <a:ext uri="{FF2B5EF4-FFF2-40B4-BE49-F238E27FC236}">
              <a16:creationId xmlns:a16="http://schemas.microsoft.com/office/drawing/2014/main" id="{1E7F8EA7-DDCD-40B1-B01B-D57D52AE76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0" name="Text Box 68">
          <a:extLst>
            <a:ext uri="{FF2B5EF4-FFF2-40B4-BE49-F238E27FC236}">
              <a16:creationId xmlns:a16="http://schemas.microsoft.com/office/drawing/2014/main" id="{C507CF09-3306-4D8A-91A5-36DAA4FB247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1" name="Text Box 69">
          <a:extLst>
            <a:ext uri="{FF2B5EF4-FFF2-40B4-BE49-F238E27FC236}">
              <a16:creationId xmlns:a16="http://schemas.microsoft.com/office/drawing/2014/main" id="{FDFC7EA6-E4BD-4656-811C-D65CD63C469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2" name="Text Box 70">
          <a:extLst>
            <a:ext uri="{FF2B5EF4-FFF2-40B4-BE49-F238E27FC236}">
              <a16:creationId xmlns:a16="http://schemas.microsoft.com/office/drawing/2014/main" id="{BF2F9991-DC78-42A8-948D-59C2F39A3B9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3" name="Text Box 71">
          <a:extLst>
            <a:ext uri="{FF2B5EF4-FFF2-40B4-BE49-F238E27FC236}">
              <a16:creationId xmlns:a16="http://schemas.microsoft.com/office/drawing/2014/main" id="{2562F7F6-2FF3-4738-A4BF-00766462E57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4" name="Text Box 72">
          <a:extLst>
            <a:ext uri="{FF2B5EF4-FFF2-40B4-BE49-F238E27FC236}">
              <a16:creationId xmlns:a16="http://schemas.microsoft.com/office/drawing/2014/main" id="{1B22D8EC-7676-42FE-95BE-EA876C09FB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25" name="Text Box 73">
          <a:extLst>
            <a:ext uri="{FF2B5EF4-FFF2-40B4-BE49-F238E27FC236}">
              <a16:creationId xmlns:a16="http://schemas.microsoft.com/office/drawing/2014/main" id="{56FEFB05-5E18-4514-AADA-D1042795856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26" name="Text Box 46">
          <a:extLst>
            <a:ext uri="{FF2B5EF4-FFF2-40B4-BE49-F238E27FC236}">
              <a16:creationId xmlns:a16="http://schemas.microsoft.com/office/drawing/2014/main" id="{99C116D3-3425-4B5C-AAE8-88636965C79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27" name="Text Box 43">
          <a:extLst>
            <a:ext uri="{FF2B5EF4-FFF2-40B4-BE49-F238E27FC236}">
              <a16:creationId xmlns:a16="http://schemas.microsoft.com/office/drawing/2014/main" id="{0DA42378-0D6D-4BF1-88EA-2B52140E02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28" name="Text Box 46">
          <a:extLst>
            <a:ext uri="{FF2B5EF4-FFF2-40B4-BE49-F238E27FC236}">
              <a16:creationId xmlns:a16="http://schemas.microsoft.com/office/drawing/2014/main" id="{052CE2E2-555A-44F4-A993-5D57E6FDD55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29" name="Text Box 43">
          <a:extLst>
            <a:ext uri="{FF2B5EF4-FFF2-40B4-BE49-F238E27FC236}">
              <a16:creationId xmlns:a16="http://schemas.microsoft.com/office/drawing/2014/main" id="{EBA309C4-DEB2-473B-83EC-53BFDD6FC4C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0" name="Text Box 68">
          <a:extLst>
            <a:ext uri="{FF2B5EF4-FFF2-40B4-BE49-F238E27FC236}">
              <a16:creationId xmlns:a16="http://schemas.microsoft.com/office/drawing/2014/main" id="{950A6057-2A44-4DF9-8C39-5E7C6F2AD1E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1" name="Text Box 69">
          <a:extLst>
            <a:ext uri="{FF2B5EF4-FFF2-40B4-BE49-F238E27FC236}">
              <a16:creationId xmlns:a16="http://schemas.microsoft.com/office/drawing/2014/main" id="{4F019CBD-9687-4418-B6AB-E445B86CBAF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2" name="Text Box 70">
          <a:extLst>
            <a:ext uri="{FF2B5EF4-FFF2-40B4-BE49-F238E27FC236}">
              <a16:creationId xmlns:a16="http://schemas.microsoft.com/office/drawing/2014/main" id="{D7AF2C0A-C1F6-4357-98C9-42C4A54D276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3" name="Text Box 71">
          <a:extLst>
            <a:ext uri="{FF2B5EF4-FFF2-40B4-BE49-F238E27FC236}">
              <a16:creationId xmlns:a16="http://schemas.microsoft.com/office/drawing/2014/main" id="{3ECB864B-D3A1-49B7-9977-F566B59D2F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4" name="Text Box 72">
          <a:extLst>
            <a:ext uri="{FF2B5EF4-FFF2-40B4-BE49-F238E27FC236}">
              <a16:creationId xmlns:a16="http://schemas.microsoft.com/office/drawing/2014/main" id="{5DB4CE86-758E-4610-B56A-28C6FD79C04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5" name="Text Box 73">
          <a:extLst>
            <a:ext uri="{FF2B5EF4-FFF2-40B4-BE49-F238E27FC236}">
              <a16:creationId xmlns:a16="http://schemas.microsoft.com/office/drawing/2014/main" id="{22C5E327-7847-4251-AC8F-4C331FC2828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36" name="Text Box 46">
          <a:extLst>
            <a:ext uri="{FF2B5EF4-FFF2-40B4-BE49-F238E27FC236}">
              <a16:creationId xmlns:a16="http://schemas.microsoft.com/office/drawing/2014/main" id="{EAA5EC9C-0509-4532-AED1-F0E60B8C745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37" name="Text Box 43">
          <a:extLst>
            <a:ext uri="{FF2B5EF4-FFF2-40B4-BE49-F238E27FC236}">
              <a16:creationId xmlns:a16="http://schemas.microsoft.com/office/drawing/2014/main" id="{A47A4846-4F31-4CDA-98D4-67618A44609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38" name="Text Box 46">
          <a:extLst>
            <a:ext uri="{FF2B5EF4-FFF2-40B4-BE49-F238E27FC236}">
              <a16:creationId xmlns:a16="http://schemas.microsoft.com/office/drawing/2014/main" id="{EC469C6D-B53C-4CBB-A1C3-2AA32973D4E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39" name="Text Box 43">
          <a:extLst>
            <a:ext uri="{FF2B5EF4-FFF2-40B4-BE49-F238E27FC236}">
              <a16:creationId xmlns:a16="http://schemas.microsoft.com/office/drawing/2014/main" id="{A36FAC70-FB17-4D88-AA0C-4E35BCDC0F5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40" name="Text Box 65">
          <a:extLst>
            <a:ext uri="{FF2B5EF4-FFF2-40B4-BE49-F238E27FC236}">
              <a16:creationId xmlns:a16="http://schemas.microsoft.com/office/drawing/2014/main" id="{3F4F7CBD-24D2-4864-B991-D5D37019584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41" name="Text Box 91">
          <a:extLst>
            <a:ext uri="{FF2B5EF4-FFF2-40B4-BE49-F238E27FC236}">
              <a16:creationId xmlns:a16="http://schemas.microsoft.com/office/drawing/2014/main" id="{F4445200-6A84-4AF8-858E-E4CB933EE3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42" name="Text Box 65">
          <a:extLst>
            <a:ext uri="{FF2B5EF4-FFF2-40B4-BE49-F238E27FC236}">
              <a16:creationId xmlns:a16="http://schemas.microsoft.com/office/drawing/2014/main" id="{7B7E5221-0306-4F54-B3B0-0F126A03BBF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43" name="Text Box 91">
          <a:extLst>
            <a:ext uri="{FF2B5EF4-FFF2-40B4-BE49-F238E27FC236}">
              <a16:creationId xmlns:a16="http://schemas.microsoft.com/office/drawing/2014/main" id="{FBFA1068-D2D2-4B92-AC7D-774A43066DA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44" name="Text Box 46">
          <a:extLst>
            <a:ext uri="{FF2B5EF4-FFF2-40B4-BE49-F238E27FC236}">
              <a16:creationId xmlns:a16="http://schemas.microsoft.com/office/drawing/2014/main" id="{B257E925-E23B-4D42-BD94-A47B86BED02D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45" name="Text Box 43">
          <a:extLst>
            <a:ext uri="{FF2B5EF4-FFF2-40B4-BE49-F238E27FC236}">
              <a16:creationId xmlns:a16="http://schemas.microsoft.com/office/drawing/2014/main" id="{6D7FA643-F9DF-4BAC-BAB2-9C7FB9E7E3A8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46" name="Text Box 68">
          <a:extLst>
            <a:ext uri="{FF2B5EF4-FFF2-40B4-BE49-F238E27FC236}">
              <a16:creationId xmlns:a16="http://schemas.microsoft.com/office/drawing/2014/main" id="{181A2001-1714-4974-BBB0-106EAB9CF5E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47" name="Text Box 69">
          <a:extLst>
            <a:ext uri="{FF2B5EF4-FFF2-40B4-BE49-F238E27FC236}">
              <a16:creationId xmlns:a16="http://schemas.microsoft.com/office/drawing/2014/main" id="{B0CC4657-9801-442F-A536-4F710E424B2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48" name="Text Box 70">
          <a:extLst>
            <a:ext uri="{FF2B5EF4-FFF2-40B4-BE49-F238E27FC236}">
              <a16:creationId xmlns:a16="http://schemas.microsoft.com/office/drawing/2014/main" id="{43B954BB-4CFE-4E86-8134-FEBB107C0A1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49" name="Text Box 71">
          <a:extLst>
            <a:ext uri="{FF2B5EF4-FFF2-40B4-BE49-F238E27FC236}">
              <a16:creationId xmlns:a16="http://schemas.microsoft.com/office/drawing/2014/main" id="{8C8B51B3-67FE-43B3-845E-A91F6C71D03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0" name="Text Box 72">
          <a:extLst>
            <a:ext uri="{FF2B5EF4-FFF2-40B4-BE49-F238E27FC236}">
              <a16:creationId xmlns:a16="http://schemas.microsoft.com/office/drawing/2014/main" id="{B88146CA-6775-4B71-9503-0153626DD23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1" name="Text Box 73">
          <a:extLst>
            <a:ext uri="{FF2B5EF4-FFF2-40B4-BE49-F238E27FC236}">
              <a16:creationId xmlns:a16="http://schemas.microsoft.com/office/drawing/2014/main" id="{4F91594A-9065-4064-A8A8-EADE716BD81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52" name="Text Box 46">
          <a:extLst>
            <a:ext uri="{FF2B5EF4-FFF2-40B4-BE49-F238E27FC236}">
              <a16:creationId xmlns:a16="http://schemas.microsoft.com/office/drawing/2014/main" id="{187E0836-E4BD-4BE8-BF5B-CE4067FF654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53" name="Text Box 43">
          <a:extLst>
            <a:ext uri="{FF2B5EF4-FFF2-40B4-BE49-F238E27FC236}">
              <a16:creationId xmlns:a16="http://schemas.microsoft.com/office/drawing/2014/main" id="{6D8E3B8E-51EE-4352-843C-25199F12C4B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54" name="Text Box 46">
          <a:extLst>
            <a:ext uri="{FF2B5EF4-FFF2-40B4-BE49-F238E27FC236}">
              <a16:creationId xmlns:a16="http://schemas.microsoft.com/office/drawing/2014/main" id="{EADB0E46-5E18-4B7B-967D-FBF1355415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55" name="Text Box 43">
          <a:extLst>
            <a:ext uri="{FF2B5EF4-FFF2-40B4-BE49-F238E27FC236}">
              <a16:creationId xmlns:a16="http://schemas.microsoft.com/office/drawing/2014/main" id="{E5E2FB5C-79A6-4DF3-A1B6-7CFBC34373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6" name="Text Box 68">
          <a:extLst>
            <a:ext uri="{FF2B5EF4-FFF2-40B4-BE49-F238E27FC236}">
              <a16:creationId xmlns:a16="http://schemas.microsoft.com/office/drawing/2014/main" id="{02A68E54-9F00-49F6-ABB6-7719AD31EDD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7" name="Text Box 69">
          <a:extLst>
            <a:ext uri="{FF2B5EF4-FFF2-40B4-BE49-F238E27FC236}">
              <a16:creationId xmlns:a16="http://schemas.microsoft.com/office/drawing/2014/main" id="{89AB6551-16F4-4D23-8F9D-D8C4B5CCF8B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8" name="Text Box 70">
          <a:extLst>
            <a:ext uri="{FF2B5EF4-FFF2-40B4-BE49-F238E27FC236}">
              <a16:creationId xmlns:a16="http://schemas.microsoft.com/office/drawing/2014/main" id="{90180502-1C90-4FCD-83B4-3AF22826592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59" name="Text Box 71">
          <a:extLst>
            <a:ext uri="{FF2B5EF4-FFF2-40B4-BE49-F238E27FC236}">
              <a16:creationId xmlns:a16="http://schemas.microsoft.com/office/drawing/2014/main" id="{77035295-D903-4366-BB96-64B9CEF4E85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60" name="Text Box 72">
          <a:extLst>
            <a:ext uri="{FF2B5EF4-FFF2-40B4-BE49-F238E27FC236}">
              <a16:creationId xmlns:a16="http://schemas.microsoft.com/office/drawing/2014/main" id="{36B850BC-8F5C-4F4B-98E0-314CAFDB5FC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61" name="Text Box 73">
          <a:extLst>
            <a:ext uri="{FF2B5EF4-FFF2-40B4-BE49-F238E27FC236}">
              <a16:creationId xmlns:a16="http://schemas.microsoft.com/office/drawing/2014/main" id="{8522A570-3BEE-4B0A-BAE2-5C0F0F6062D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62" name="Text Box 46">
          <a:extLst>
            <a:ext uri="{FF2B5EF4-FFF2-40B4-BE49-F238E27FC236}">
              <a16:creationId xmlns:a16="http://schemas.microsoft.com/office/drawing/2014/main" id="{02D518C5-D256-41B2-8DDD-C65597C0A9E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63" name="Text Box 43">
          <a:extLst>
            <a:ext uri="{FF2B5EF4-FFF2-40B4-BE49-F238E27FC236}">
              <a16:creationId xmlns:a16="http://schemas.microsoft.com/office/drawing/2014/main" id="{C848D895-0219-402D-B618-A0E748E0CB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64" name="Text Box 46">
          <a:extLst>
            <a:ext uri="{FF2B5EF4-FFF2-40B4-BE49-F238E27FC236}">
              <a16:creationId xmlns:a16="http://schemas.microsoft.com/office/drawing/2014/main" id="{96DEEF16-7FF2-4293-B48C-8736C966E9E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5" name="Text Box 68">
          <a:extLst>
            <a:ext uri="{FF2B5EF4-FFF2-40B4-BE49-F238E27FC236}">
              <a16:creationId xmlns:a16="http://schemas.microsoft.com/office/drawing/2014/main" id="{CFAE19D8-704E-4682-941A-6C5C0D5373A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6" name="Text Box 69">
          <a:extLst>
            <a:ext uri="{FF2B5EF4-FFF2-40B4-BE49-F238E27FC236}">
              <a16:creationId xmlns:a16="http://schemas.microsoft.com/office/drawing/2014/main" id="{74C44604-E296-4D04-9759-55224431412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7" name="Text Box 70">
          <a:extLst>
            <a:ext uri="{FF2B5EF4-FFF2-40B4-BE49-F238E27FC236}">
              <a16:creationId xmlns:a16="http://schemas.microsoft.com/office/drawing/2014/main" id="{2E8B22BF-D06C-4190-959E-6B8B23F5D41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8" name="Text Box 71">
          <a:extLst>
            <a:ext uri="{FF2B5EF4-FFF2-40B4-BE49-F238E27FC236}">
              <a16:creationId xmlns:a16="http://schemas.microsoft.com/office/drawing/2014/main" id="{7CCAA978-FF14-43BF-97F3-1FBB93A6512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9" name="Text Box 72">
          <a:extLst>
            <a:ext uri="{FF2B5EF4-FFF2-40B4-BE49-F238E27FC236}">
              <a16:creationId xmlns:a16="http://schemas.microsoft.com/office/drawing/2014/main" id="{E73E7EFB-BFA6-4C11-9FE7-C64BF050A3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70" name="Text Box 73">
          <a:extLst>
            <a:ext uri="{FF2B5EF4-FFF2-40B4-BE49-F238E27FC236}">
              <a16:creationId xmlns:a16="http://schemas.microsoft.com/office/drawing/2014/main" id="{E32938AF-7962-4EAE-B31E-48E1D632369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71" name="Text Box 46">
          <a:extLst>
            <a:ext uri="{FF2B5EF4-FFF2-40B4-BE49-F238E27FC236}">
              <a16:creationId xmlns:a16="http://schemas.microsoft.com/office/drawing/2014/main" id="{B4FD1694-AF31-476C-96C0-ADFBF852A44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72" name="Text Box 43">
          <a:extLst>
            <a:ext uri="{FF2B5EF4-FFF2-40B4-BE49-F238E27FC236}">
              <a16:creationId xmlns:a16="http://schemas.microsoft.com/office/drawing/2014/main" id="{1636997E-BF20-42F5-A26F-6B3DAFEAB1F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73" name="Text Box 46">
          <a:extLst>
            <a:ext uri="{FF2B5EF4-FFF2-40B4-BE49-F238E27FC236}">
              <a16:creationId xmlns:a16="http://schemas.microsoft.com/office/drawing/2014/main" id="{4B059ED2-1895-41F6-844F-592558C4587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74" name="Text Box 43">
          <a:extLst>
            <a:ext uri="{FF2B5EF4-FFF2-40B4-BE49-F238E27FC236}">
              <a16:creationId xmlns:a16="http://schemas.microsoft.com/office/drawing/2014/main" id="{758B0093-B80F-4530-882A-316B3114DFE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975" name="Text Box 10">
          <a:extLst>
            <a:ext uri="{FF2B5EF4-FFF2-40B4-BE49-F238E27FC236}">
              <a16:creationId xmlns:a16="http://schemas.microsoft.com/office/drawing/2014/main" id="{F97B4AB3-BA09-4A43-A2E5-21DA33149443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4976" name="Text Box 11">
          <a:extLst>
            <a:ext uri="{FF2B5EF4-FFF2-40B4-BE49-F238E27FC236}">
              <a16:creationId xmlns:a16="http://schemas.microsoft.com/office/drawing/2014/main" id="{2EC865E4-27BA-4B08-A359-23FAED45B752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77" name="Text Box 65">
          <a:extLst>
            <a:ext uri="{FF2B5EF4-FFF2-40B4-BE49-F238E27FC236}">
              <a16:creationId xmlns:a16="http://schemas.microsoft.com/office/drawing/2014/main" id="{FEE57725-FF37-4CF8-86A2-8D99A3566B5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78" name="Text Box 91">
          <a:extLst>
            <a:ext uri="{FF2B5EF4-FFF2-40B4-BE49-F238E27FC236}">
              <a16:creationId xmlns:a16="http://schemas.microsoft.com/office/drawing/2014/main" id="{CE7FCF47-2A41-46AA-998E-6D6E447175E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79" name="Text Box 65">
          <a:extLst>
            <a:ext uri="{FF2B5EF4-FFF2-40B4-BE49-F238E27FC236}">
              <a16:creationId xmlns:a16="http://schemas.microsoft.com/office/drawing/2014/main" id="{8F64C28F-1083-448D-89CE-464AA88106B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980" name="Text Box 91">
          <a:extLst>
            <a:ext uri="{FF2B5EF4-FFF2-40B4-BE49-F238E27FC236}">
              <a16:creationId xmlns:a16="http://schemas.microsoft.com/office/drawing/2014/main" id="{C0128D11-8A4C-40F4-9072-B0426BA6EA8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81" name="Text Box 46">
          <a:extLst>
            <a:ext uri="{FF2B5EF4-FFF2-40B4-BE49-F238E27FC236}">
              <a16:creationId xmlns:a16="http://schemas.microsoft.com/office/drawing/2014/main" id="{C6A15F8A-6E3D-447C-95EA-6ECFB896E108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4982" name="Text Box 43">
          <a:extLst>
            <a:ext uri="{FF2B5EF4-FFF2-40B4-BE49-F238E27FC236}">
              <a16:creationId xmlns:a16="http://schemas.microsoft.com/office/drawing/2014/main" id="{D212593A-1DEE-42FD-83CE-FA54DD2C3A03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3" name="Text Box 68">
          <a:extLst>
            <a:ext uri="{FF2B5EF4-FFF2-40B4-BE49-F238E27FC236}">
              <a16:creationId xmlns:a16="http://schemas.microsoft.com/office/drawing/2014/main" id="{AFBD3D7B-284D-464C-B031-7C9994DCAD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4" name="Text Box 69">
          <a:extLst>
            <a:ext uri="{FF2B5EF4-FFF2-40B4-BE49-F238E27FC236}">
              <a16:creationId xmlns:a16="http://schemas.microsoft.com/office/drawing/2014/main" id="{6C012F27-267F-4788-937F-FE4C10E896E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5" name="Text Box 70">
          <a:extLst>
            <a:ext uri="{FF2B5EF4-FFF2-40B4-BE49-F238E27FC236}">
              <a16:creationId xmlns:a16="http://schemas.microsoft.com/office/drawing/2014/main" id="{78FF79B1-3513-4534-A6AF-97656BE4D3C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6" name="Text Box 71">
          <a:extLst>
            <a:ext uri="{FF2B5EF4-FFF2-40B4-BE49-F238E27FC236}">
              <a16:creationId xmlns:a16="http://schemas.microsoft.com/office/drawing/2014/main" id="{0C1FF3DE-2C04-42B1-83CE-7D88897108E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7" name="Text Box 72">
          <a:extLst>
            <a:ext uri="{FF2B5EF4-FFF2-40B4-BE49-F238E27FC236}">
              <a16:creationId xmlns:a16="http://schemas.microsoft.com/office/drawing/2014/main" id="{69569BAE-B90B-47F6-A0E4-7C2A9368C6E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88" name="Text Box 73">
          <a:extLst>
            <a:ext uri="{FF2B5EF4-FFF2-40B4-BE49-F238E27FC236}">
              <a16:creationId xmlns:a16="http://schemas.microsoft.com/office/drawing/2014/main" id="{269FD2F3-DA01-4F83-AA75-1E68DCF4398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89" name="Text Box 46">
          <a:extLst>
            <a:ext uri="{FF2B5EF4-FFF2-40B4-BE49-F238E27FC236}">
              <a16:creationId xmlns:a16="http://schemas.microsoft.com/office/drawing/2014/main" id="{5FE88107-D353-4851-A655-5426499A53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90" name="Text Box 43">
          <a:extLst>
            <a:ext uri="{FF2B5EF4-FFF2-40B4-BE49-F238E27FC236}">
              <a16:creationId xmlns:a16="http://schemas.microsoft.com/office/drawing/2014/main" id="{DCBD7B8E-A288-44FC-BE6C-363CF0B23DA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91" name="Text Box 46">
          <a:extLst>
            <a:ext uri="{FF2B5EF4-FFF2-40B4-BE49-F238E27FC236}">
              <a16:creationId xmlns:a16="http://schemas.microsoft.com/office/drawing/2014/main" id="{484C204A-D625-41F9-8388-E1DC7CECFE9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92" name="Text Box 43">
          <a:extLst>
            <a:ext uri="{FF2B5EF4-FFF2-40B4-BE49-F238E27FC236}">
              <a16:creationId xmlns:a16="http://schemas.microsoft.com/office/drawing/2014/main" id="{8E526D4C-E9B8-4840-8D3B-055464D35DE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3" name="Text Box 68">
          <a:extLst>
            <a:ext uri="{FF2B5EF4-FFF2-40B4-BE49-F238E27FC236}">
              <a16:creationId xmlns:a16="http://schemas.microsoft.com/office/drawing/2014/main" id="{296B4874-B863-43A9-B3EC-40D2750D761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4" name="Text Box 69">
          <a:extLst>
            <a:ext uri="{FF2B5EF4-FFF2-40B4-BE49-F238E27FC236}">
              <a16:creationId xmlns:a16="http://schemas.microsoft.com/office/drawing/2014/main" id="{576A95DF-48B6-45D8-ACF7-D50C8DA2925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5" name="Text Box 70">
          <a:extLst>
            <a:ext uri="{FF2B5EF4-FFF2-40B4-BE49-F238E27FC236}">
              <a16:creationId xmlns:a16="http://schemas.microsoft.com/office/drawing/2014/main" id="{3FE2666B-8554-45F1-B8D5-E7A820E9CEF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6" name="Text Box 71">
          <a:extLst>
            <a:ext uri="{FF2B5EF4-FFF2-40B4-BE49-F238E27FC236}">
              <a16:creationId xmlns:a16="http://schemas.microsoft.com/office/drawing/2014/main" id="{C248D32E-E5D5-4837-80C1-D467029B1C8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7" name="Text Box 72">
          <a:extLst>
            <a:ext uri="{FF2B5EF4-FFF2-40B4-BE49-F238E27FC236}">
              <a16:creationId xmlns:a16="http://schemas.microsoft.com/office/drawing/2014/main" id="{6BC87899-05B4-48E4-8D75-58EF952A44F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998" name="Text Box 73">
          <a:extLst>
            <a:ext uri="{FF2B5EF4-FFF2-40B4-BE49-F238E27FC236}">
              <a16:creationId xmlns:a16="http://schemas.microsoft.com/office/drawing/2014/main" id="{C2058012-F249-4FCE-872A-7130577AF88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99" name="Text Box 46">
          <a:extLst>
            <a:ext uri="{FF2B5EF4-FFF2-40B4-BE49-F238E27FC236}">
              <a16:creationId xmlns:a16="http://schemas.microsoft.com/office/drawing/2014/main" id="{7FE35AE1-BCCF-4500-8AA7-FF55840D341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00" name="Text Box 43">
          <a:extLst>
            <a:ext uri="{FF2B5EF4-FFF2-40B4-BE49-F238E27FC236}">
              <a16:creationId xmlns:a16="http://schemas.microsoft.com/office/drawing/2014/main" id="{D87EA437-F53F-44C4-89B2-74A8032E05D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01" name="Text Box 46">
          <a:extLst>
            <a:ext uri="{FF2B5EF4-FFF2-40B4-BE49-F238E27FC236}">
              <a16:creationId xmlns:a16="http://schemas.microsoft.com/office/drawing/2014/main" id="{E9D0288C-7BA8-4EA6-AD2E-C57086DED21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02" name="Text Box 43">
          <a:extLst>
            <a:ext uri="{FF2B5EF4-FFF2-40B4-BE49-F238E27FC236}">
              <a16:creationId xmlns:a16="http://schemas.microsoft.com/office/drawing/2014/main" id="{2345E91E-A072-4E79-B369-14D800EAF2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3" name="Text Box 68">
          <a:extLst>
            <a:ext uri="{FF2B5EF4-FFF2-40B4-BE49-F238E27FC236}">
              <a16:creationId xmlns:a16="http://schemas.microsoft.com/office/drawing/2014/main" id="{72E889C6-35BB-4877-B842-84F527058AE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4" name="Text Box 69">
          <a:extLst>
            <a:ext uri="{FF2B5EF4-FFF2-40B4-BE49-F238E27FC236}">
              <a16:creationId xmlns:a16="http://schemas.microsoft.com/office/drawing/2014/main" id="{A99C2693-E1A7-4C25-9093-5425CA52E62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5" name="Text Box 70">
          <a:extLst>
            <a:ext uri="{FF2B5EF4-FFF2-40B4-BE49-F238E27FC236}">
              <a16:creationId xmlns:a16="http://schemas.microsoft.com/office/drawing/2014/main" id="{E755231B-1274-4346-9D26-5BC45E3CCA8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6" name="Text Box 71">
          <a:extLst>
            <a:ext uri="{FF2B5EF4-FFF2-40B4-BE49-F238E27FC236}">
              <a16:creationId xmlns:a16="http://schemas.microsoft.com/office/drawing/2014/main" id="{E7A4E3D2-91FC-4834-A172-8759C2B574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7" name="Text Box 72">
          <a:extLst>
            <a:ext uri="{FF2B5EF4-FFF2-40B4-BE49-F238E27FC236}">
              <a16:creationId xmlns:a16="http://schemas.microsoft.com/office/drawing/2014/main" id="{01A53FCC-BA40-4BC8-8500-C2AAD7E3CF7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08" name="Text Box 73">
          <a:extLst>
            <a:ext uri="{FF2B5EF4-FFF2-40B4-BE49-F238E27FC236}">
              <a16:creationId xmlns:a16="http://schemas.microsoft.com/office/drawing/2014/main" id="{585560E9-1FBA-479F-B70A-B83F2B2B4B6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09" name="Text Box 46">
          <a:extLst>
            <a:ext uri="{FF2B5EF4-FFF2-40B4-BE49-F238E27FC236}">
              <a16:creationId xmlns:a16="http://schemas.microsoft.com/office/drawing/2014/main" id="{027A4BC7-D598-4262-AEAB-0107C383A2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10" name="Text Box 43">
          <a:extLst>
            <a:ext uri="{FF2B5EF4-FFF2-40B4-BE49-F238E27FC236}">
              <a16:creationId xmlns:a16="http://schemas.microsoft.com/office/drawing/2014/main" id="{2C5CE5AB-7D52-4B84-A99C-2753BA59D4A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11" name="Text Box 46">
          <a:extLst>
            <a:ext uri="{FF2B5EF4-FFF2-40B4-BE49-F238E27FC236}">
              <a16:creationId xmlns:a16="http://schemas.microsoft.com/office/drawing/2014/main" id="{C5CF3724-521B-4A8B-AFFD-86FF38F3149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12" name="Text Box 43">
          <a:extLst>
            <a:ext uri="{FF2B5EF4-FFF2-40B4-BE49-F238E27FC236}">
              <a16:creationId xmlns:a16="http://schemas.microsoft.com/office/drawing/2014/main" id="{FDD410BE-A85C-44ED-BE7C-7BD785B0210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013" name="Text Box 10">
          <a:extLst>
            <a:ext uri="{FF2B5EF4-FFF2-40B4-BE49-F238E27FC236}">
              <a16:creationId xmlns:a16="http://schemas.microsoft.com/office/drawing/2014/main" id="{909F097F-440A-4642-859F-B67B16CE32D3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14" name="Text Box 65">
          <a:extLst>
            <a:ext uri="{FF2B5EF4-FFF2-40B4-BE49-F238E27FC236}">
              <a16:creationId xmlns:a16="http://schemas.microsoft.com/office/drawing/2014/main" id="{C7E279BC-711C-4AB8-889E-AEE100D3912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15" name="Text Box 91">
          <a:extLst>
            <a:ext uri="{FF2B5EF4-FFF2-40B4-BE49-F238E27FC236}">
              <a16:creationId xmlns:a16="http://schemas.microsoft.com/office/drawing/2014/main" id="{B48EF8EE-AC36-482A-A3DE-84E183154C2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16" name="Text Box 65">
          <a:extLst>
            <a:ext uri="{FF2B5EF4-FFF2-40B4-BE49-F238E27FC236}">
              <a16:creationId xmlns:a16="http://schemas.microsoft.com/office/drawing/2014/main" id="{C85BE720-63CC-43DB-A6E3-88CCA898147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17" name="Text Box 46">
          <a:extLst>
            <a:ext uri="{FF2B5EF4-FFF2-40B4-BE49-F238E27FC236}">
              <a16:creationId xmlns:a16="http://schemas.microsoft.com/office/drawing/2014/main" id="{30B40CA3-62CD-4698-A20C-6934486AACCB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18" name="Text Box 43">
          <a:extLst>
            <a:ext uri="{FF2B5EF4-FFF2-40B4-BE49-F238E27FC236}">
              <a16:creationId xmlns:a16="http://schemas.microsoft.com/office/drawing/2014/main" id="{C032DD5B-506A-4293-A78B-F6BA7D5CDDB0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19" name="Text Box 68">
          <a:extLst>
            <a:ext uri="{FF2B5EF4-FFF2-40B4-BE49-F238E27FC236}">
              <a16:creationId xmlns:a16="http://schemas.microsoft.com/office/drawing/2014/main" id="{DC81EDD0-6A81-4ED6-9182-9E520CECA11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0" name="Text Box 69">
          <a:extLst>
            <a:ext uri="{FF2B5EF4-FFF2-40B4-BE49-F238E27FC236}">
              <a16:creationId xmlns:a16="http://schemas.microsoft.com/office/drawing/2014/main" id="{D26D9EE3-30D9-41A0-B46E-33D9E2F222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1" name="Text Box 70">
          <a:extLst>
            <a:ext uri="{FF2B5EF4-FFF2-40B4-BE49-F238E27FC236}">
              <a16:creationId xmlns:a16="http://schemas.microsoft.com/office/drawing/2014/main" id="{59103038-1F58-4FA7-9177-FADDCEFB3C2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2" name="Text Box 71">
          <a:extLst>
            <a:ext uri="{FF2B5EF4-FFF2-40B4-BE49-F238E27FC236}">
              <a16:creationId xmlns:a16="http://schemas.microsoft.com/office/drawing/2014/main" id="{041072F3-0F2F-4E84-8B28-F52BB596C4C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3" name="Text Box 72">
          <a:extLst>
            <a:ext uri="{FF2B5EF4-FFF2-40B4-BE49-F238E27FC236}">
              <a16:creationId xmlns:a16="http://schemas.microsoft.com/office/drawing/2014/main" id="{33C2EE99-0491-4610-BE9F-6B4A124B9AF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4" name="Text Box 73">
          <a:extLst>
            <a:ext uri="{FF2B5EF4-FFF2-40B4-BE49-F238E27FC236}">
              <a16:creationId xmlns:a16="http://schemas.microsoft.com/office/drawing/2014/main" id="{2583ECC4-A018-40E5-9404-4D965E3E066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25" name="Text Box 46">
          <a:extLst>
            <a:ext uri="{FF2B5EF4-FFF2-40B4-BE49-F238E27FC236}">
              <a16:creationId xmlns:a16="http://schemas.microsoft.com/office/drawing/2014/main" id="{E18D4DCF-0723-46BD-B30F-78D8568300F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26" name="Text Box 43">
          <a:extLst>
            <a:ext uri="{FF2B5EF4-FFF2-40B4-BE49-F238E27FC236}">
              <a16:creationId xmlns:a16="http://schemas.microsoft.com/office/drawing/2014/main" id="{29F88E43-2B3A-4987-9106-1F05572D696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27" name="Text Box 46">
          <a:extLst>
            <a:ext uri="{FF2B5EF4-FFF2-40B4-BE49-F238E27FC236}">
              <a16:creationId xmlns:a16="http://schemas.microsoft.com/office/drawing/2014/main" id="{C0A0BD6A-6271-4181-B6AC-77E28AFA786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28" name="Text Box 43">
          <a:extLst>
            <a:ext uri="{FF2B5EF4-FFF2-40B4-BE49-F238E27FC236}">
              <a16:creationId xmlns:a16="http://schemas.microsoft.com/office/drawing/2014/main" id="{CBB611BD-2C86-400D-86EC-7437FD3A6D6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29" name="Text Box 68">
          <a:extLst>
            <a:ext uri="{FF2B5EF4-FFF2-40B4-BE49-F238E27FC236}">
              <a16:creationId xmlns:a16="http://schemas.microsoft.com/office/drawing/2014/main" id="{361BDB9F-5F98-4C12-AD49-72306440539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30" name="Text Box 69">
          <a:extLst>
            <a:ext uri="{FF2B5EF4-FFF2-40B4-BE49-F238E27FC236}">
              <a16:creationId xmlns:a16="http://schemas.microsoft.com/office/drawing/2014/main" id="{FD95C9F7-4180-43BA-B09B-D71DC463BB7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31" name="Text Box 70">
          <a:extLst>
            <a:ext uri="{FF2B5EF4-FFF2-40B4-BE49-F238E27FC236}">
              <a16:creationId xmlns:a16="http://schemas.microsoft.com/office/drawing/2014/main" id="{015EC2BC-8EC3-452C-922B-8E9240BDD63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32" name="Text Box 71">
          <a:extLst>
            <a:ext uri="{FF2B5EF4-FFF2-40B4-BE49-F238E27FC236}">
              <a16:creationId xmlns:a16="http://schemas.microsoft.com/office/drawing/2014/main" id="{2749E526-FD79-4191-BE09-3263D69642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33" name="Text Box 72">
          <a:extLst>
            <a:ext uri="{FF2B5EF4-FFF2-40B4-BE49-F238E27FC236}">
              <a16:creationId xmlns:a16="http://schemas.microsoft.com/office/drawing/2014/main" id="{C7A15FBC-6DB6-40F1-AAB8-C597A35BA42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34" name="Text Box 73">
          <a:extLst>
            <a:ext uri="{FF2B5EF4-FFF2-40B4-BE49-F238E27FC236}">
              <a16:creationId xmlns:a16="http://schemas.microsoft.com/office/drawing/2014/main" id="{5D6C3246-FB08-4D8B-A808-E619C48052C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70B6E760-102F-4C9F-B2CF-ADC55A4FFAC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36" name="Text Box 43">
          <a:extLst>
            <a:ext uri="{FF2B5EF4-FFF2-40B4-BE49-F238E27FC236}">
              <a16:creationId xmlns:a16="http://schemas.microsoft.com/office/drawing/2014/main" id="{2CB0B0FD-FF76-4F2B-80AB-C51CF68BCDA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37" name="Text Box 46">
          <a:extLst>
            <a:ext uri="{FF2B5EF4-FFF2-40B4-BE49-F238E27FC236}">
              <a16:creationId xmlns:a16="http://schemas.microsoft.com/office/drawing/2014/main" id="{E7A5D7F9-E68D-43BC-8EF4-06819FE15F4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38" name="Text Box 43">
          <a:extLst>
            <a:ext uri="{FF2B5EF4-FFF2-40B4-BE49-F238E27FC236}">
              <a16:creationId xmlns:a16="http://schemas.microsoft.com/office/drawing/2014/main" id="{93A39FFC-7693-4A08-AA59-4F368F26A4A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39" name="Text Box 68">
          <a:extLst>
            <a:ext uri="{FF2B5EF4-FFF2-40B4-BE49-F238E27FC236}">
              <a16:creationId xmlns:a16="http://schemas.microsoft.com/office/drawing/2014/main" id="{838CFE19-2990-464A-967B-9B66FE24784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40" name="Text Box 69">
          <a:extLst>
            <a:ext uri="{FF2B5EF4-FFF2-40B4-BE49-F238E27FC236}">
              <a16:creationId xmlns:a16="http://schemas.microsoft.com/office/drawing/2014/main" id="{3834CCF8-0385-492C-B9F9-4E45FC62160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41" name="Text Box 70">
          <a:extLst>
            <a:ext uri="{FF2B5EF4-FFF2-40B4-BE49-F238E27FC236}">
              <a16:creationId xmlns:a16="http://schemas.microsoft.com/office/drawing/2014/main" id="{2D0B8931-0A56-4CA8-B432-9FB61705B0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42" name="Text Box 71">
          <a:extLst>
            <a:ext uri="{FF2B5EF4-FFF2-40B4-BE49-F238E27FC236}">
              <a16:creationId xmlns:a16="http://schemas.microsoft.com/office/drawing/2014/main" id="{53B05FC0-EC40-4E5D-AC6E-4E4438E1F50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43" name="Text Box 72">
          <a:extLst>
            <a:ext uri="{FF2B5EF4-FFF2-40B4-BE49-F238E27FC236}">
              <a16:creationId xmlns:a16="http://schemas.microsoft.com/office/drawing/2014/main" id="{C22128ED-D5AE-4DAE-BE25-CFAAB564BB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44" name="Text Box 73">
          <a:extLst>
            <a:ext uri="{FF2B5EF4-FFF2-40B4-BE49-F238E27FC236}">
              <a16:creationId xmlns:a16="http://schemas.microsoft.com/office/drawing/2014/main" id="{21E46C28-C004-458B-998C-9034567A9BE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45" name="Text Box 46">
          <a:extLst>
            <a:ext uri="{FF2B5EF4-FFF2-40B4-BE49-F238E27FC236}">
              <a16:creationId xmlns:a16="http://schemas.microsoft.com/office/drawing/2014/main" id="{CF955F59-0A13-4F44-97E0-74D38B30E7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46" name="Text Box 43">
          <a:extLst>
            <a:ext uri="{FF2B5EF4-FFF2-40B4-BE49-F238E27FC236}">
              <a16:creationId xmlns:a16="http://schemas.microsoft.com/office/drawing/2014/main" id="{0496BA93-7BFF-425C-82A7-488F9FF793D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47" name="Text Box 46">
          <a:extLst>
            <a:ext uri="{FF2B5EF4-FFF2-40B4-BE49-F238E27FC236}">
              <a16:creationId xmlns:a16="http://schemas.microsoft.com/office/drawing/2014/main" id="{80650166-220D-48E8-9A34-3289722BED7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48" name="Text Box 43">
          <a:extLst>
            <a:ext uri="{FF2B5EF4-FFF2-40B4-BE49-F238E27FC236}">
              <a16:creationId xmlns:a16="http://schemas.microsoft.com/office/drawing/2014/main" id="{81DC593B-3031-4872-BB22-2A94B7895FD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049" name="Text Box 10">
          <a:extLst>
            <a:ext uri="{FF2B5EF4-FFF2-40B4-BE49-F238E27FC236}">
              <a16:creationId xmlns:a16="http://schemas.microsoft.com/office/drawing/2014/main" id="{E3FFFCAC-39CA-45FA-B71F-CF33FEF8EB7D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50" name="Text Box 65">
          <a:extLst>
            <a:ext uri="{FF2B5EF4-FFF2-40B4-BE49-F238E27FC236}">
              <a16:creationId xmlns:a16="http://schemas.microsoft.com/office/drawing/2014/main" id="{76E30130-6E12-43FA-9E28-73F91F8E147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51" name="Text Box 91">
          <a:extLst>
            <a:ext uri="{FF2B5EF4-FFF2-40B4-BE49-F238E27FC236}">
              <a16:creationId xmlns:a16="http://schemas.microsoft.com/office/drawing/2014/main" id="{2D1107F1-D863-4E7E-B357-D054039B076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52" name="Text Box 65">
          <a:extLst>
            <a:ext uri="{FF2B5EF4-FFF2-40B4-BE49-F238E27FC236}">
              <a16:creationId xmlns:a16="http://schemas.microsoft.com/office/drawing/2014/main" id="{B5E01ABD-F110-4857-B072-1EE5160CB13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53" name="Text Box 46">
          <a:extLst>
            <a:ext uri="{FF2B5EF4-FFF2-40B4-BE49-F238E27FC236}">
              <a16:creationId xmlns:a16="http://schemas.microsoft.com/office/drawing/2014/main" id="{9A515135-059D-4691-BDE3-2EA966E78310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54" name="Text Box 43">
          <a:extLst>
            <a:ext uri="{FF2B5EF4-FFF2-40B4-BE49-F238E27FC236}">
              <a16:creationId xmlns:a16="http://schemas.microsoft.com/office/drawing/2014/main" id="{C8B671D6-E69F-44C6-98C2-54231366356C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55" name="Text Box 68">
          <a:extLst>
            <a:ext uri="{FF2B5EF4-FFF2-40B4-BE49-F238E27FC236}">
              <a16:creationId xmlns:a16="http://schemas.microsoft.com/office/drawing/2014/main" id="{6A5A6F18-EC1C-40EE-BDCC-DDBDFC13B6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56" name="Text Box 69">
          <a:extLst>
            <a:ext uri="{FF2B5EF4-FFF2-40B4-BE49-F238E27FC236}">
              <a16:creationId xmlns:a16="http://schemas.microsoft.com/office/drawing/2014/main" id="{564DA724-970B-477D-8B32-4159C2DAEF0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57" name="Text Box 70">
          <a:extLst>
            <a:ext uri="{FF2B5EF4-FFF2-40B4-BE49-F238E27FC236}">
              <a16:creationId xmlns:a16="http://schemas.microsoft.com/office/drawing/2014/main" id="{2E6153AA-12ED-4A91-8ED6-3F60E88EABD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58" name="Text Box 71">
          <a:extLst>
            <a:ext uri="{FF2B5EF4-FFF2-40B4-BE49-F238E27FC236}">
              <a16:creationId xmlns:a16="http://schemas.microsoft.com/office/drawing/2014/main" id="{AB50069F-1AEA-4834-BADB-8326681F117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59" name="Text Box 72">
          <a:extLst>
            <a:ext uri="{FF2B5EF4-FFF2-40B4-BE49-F238E27FC236}">
              <a16:creationId xmlns:a16="http://schemas.microsoft.com/office/drawing/2014/main" id="{46D5C92E-C919-49F1-ACDD-4FA3252A193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0" name="Text Box 73">
          <a:extLst>
            <a:ext uri="{FF2B5EF4-FFF2-40B4-BE49-F238E27FC236}">
              <a16:creationId xmlns:a16="http://schemas.microsoft.com/office/drawing/2014/main" id="{6E556143-4A9A-4140-8C06-E1D5AD2AD91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61" name="Text Box 46">
          <a:extLst>
            <a:ext uri="{FF2B5EF4-FFF2-40B4-BE49-F238E27FC236}">
              <a16:creationId xmlns:a16="http://schemas.microsoft.com/office/drawing/2014/main" id="{5AC86050-E579-4946-831A-50A6930A95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62" name="Text Box 43">
          <a:extLst>
            <a:ext uri="{FF2B5EF4-FFF2-40B4-BE49-F238E27FC236}">
              <a16:creationId xmlns:a16="http://schemas.microsoft.com/office/drawing/2014/main" id="{2E2E16F1-9E65-447E-BCC5-D2EE0CF49F1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63" name="Text Box 46">
          <a:extLst>
            <a:ext uri="{FF2B5EF4-FFF2-40B4-BE49-F238E27FC236}">
              <a16:creationId xmlns:a16="http://schemas.microsoft.com/office/drawing/2014/main" id="{781A8528-0CBD-42FA-A31F-29391E6CD55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64" name="Text Box 43">
          <a:extLst>
            <a:ext uri="{FF2B5EF4-FFF2-40B4-BE49-F238E27FC236}">
              <a16:creationId xmlns:a16="http://schemas.microsoft.com/office/drawing/2014/main" id="{122A0B13-80E3-4005-80D0-F2A43081BE8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5" name="Text Box 68">
          <a:extLst>
            <a:ext uri="{FF2B5EF4-FFF2-40B4-BE49-F238E27FC236}">
              <a16:creationId xmlns:a16="http://schemas.microsoft.com/office/drawing/2014/main" id="{7EA12364-1D14-4340-8F83-00B4E1A5D91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6" name="Text Box 69">
          <a:extLst>
            <a:ext uri="{FF2B5EF4-FFF2-40B4-BE49-F238E27FC236}">
              <a16:creationId xmlns:a16="http://schemas.microsoft.com/office/drawing/2014/main" id="{5DE1EEE0-297C-4BB3-93AA-6B951A68B33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7" name="Text Box 70">
          <a:extLst>
            <a:ext uri="{FF2B5EF4-FFF2-40B4-BE49-F238E27FC236}">
              <a16:creationId xmlns:a16="http://schemas.microsoft.com/office/drawing/2014/main" id="{F2406BDF-1CF3-4399-AA06-1E49E75F95C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8" name="Text Box 71">
          <a:extLst>
            <a:ext uri="{FF2B5EF4-FFF2-40B4-BE49-F238E27FC236}">
              <a16:creationId xmlns:a16="http://schemas.microsoft.com/office/drawing/2014/main" id="{4BF09DD4-62AC-4B8D-BE1E-3C957B0AAF7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9" name="Text Box 72">
          <a:extLst>
            <a:ext uri="{FF2B5EF4-FFF2-40B4-BE49-F238E27FC236}">
              <a16:creationId xmlns:a16="http://schemas.microsoft.com/office/drawing/2014/main" id="{527D6ADC-5A5A-4794-9C31-625D3E82A67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70" name="Text Box 73">
          <a:extLst>
            <a:ext uri="{FF2B5EF4-FFF2-40B4-BE49-F238E27FC236}">
              <a16:creationId xmlns:a16="http://schemas.microsoft.com/office/drawing/2014/main" id="{88C11ECC-7D82-4D7B-8FF6-2EB3B270F38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5D96EC0F-9F28-4995-B48B-A0C8A51EE35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72" name="Text Box 43">
          <a:extLst>
            <a:ext uri="{FF2B5EF4-FFF2-40B4-BE49-F238E27FC236}">
              <a16:creationId xmlns:a16="http://schemas.microsoft.com/office/drawing/2014/main" id="{724B19BB-FC4D-4C3F-A860-1F2D9D79EBA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73" name="Text Box 46">
          <a:extLst>
            <a:ext uri="{FF2B5EF4-FFF2-40B4-BE49-F238E27FC236}">
              <a16:creationId xmlns:a16="http://schemas.microsoft.com/office/drawing/2014/main" id="{6D8C3BB7-CBC1-4D52-A5D8-8F7CE1969E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74" name="Text Box 43">
          <a:extLst>
            <a:ext uri="{FF2B5EF4-FFF2-40B4-BE49-F238E27FC236}">
              <a16:creationId xmlns:a16="http://schemas.microsoft.com/office/drawing/2014/main" id="{5E659BC8-CA19-4EAB-89A8-4398A04D19E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75" name="Text Box 68">
          <a:extLst>
            <a:ext uri="{FF2B5EF4-FFF2-40B4-BE49-F238E27FC236}">
              <a16:creationId xmlns:a16="http://schemas.microsoft.com/office/drawing/2014/main" id="{CDEFF666-FFEC-4C13-88ED-A1CC0DEEA3D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76" name="Text Box 69">
          <a:extLst>
            <a:ext uri="{FF2B5EF4-FFF2-40B4-BE49-F238E27FC236}">
              <a16:creationId xmlns:a16="http://schemas.microsoft.com/office/drawing/2014/main" id="{36365BC9-D9B7-48A4-A411-8A90284A502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77" name="Text Box 70">
          <a:extLst>
            <a:ext uri="{FF2B5EF4-FFF2-40B4-BE49-F238E27FC236}">
              <a16:creationId xmlns:a16="http://schemas.microsoft.com/office/drawing/2014/main" id="{12048C3D-1C14-420E-A8C1-95CA483F985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78" name="Text Box 71">
          <a:extLst>
            <a:ext uri="{FF2B5EF4-FFF2-40B4-BE49-F238E27FC236}">
              <a16:creationId xmlns:a16="http://schemas.microsoft.com/office/drawing/2014/main" id="{7B362D77-5901-4597-AE62-D816993C3B7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79" name="Text Box 72">
          <a:extLst>
            <a:ext uri="{FF2B5EF4-FFF2-40B4-BE49-F238E27FC236}">
              <a16:creationId xmlns:a16="http://schemas.microsoft.com/office/drawing/2014/main" id="{7170FD26-8B69-4126-9CFB-A5AF5E95993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080" name="Text Box 73">
          <a:extLst>
            <a:ext uri="{FF2B5EF4-FFF2-40B4-BE49-F238E27FC236}">
              <a16:creationId xmlns:a16="http://schemas.microsoft.com/office/drawing/2014/main" id="{AB01DD5F-08AE-4DC9-BF6C-76FBE7BEC75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81" name="Text Box 46">
          <a:extLst>
            <a:ext uri="{FF2B5EF4-FFF2-40B4-BE49-F238E27FC236}">
              <a16:creationId xmlns:a16="http://schemas.microsoft.com/office/drawing/2014/main" id="{91CAFD83-532B-41E3-A45B-8D6412002B4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82" name="Text Box 43">
          <a:extLst>
            <a:ext uri="{FF2B5EF4-FFF2-40B4-BE49-F238E27FC236}">
              <a16:creationId xmlns:a16="http://schemas.microsoft.com/office/drawing/2014/main" id="{EC1B6B40-DCBA-45C9-B7A2-6525B3DC70A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83" name="Text Box 46">
          <a:extLst>
            <a:ext uri="{FF2B5EF4-FFF2-40B4-BE49-F238E27FC236}">
              <a16:creationId xmlns:a16="http://schemas.microsoft.com/office/drawing/2014/main" id="{91B70CEE-7657-4F1B-A7E4-8A5735648B7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84" name="Text Box 43">
          <a:extLst>
            <a:ext uri="{FF2B5EF4-FFF2-40B4-BE49-F238E27FC236}">
              <a16:creationId xmlns:a16="http://schemas.microsoft.com/office/drawing/2014/main" id="{DCF2C6F5-D27C-41A5-9527-6957E0097D5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085" name="Text Box 10">
          <a:extLst>
            <a:ext uri="{FF2B5EF4-FFF2-40B4-BE49-F238E27FC236}">
              <a16:creationId xmlns:a16="http://schemas.microsoft.com/office/drawing/2014/main" id="{3D53D744-6670-40AD-BA34-C3116E2209CF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086" name="Text Box 11">
          <a:extLst>
            <a:ext uri="{FF2B5EF4-FFF2-40B4-BE49-F238E27FC236}">
              <a16:creationId xmlns:a16="http://schemas.microsoft.com/office/drawing/2014/main" id="{C30747B6-B1F2-460F-BB80-D6A69C7BB577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87" name="Text Box 65">
          <a:extLst>
            <a:ext uri="{FF2B5EF4-FFF2-40B4-BE49-F238E27FC236}">
              <a16:creationId xmlns:a16="http://schemas.microsoft.com/office/drawing/2014/main" id="{D474A006-E474-47AF-B71F-AF5AFA4E60B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88" name="Text Box 91">
          <a:extLst>
            <a:ext uri="{FF2B5EF4-FFF2-40B4-BE49-F238E27FC236}">
              <a16:creationId xmlns:a16="http://schemas.microsoft.com/office/drawing/2014/main" id="{AAE92F29-4834-4D11-B926-3CAD19160C4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89" name="Text Box 65">
          <a:extLst>
            <a:ext uri="{FF2B5EF4-FFF2-40B4-BE49-F238E27FC236}">
              <a16:creationId xmlns:a16="http://schemas.microsoft.com/office/drawing/2014/main" id="{FA042434-CDEB-4518-BA15-68E9536EF6C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90" name="Text Box 91">
          <a:extLst>
            <a:ext uri="{FF2B5EF4-FFF2-40B4-BE49-F238E27FC236}">
              <a16:creationId xmlns:a16="http://schemas.microsoft.com/office/drawing/2014/main" id="{C7327673-53E1-443D-A500-C795F5B7A25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91" name="Text Box 46">
          <a:extLst>
            <a:ext uri="{FF2B5EF4-FFF2-40B4-BE49-F238E27FC236}">
              <a16:creationId xmlns:a16="http://schemas.microsoft.com/office/drawing/2014/main" id="{1AE5811D-774D-4DFD-8646-0CFE44C302E5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092" name="Text Box 43">
          <a:extLst>
            <a:ext uri="{FF2B5EF4-FFF2-40B4-BE49-F238E27FC236}">
              <a16:creationId xmlns:a16="http://schemas.microsoft.com/office/drawing/2014/main" id="{9CAE4ACC-2ABA-46DF-A88D-EB673D0DC312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3" name="Text Box 68">
          <a:extLst>
            <a:ext uri="{FF2B5EF4-FFF2-40B4-BE49-F238E27FC236}">
              <a16:creationId xmlns:a16="http://schemas.microsoft.com/office/drawing/2014/main" id="{B623622D-4C9B-4923-A4F7-B7F98BAA59C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4" name="Text Box 69">
          <a:extLst>
            <a:ext uri="{FF2B5EF4-FFF2-40B4-BE49-F238E27FC236}">
              <a16:creationId xmlns:a16="http://schemas.microsoft.com/office/drawing/2014/main" id="{875D4261-5BFA-4C71-BA90-EDE336A6E12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5" name="Text Box 70">
          <a:extLst>
            <a:ext uri="{FF2B5EF4-FFF2-40B4-BE49-F238E27FC236}">
              <a16:creationId xmlns:a16="http://schemas.microsoft.com/office/drawing/2014/main" id="{5B56D6D1-2050-441F-83AC-9A42AD6DD6F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6" name="Text Box 71">
          <a:extLst>
            <a:ext uri="{FF2B5EF4-FFF2-40B4-BE49-F238E27FC236}">
              <a16:creationId xmlns:a16="http://schemas.microsoft.com/office/drawing/2014/main" id="{BCB1532D-37DE-48BC-BFF2-ECACFA5D993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7" name="Text Box 72">
          <a:extLst>
            <a:ext uri="{FF2B5EF4-FFF2-40B4-BE49-F238E27FC236}">
              <a16:creationId xmlns:a16="http://schemas.microsoft.com/office/drawing/2014/main" id="{B42BB6CA-7F79-428A-BB56-21672411B43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8" name="Text Box 73">
          <a:extLst>
            <a:ext uri="{FF2B5EF4-FFF2-40B4-BE49-F238E27FC236}">
              <a16:creationId xmlns:a16="http://schemas.microsoft.com/office/drawing/2014/main" id="{2EB4DA53-CDCD-476E-B5CC-0116A2FE09D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99" name="Text Box 46">
          <a:extLst>
            <a:ext uri="{FF2B5EF4-FFF2-40B4-BE49-F238E27FC236}">
              <a16:creationId xmlns:a16="http://schemas.microsoft.com/office/drawing/2014/main" id="{FCB22AA8-1751-465F-8B77-FFAC42A9245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00" name="Text Box 43">
          <a:extLst>
            <a:ext uri="{FF2B5EF4-FFF2-40B4-BE49-F238E27FC236}">
              <a16:creationId xmlns:a16="http://schemas.microsoft.com/office/drawing/2014/main" id="{194D742F-F9B4-44F6-B0BD-FCE245D1E63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01" name="Text Box 46">
          <a:extLst>
            <a:ext uri="{FF2B5EF4-FFF2-40B4-BE49-F238E27FC236}">
              <a16:creationId xmlns:a16="http://schemas.microsoft.com/office/drawing/2014/main" id="{74759924-1947-4E6C-B1AF-E2175B5CD74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02" name="Text Box 43">
          <a:extLst>
            <a:ext uri="{FF2B5EF4-FFF2-40B4-BE49-F238E27FC236}">
              <a16:creationId xmlns:a16="http://schemas.microsoft.com/office/drawing/2014/main" id="{6EB11D38-8C49-479A-8C25-9CF8A5A5EC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3" name="Text Box 68">
          <a:extLst>
            <a:ext uri="{FF2B5EF4-FFF2-40B4-BE49-F238E27FC236}">
              <a16:creationId xmlns:a16="http://schemas.microsoft.com/office/drawing/2014/main" id="{CC00A07E-AD4E-4FE4-A1FE-2291330D1B9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4" name="Text Box 69">
          <a:extLst>
            <a:ext uri="{FF2B5EF4-FFF2-40B4-BE49-F238E27FC236}">
              <a16:creationId xmlns:a16="http://schemas.microsoft.com/office/drawing/2014/main" id="{7EA15723-45DB-4E23-B7A0-A3D1E13398E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5" name="Text Box 70">
          <a:extLst>
            <a:ext uri="{FF2B5EF4-FFF2-40B4-BE49-F238E27FC236}">
              <a16:creationId xmlns:a16="http://schemas.microsoft.com/office/drawing/2014/main" id="{8FF6E295-71CE-43DA-8DC1-65367DDBB02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6" name="Text Box 71">
          <a:extLst>
            <a:ext uri="{FF2B5EF4-FFF2-40B4-BE49-F238E27FC236}">
              <a16:creationId xmlns:a16="http://schemas.microsoft.com/office/drawing/2014/main" id="{6AE52E79-949B-448C-A6FB-EB7B31F2A5F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7" name="Text Box 72">
          <a:extLst>
            <a:ext uri="{FF2B5EF4-FFF2-40B4-BE49-F238E27FC236}">
              <a16:creationId xmlns:a16="http://schemas.microsoft.com/office/drawing/2014/main" id="{82471974-78BE-4033-8207-5F8CD3A6D70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8" name="Text Box 73">
          <a:extLst>
            <a:ext uri="{FF2B5EF4-FFF2-40B4-BE49-F238E27FC236}">
              <a16:creationId xmlns:a16="http://schemas.microsoft.com/office/drawing/2014/main" id="{9CB21C55-9705-4801-A02C-443B6280DA7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09" name="Text Box 46">
          <a:extLst>
            <a:ext uri="{FF2B5EF4-FFF2-40B4-BE49-F238E27FC236}">
              <a16:creationId xmlns:a16="http://schemas.microsoft.com/office/drawing/2014/main" id="{4BEF630C-79D5-452D-99BC-5FC4A8433D4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10" name="Text Box 43">
          <a:extLst>
            <a:ext uri="{FF2B5EF4-FFF2-40B4-BE49-F238E27FC236}">
              <a16:creationId xmlns:a16="http://schemas.microsoft.com/office/drawing/2014/main" id="{4C4EBFFB-A887-4F0F-8175-C2BE45DCA66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11" name="Text Box 46">
          <a:extLst>
            <a:ext uri="{FF2B5EF4-FFF2-40B4-BE49-F238E27FC236}">
              <a16:creationId xmlns:a16="http://schemas.microsoft.com/office/drawing/2014/main" id="{C379C628-B23E-4480-8962-C6B444D2B06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12" name="Text Box 43">
          <a:extLst>
            <a:ext uri="{FF2B5EF4-FFF2-40B4-BE49-F238E27FC236}">
              <a16:creationId xmlns:a16="http://schemas.microsoft.com/office/drawing/2014/main" id="{4547F124-C4DE-459C-B002-763994504DD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3" name="Text Box 68">
          <a:extLst>
            <a:ext uri="{FF2B5EF4-FFF2-40B4-BE49-F238E27FC236}">
              <a16:creationId xmlns:a16="http://schemas.microsoft.com/office/drawing/2014/main" id="{AF7D88FB-E0D5-4606-B972-421A69F6650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4" name="Text Box 69">
          <a:extLst>
            <a:ext uri="{FF2B5EF4-FFF2-40B4-BE49-F238E27FC236}">
              <a16:creationId xmlns:a16="http://schemas.microsoft.com/office/drawing/2014/main" id="{7B88CA69-3BFA-4FE6-9F06-324FCCF69BF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5" name="Text Box 70">
          <a:extLst>
            <a:ext uri="{FF2B5EF4-FFF2-40B4-BE49-F238E27FC236}">
              <a16:creationId xmlns:a16="http://schemas.microsoft.com/office/drawing/2014/main" id="{30DBA197-5FEC-426E-927C-F67DDECDE3D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6" name="Text Box 71">
          <a:extLst>
            <a:ext uri="{FF2B5EF4-FFF2-40B4-BE49-F238E27FC236}">
              <a16:creationId xmlns:a16="http://schemas.microsoft.com/office/drawing/2014/main" id="{EF1D6B24-CC6D-4F10-B85D-3A508BFD2D7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7" name="Text Box 72">
          <a:extLst>
            <a:ext uri="{FF2B5EF4-FFF2-40B4-BE49-F238E27FC236}">
              <a16:creationId xmlns:a16="http://schemas.microsoft.com/office/drawing/2014/main" id="{0B4D6894-DA59-4837-B225-2EA3804F7D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18" name="Text Box 73">
          <a:extLst>
            <a:ext uri="{FF2B5EF4-FFF2-40B4-BE49-F238E27FC236}">
              <a16:creationId xmlns:a16="http://schemas.microsoft.com/office/drawing/2014/main" id="{1BEA7DF8-DBFC-4A04-B4E1-CDC8B82266A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19" name="Text Box 46">
          <a:extLst>
            <a:ext uri="{FF2B5EF4-FFF2-40B4-BE49-F238E27FC236}">
              <a16:creationId xmlns:a16="http://schemas.microsoft.com/office/drawing/2014/main" id="{34B1EA0D-122F-41D5-B03F-52863D6BA91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20" name="Text Box 43">
          <a:extLst>
            <a:ext uri="{FF2B5EF4-FFF2-40B4-BE49-F238E27FC236}">
              <a16:creationId xmlns:a16="http://schemas.microsoft.com/office/drawing/2014/main" id="{63B76BC0-F8FD-428A-A2E7-70BF0CF1159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21" name="Text Box 46">
          <a:extLst>
            <a:ext uri="{FF2B5EF4-FFF2-40B4-BE49-F238E27FC236}">
              <a16:creationId xmlns:a16="http://schemas.microsoft.com/office/drawing/2014/main" id="{D7DFD49F-976E-4DEC-A84C-CEECE4BDBF9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22" name="Text Box 43">
          <a:extLst>
            <a:ext uri="{FF2B5EF4-FFF2-40B4-BE49-F238E27FC236}">
              <a16:creationId xmlns:a16="http://schemas.microsoft.com/office/drawing/2014/main" id="{4AE59542-96BD-42F9-A745-670A8F9AF29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79A1FA3F-8DF6-4E70-BB19-D511C2BC328E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1331D9A3-422C-49A5-9DFA-046F9F2CB0BC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25" name="Text Box 65">
          <a:extLst>
            <a:ext uri="{FF2B5EF4-FFF2-40B4-BE49-F238E27FC236}">
              <a16:creationId xmlns:a16="http://schemas.microsoft.com/office/drawing/2014/main" id="{CC8A438A-3F70-4AC0-8598-DBDFE94A880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26" name="Text Box 91">
          <a:extLst>
            <a:ext uri="{FF2B5EF4-FFF2-40B4-BE49-F238E27FC236}">
              <a16:creationId xmlns:a16="http://schemas.microsoft.com/office/drawing/2014/main" id="{F2A1767E-3D0D-4052-80C9-F2915604128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27" name="Text Box 65">
          <a:extLst>
            <a:ext uri="{FF2B5EF4-FFF2-40B4-BE49-F238E27FC236}">
              <a16:creationId xmlns:a16="http://schemas.microsoft.com/office/drawing/2014/main" id="{04AE523A-BFB6-403A-8AD0-4C23DA97219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28" name="Text Box 91">
          <a:extLst>
            <a:ext uri="{FF2B5EF4-FFF2-40B4-BE49-F238E27FC236}">
              <a16:creationId xmlns:a16="http://schemas.microsoft.com/office/drawing/2014/main" id="{3ACFBF01-6000-491F-806E-282155A05BD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129" name="Text Box 46">
          <a:extLst>
            <a:ext uri="{FF2B5EF4-FFF2-40B4-BE49-F238E27FC236}">
              <a16:creationId xmlns:a16="http://schemas.microsoft.com/office/drawing/2014/main" id="{CCCFD5DF-1B0C-460B-A4FE-5BC28D4B357A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130" name="Text Box 43">
          <a:extLst>
            <a:ext uri="{FF2B5EF4-FFF2-40B4-BE49-F238E27FC236}">
              <a16:creationId xmlns:a16="http://schemas.microsoft.com/office/drawing/2014/main" id="{0A045294-99D2-4827-8D2B-C24DD0E2271B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1" name="Text Box 68">
          <a:extLst>
            <a:ext uri="{FF2B5EF4-FFF2-40B4-BE49-F238E27FC236}">
              <a16:creationId xmlns:a16="http://schemas.microsoft.com/office/drawing/2014/main" id="{2C7FD986-D31F-4614-AE83-21C46968EDE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2" name="Text Box 69">
          <a:extLst>
            <a:ext uri="{FF2B5EF4-FFF2-40B4-BE49-F238E27FC236}">
              <a16:creationId xmlns:a16="http://schemas.microsoft.com/office/drawing/2014/main" id="{B1733A17-AAEB-4B98-93A4-3E6FEC9265E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3" name="Text Box 70">
          <a:extLst>
            <a:ext uri="{FF2B5EF4-FFF2-40B4-BE49-F238E27FC236}">
              <a16:creationId xmlns:a16="http://schemas.microsoft.com/office/drawing/2014/main" id="{C4802425-63C2-4F7C-B92F-88AA5332B27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4" name="Text Box 71">
          <a:extLst>
            <a:ext uri="{FF2B5EF4-FFF2-40B4-BE49-F238E27FC236}">
              <a16:creationId xmlns:a16="http://schemas.microsoft.com/office/drawing/2014/main" id="{DC37E0D6-3CD1-40B9-8C48-ED6EC550EDD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5" name="Text Box 72">
          <a:extLst>
            <a:ext uri="{FF2B5EF4-FFF2-40B4-BE49-F238E27FC236}">
              <a16:creationId xmlns:a16="http://schemas.microsoft.com/office/drawing/2014/main" id="{DD220B1E-4935-4584-A39D-5151DE1DCE5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36" name="Text Box 73">
          <a:extLst>
            <a:ext uri="{FF2B5EF4-FFF2-40B4-BE49-F238E27FC236}">
              <a16:creationId xmlns:a16="http://schemas.microsoft.com/office/drawing/2014/main" id="{DD058981-ECE3-480C-A48E-308F437ADB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37" name="Text Box 46">
          <a:extLst>
            <a:ext uri="{FF2B5EF4-FFF2-40B4-BE49-F238E27FC236}">
              <a16:creationId xmlns:a16="http://schemas.microsoft.com/office/drawing/2014/main" id="{11783F37-84F0-4A2D-8C05-408E649919C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38" name="Text Box 43">
          <a:extLst>
            <a:ext uri="{FF2B5EF4-FFF2-40B4-BE49-F238E27FC236}">
              <a16:creationId xmlns:a16="http://schemas.microsoft.com/office/drawing/2014/main" id="{EFFC0216-41B7-4D73-9A8F-5734AA99A20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39" name="Text Box 46">
          <a:extLst>
            <a:ext uri="{FF2B5EF4-FFF2-40B4-BE49-F238E27FC236}">
              <a16:creationId xmlns:a16="http://schemas.microsoft.com/office/drawing/2014/main" id="{7687118F-FBF3-419E-82C3-0C4508242D6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40" name="Text Box 43">
          <a:extLst>
            <a:ext uri="{FF2B5EF4-FFF2-40B4-BE49-F238E27FC236}">
              <a16:creationId xmlns:a16="http://schemas.microsoft.com/office/drawing/2014/main" id="{9C9B1B50-CC82-49CD-BED9-C555D2C006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1" name="Text Box 68">
          <a:extLst>
            <a:ext uri="{FF2B5EF4-FFF2-40B4-BE49-F238E27FC236}">
              <a16:creationId xmlns:a16="http://schemas.microsoft.com/office/drawing/2014/main" id="{2CEA00B6-7CB0-41C5-AEE8-5470A52BC62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2" name="Text Box 69">
          <a:extLst>
            <a:ext uri="{FF2B5EF4-FFF2-40B4-BE49-F238E27FC236}">
              <a16:creationId xmlns:a16="http://schemas.microsoft.com/office/drawing/2014/main" id="{945459EF-5110-43F3-B03B-4D5437AFED3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3" name="Text Box 70">
          <a:extLst>
            <a:ext uri="{FF2B5EF4-FFF2-40B4-BE49-F238E27FC236}">
              <a16:creationId xmlns:a16="http://schemas.microsoft.com/office/drawing/2014/main" id="{8F97D1FA-60C9-4665-862E-7E2F906394C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4" name="Text Box 71">
          <a:extLst>
            <a:ext uri="{FF2B5EF4-FFF2-40B4-BE49-F238E27FC236}">
              <a16:creationId xmlns:a16="http://schemas.microsoft.com/office/drawing/2014/main" id="{6D28B275-4624-49E7-93AC-DE8FD83A281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5" name="Text Box 72">
          <a:extLst>
            <a:ext uri="{FF2B5EF4-FFF2-40B4-BE49-F238E27FC236}">
              <a16:creationId xmlns:a16="http://schemas.microsoft.com/office/drawing/2014/main" id="{B0DE87C8-31DF-4CAC-8C26-A51FB491264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46" name="Text Box 73">
          <a:extLst>
            <a:ext uri="{FF2B5EF4-FFF2-40B4-BE49-F238E27FC236}">
              <a16:creationId xmlns:a16="http://schemas.microsoft.com/office/drawing/2014/main" id="{09C7A702-69BA-4696-89F8-F549D46CD20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47" name="Text Box 46">
          <a:extLst>
            <a:ext uri="{FF2B5EF4-FFF2-40B4-BE49-F238E27FC236}">
              <a16:creationId xmlns:a16="http://schemas.microsoft.com/office/drawing/2014/main" id="{AE220D63-D351-459A-B99A-FC8F876494A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48" name="Text Box 43">
          <a:extLst>
            <a:ext uri="{FF2B5EF4-FFF2-40B4-BE49-F238E27FC236}">
              <a16:creationId xmlns:a16="http://schemas.microsoft.com/office/drawing/2014/main" id="{5F5E640B-7042-4747-925A-95EFB32843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49" name="Text Box 46">
          <a:extLst>
            <a:ext uri="{FF2B5EF4-FFF2-40B4-BE49-F238E27FC236}">
              <a16:creationId xmlns:a16="http://schemas.microsoft.com/office/drawing/2014/main" id="{140C4CD1-FF8A-4B98-803F-970941519C7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50" name="Text Box 43">
          <a:extLst>
            <a:ext uri="{FF2B5EF4-FFF2-40B4-BE49-F238E27FC236}">
              <a16:creationId xmlns:a16="http://schemas.microsoft.com/office/drawing/2014/main" id="{5D6C6382-0A57-4077-B4DF-2EE0F0FD0AA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1" name="Text Box 68">
          <a:extLst>
            <a:ext uri="{FF2B5EF4-FFF2-40B4-BE49-F238E27FC236}">
              <a16:creationId xmlns:a16="http://schemas.microsoft.com/office/drawing/2014/main" id="{B0F48B98-970A-4329-AA18-49E98EE8306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2" name="Text Box 69">
          <a:extLst>
            <a:ext uri="{FF2B5EF4-FFF2-40B4-BE49-F238E27FC236}">
              <a16:creationId xmlns:a16="http://schemas.microsoft.com/office/drawing/2014/main" id="{8DEFA82F-D78A-48E3-86D4-B96F0A1A8FE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3" name="Text Box 70">
          <a:extLst>
            <a:ext uri="{FF2B5EF4-FFF2-40B4-BE49-F238E27FC236}">
              <a16:creationId xmlns:a16="http://schemas.microsoft.com/office/drawing/2014/main" id="{BC842307-CC08-4C9E-BA2C-9378D79A4F5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4" name="Text Box 71">
          <a:extLst>
            <a:ext uri="{FF2B5EF4-FFF2-40B4-BE49-F238E27FC236}">
              <a16:creationId xmlns:a16="http://schemas.microsoft.com/office/drawing/2014/main" id="{916B1732-5727-44B8-9D7C-22AE4A9CBE9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5" name="Text Box 72">
          <a:extLst>
            <a:ext uri="{FF2B5EF4-FFF2-40B4-BE49-F238E27FC236}">
              <a16:creationId xmlns:a16="http://schemas.microsoft.com/office/drawing/2014/main" id="{D3B67536-F025-4DB0-BCA2-EB31029AC58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56" name="Text Box 73">
          <a:extLst>
            <a:ext uri="{FF2B5EF4-FFF2-40B4-BE49-F238E27FC236}">
              <a16:creationId xmlns:a16="http://schemas.microsoft.com/office/drawing/2014/main" id="{38103AF3-FFC5-4820-909F-F56D99D28A5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57" name="Text Box 46">
          <a:extLst>
            <a:ext uri="{FF2B5EF4-FFF2-40B4-BE49-F238E27FC236}">
              <a16:creationId xmlns:a16="http://schemas.microsoft.com/office/drawing/2014/main" id="{ABB2A679-47B4-4281-BE80-8DF01541CC8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58" name="Text Box 43">
          <a:extLst>
            <a:ext uri="{FF2B5EF4-FFF2-40B4-BE49-F238E27FC236}">
              <a16:creationId xmlns:a16="http://schemas.microsoft.com/office/drawing/2014/main" id="{6DC5BBF1-A4B5-41CC-9A55-9EB1F70DB6C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59" name="Text Box 46">
          <a:extLst>
            <a:ext uri="{FF2B5EF4-FFF2-40B4-BE49-F238E27FC236}">
              <a16:creationId xmlns:a16="http://schemas.microsoft.com/office/drawing/2014/main" id="{A3C5227A-E9EB-4505-A1E7-0A5B5EAB9EE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60" name="Text Box 43">
          <a:extLst>
            <a:ext uri="{FF2B5EF4-FFF2-40B4-BE49-F238E27FC236}">
              <a16:creationId xmlns:a16="http://schemas.microsoft.com/office/drawing/2014/main" id="{D8511E08-9704-490A-B2E8-A1D38171343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161" name="Text Box 10">
          <a:extLst>
            <a:ext uri="{FF2B5EF4-FFF2-40B4-BE49-F238E27FC236}">
              <a16:creationId xmlns:a16="http://schemas.microsoft.com/office/drawing/2014/main" id="{FE9BE2CF-9FFF-4F5C-8E1C-C2FE443C4205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162" name="Text Box 11">
          <a:extLst>
            <a:ext uri="{FF2B5EF4-FFF2-40B4-BE49-F238E27FC236}">
              <a16:creationId xmlns:a16="http://schemas.microsoft.com/office/drawing/2014/main" id="{88CAF7D8-497A-4AFC-B620-F5131906E34F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63" name="Text Box 65">
          <a:extLst>
            <a:ext uri="{FF2B5EF4-FFF2-40B4-BE49-F238E27FC236}">
              <a16:creationId xmlns:a16="http://schemas.microsoft.com/office/drawing/2014/main" id="{B7439E0F-FEE4-4D8E-8248-87DECAE2ACF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64" name="Text Box 91">
          <a:extLst>
            <a:ext uri="{FF2B5EF4-FFF2-40B4-BE49-F238E27FC236}">
              <a16:creationId xmlns:a16="http://schemas.microsoft.com/office/drawing/2014/main" id="{B35825E4-0E42-44A3-9DF9-21C5FA46A0F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65" name="Text Box 65">
          <a:extLst>
            <a:ext uri="{FF2B5EF4-FFF2-40B4-BE49-F238E27FC236}">
              <a16:creationId xmlns:a16="http://schemas.microsoft.com/office/drawing/2014/main" id="{9BBE6A86-C97D-4BDF-B912-1E43E313B4F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66" name="Text Box 91">
          <a:extLst>
            <a:ext uri="{FF2B5EF4-FFF2-40B4-BE49-F238E27FC236}">
              <a16:creationId xmlns:a16="http://schemas.microsoft.com/office/drawing/2014/main" id="{7DB733FB-0AF9-4AAE-966E-B79B50DD56B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167" name="Text Box 46">
          <a:extLst>
            <a:ext uri="{FF2B5EF4-FFF2-40B4-BE49-F238E27FC236}">
              <a16:creationId xmlns:a16="http://schemas.microsoft.com/office/drawing/2014/main" id="{0128797E-9971-4F18-B5AD-68042B517900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168" name="Text Box 43">
          <a:extLst>
            <a:ext uri="{FF2B5EF4-FFF2-40B4-BE49-F238E27FC236}">
              <a16:creationId xmlns:a16="http://schemas.microsoft.com/office/drawing/2014/main" id="{F646EBE7-6C11-42D5-A840-AEEBA587551A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69" name="Text Box 68">
          <a:extLst>
            <a:ext uri="{FF2B5EF4-FFF2-40B4-BE49-F238E27FC236}">
              <a16:creationId xmlns:a16="http://schemas.microsoft.com/office/drawing/2014/main" id="{B844618C-B44E-4AB1-B71A-EA8BFE78DDF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0" name="Text Box 69">
          <a:extLst>
            <a:ext uri="{FF2B5EF4-FFF2-40B4-BE49-F238E27FC236}">
              <a16:creationId xmlns:a16="http://schemas.microsoft.com/office/drawing/2014/main" id="{E1A7B3BC-8604-48B0-91C6-4DE283B7F0F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1" name="Text Box 70">
          <a:extLst>
            <a:ext uri="{FF2B5EF4-FFF2-40B4-BE49-F238E27FC236}">
              <a16:creationId xmlns:a16="http://schemas.microsoft.com/office/drawing/2014/main" id="{F3A251FD-2369-4463-BA73-0C9C621573C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2" name="Text Box 71">
          <a:extLst>
            <a:ext uri="{FF2B5EF4-FFF2-40B4-BE49-F238E27FC236}">
              <a16:creationId xmlns:a16="http://schemas.microsoft.com/office/drawing/2014/main" id="{83830980-1101-455B-A6C6-E0486319BD6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3" name="Text Box 72">
          <a:extLst>
            <a:ext uri="{FF2B5EF4-FFF2-40B4-BE49-F238E27FC236}">
              <a16:creationId xmlns:a16="http://schemas.microsoft.com/office/drawing/2014/main" id="{3FB4FD06-8DA4-4464-8400-4807046D648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4" name="Text Box 73">
          <a:extLst>
            <a:ext uri="{FF2B5EF4-FFF2-40B4-BE49-F238E27FC236}">
              <a16:creationId xmlns:a16="http://schemas.microsoft.com/office/drawing/2014/main" id="{F32FAFB7-8EF3-4E32-8EA7-D46E83EA655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75" name="Text Box 46">
          <a:extLst>
            <a:ext uri="{FF2B5EF4-FFF2-40B4-BE49-F238E27FC236}">
              <a16:creationId xmlns:a16="http://schemas.microsoft.com/office/drawing/2014/main" id="{0C92D72F-016E-4809-9F5B-F36739A7DB9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76" name="Text Box 43">
          <a:extLst>
            <a:ext uri="{FF2B5EF4-FFF2-40B4-BE49-F238E27FC236}">
              <a16:creationId xmlns:a16="http://schemas.microsoft.com/office/drawing/2014/main" id="{985D3C77-7420-4965-8171-F0565C7E748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77" name="Text Box 46">
          <a:extLst>
            <a:ext uri="{FF2B5EF4-FFF2-40B4-BE49-F238E27FC236}">
              <a16:creationId xmlns:a16="http://schemas.microsoft.com/office/drawing/2014/main" id="{647B35B3-D998-436B-9C02-66AC326EF2C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78" name="Text Box 43">
          <a:extLst>
            <a:ext uri="{FF2B5EF4-FFF2-40B4-BE49-F238E27FC236}">
              <a16:creationId xmlns:a16="http://schemas.microsoft.com/office/drawing/2014/main" id="{F7C64DE4-D96B-4B2F-96C6-E4C5506D41F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9" name="Text Box 68">
          <a:extLst>
            <a:ext uri="{FF2B5EF4-FFF2-40B4-BE49-F238E27FC236}">
              <a16:creationId xmlns:a16="http://schemas.microsoft.com/office/drawing/2014/main" id="{8E7306C0-966C-4028-98CD-A586506424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0" name="Text Box 69">
          <a:extLst>
            <a:ext uri="{FF2B5EF4-FFF2-40B4-BE49-F238E27FC236}">
              <a16:creationId xmlns:a16="http://schemas.microsoft.com/office/drawing/2014/main" id="{78063838-2ADD-425A-AB7A-CF2D7D7F360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1" name="Text Box 70">
          <a:extLst>
            <a:ext uri="{FF2B5EF4-FFF2-40B4-BE49-F238E27FC236}">
              <a16:creationId xmlns:a16="http://schemas.microsoft.com/office/drawing/2014/main" id="{366058BE-B458-448E-B8FE-46700D38FA9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2" name="Text Box 71">
          <a:extLst>
            <a:ext uri="{FF2B5EF4-FFF2-40B4-BE49-F238E27FC236}">
              <a16:creationId xmlns:a16="http://schemas.microsoft.com/office/drawing/2014/main" id="{C6DF7D91-0DB0-4927-B95B-5A1B3B523EC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3" name="Text Box 72">
          <a:extLst>
            <a:ext uri="{FF2B5EF4-FFF2-40B4-BE49-F238E27FC236}">
              <a16:creationId xmlns:a16="http://schemas.microsoft.com/office/drawing/2014/main" id="{E7D2E321-B05B-43BE-99CD-CE3CE069FE6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4" name="Text Box 73">
          <a:extLst>
            <a:ext uri="{FF2B5EF4-FFF2-40B4-BE49-F238E27FC236}">
              <a16:creationId xmlns:a16="http://schemas.microsoft.com/office/drawing/2014/main" id="{8BF72775-435B-4213-9D12-90876720FFA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85" name="Text Box 46">
          <a:extLst>
            <a:ext uri="{FF2B5EF4-FFF2-40B4-BE49-F238E27FC236}">
              <a16:creationId xmlns:a16="http://schemas.microsoft.com/office/drawing/2014/main" id="{E632276A-012A-418A-8912-3EAE524C87C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86" name="Text Box 43">
          <a:extLst>
            <a:ext uri="{FF2B5EF4-FFF2-40B4-BE49-F238E27FC236}">
              <a16:creationId xmlns:a16="http://schemas.microsoft.com/office/drawing/2014/main" id="{B2C27993-6672-40B2-BCFD-0F9CF93576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87" name="Text Box 46">
          <a:extLst>
            <a:ext uri="{FF2B5EF4-FFF2-40B4-BE49-F238E27FC236}">
              <a16:creationId xmlns:a16="http://schemas.microsoft.com/office/drawing/2014/main" id="{AFB84213-5283-4A16-A5F2-A0DBDAFED9D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88" name="Text Box 43">
          <a:extLst>
            <a:ext uri="{FF2B5EF4-FFF2-40B4-BE49-F238E27FC236}">
              <a16:creationId xmlns:a16="http://schemas.microsoft.com/office/drawing/2014/main" id="{47B7B250-492E-42ED-8F0E-E3792522AAA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89" name="Text Box 68">
          <a:extLst>
            <a:ext uri="{FF2B5EF4-FFF2-40B4-BE49-F238E27FC236}">
              <a16:creationId xmlns:a16="http://schemas.microsoft.com/office/drawing/2014/main" id="{985BEFDD-A601-4E02-818D-6A2B3C7911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90" name="Text Box 69">
          <a:extLst>
            <a:ext uri="{FF2B5EF4-FFF2-40B4-BE49-F238E27FC236}">
              <a16:creationId xmlns:a16="http://schemas.microsoft.com/office/drawing/2014/main" id="{C52920CA-41D5-4263-A8CF-0814C6C56B2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91" name="Text Box 70">
          <a:extLst>
            <a:ext uri="{FF2B5EF4-FFF2-40B4-BE49-F238E27FC236}">
              <a16:creationId xmlns:a16="http://schemas.microsoft.com/office/drawing/2014/main" id="{9ED07311-F71D-4321-AD9B-2BF8CA2EC3D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92" name="Text Box 71">
          <a:extLst>
            <a:ext uri="{FF2B5EF4-FFF2-40B4-BE49-F238E27FC236}">
              <a16:creationId xmlns:a16="http://schemas.microsoft.com/office/drawing/2014/main" id="{2C1A329D-5D5F-4E71-9588-AD02D98ABAB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93" name="Text Box 72">
          <a:extLst>
            <a:ext uri="{FF2B5EF4-FFF2-40B4-BE49-F238E27FC236}">
              <a16:creationId xmlns:a16="http://schemas.microsoft.com/office/drawing/2014/main" id="{068324C2-CAF1-4B20-81CD-CB39EF400B1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194" name="Text Box 73">
          <a:extLst>
            <a:ext uri="{FF2B5EF4-FFF2-40B4-BE49-F238E27FC236}">
              <a16:creationId xmlns:a16="http://schemas.microsoft.com/office/drawing/2014/main" id="{25166E23-5C4D-4BD0-A6DA-D3DE5845DF5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95" name="Text Box 46">
          <a:extLst>
            <a:ext uri="{FF2B5EF4-FFF2-40B4-BE49-F238E27FC236}">
              <a16:creationId xmlns:a16="http://schemas.microsoft.com/office/drawing/2014/main" id="{7632DEAE-736C-4C6F-9E4C-3C4C76CC72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96" name="Text Box 43">
          <a:extLst>
            <a:ext uri="{FF2B5EF4-FFF2-40B4-BE49-F238E27FC236}">
              <a16:creationId xmlns:a16="http://schemas.microsoft.com/office/drawing/2014/main" id="{911D6A91-A6E5-4FD2-8005-2C5AA3C5319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97" name="Text Box 46">
          <a:extLst>
            <a:ext uri="{FF2B5EF4-FFF2-40B4-BE49-F238E27FC236}">
              <a16:creationId xmlns:a16="http://schemas.microsoft.com/office/drawing/2014/main" id="{3FC61D9D-5EE6-4BCA-B534-8B388391C0C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98" name="Text Box 43">
          <a:extLst>
            <a:ext uri="{FF2B5EF4-FFF2-40B4-BE49-F238E27FC236}">
              <a16:creationId xmlns:a16="http://schemas.microsoft.com/office/drawing/2014/main" id="{3C19ED4E-13DF-4237-8DAA-1C249BCD70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199" name="Text Box 65">
          <a:extLst>
            <a:ext uri="{FF2B5EF4-FFF2-40B4-BE49-F238E27FC236}">
              <a16:creationId xmlns:a16="http://schemas.microsoft.com/office/drawing/2014/main" id="{C2DD8751-132A-40D1-8499-22EDBCDE34B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00" name="Text Box 91">
          <a:extLst>
            <a:ext uri="{FF2B5EF4-FFF2-40B4-BE49-F238E27FC236}">
              <a16:creationId xmlns:a16="http://schemas.microsoft.com/office/drawing/2014/main" id="{59B58898-B120-4A43-9739-30CE0759D64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01" name="Text Box 65">
          <a:extLst>
            <a:ext uri="{FF2B5EF4-FFF2-40B4-BE49-F238E27FC236}">
              <a16:creationId xmlns:a16="http://schemas.microsoft.com/office/drawing/2014/main" id="{066FC301-FC35-45BA-B197-CCE8D17AE19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02" name="Text Box 91">
          <a:extLst>
            <a:ext uri="{FF2B5EF4-FFF2-40B4-BE49-F238E27FC236}">
              <a16:creationId xmlns:a16="http://schemas.microsoft.com/office/drawing/2014/main" id="{905FF209-5B41-470D-9802-EF545991E19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03" name="Text Box 46">
          <a:extLst>
            <a:ext uri="{FF2B5EF4-FFF2-40B4-BE49-F238E27FC236}">
              <a16:creationId xmlns:a16="http://schemas.microsoft.com/office/drawing/2014/main" id="{C7D99CC1-5545-44DE-B4EC-359CB9A94E09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04" name="Text Box 43">
          <a:extLst>
            <a:ext uri="{FF2B5EF4-FFF2-40B4-BE49-F238E27FC236}">
              <a16:creationId xmlns:a16="http://schemas.microsoft.com/office/drawing/2014/main" id="{7894B9D6-2108-4573-836A-875B1529609B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5" name="Text Box 68">
          <a:extLst>
            <a:ext uri="{FF2B5EF4-FFF2-40B4-BE49-F238E27FC236}">
              <a16:creationId xmlns:a16="http://schemas.microsoft.com/office/drawing/2014/main" id="{84F251F4-1005-40AA-BAC8-38943B71E22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6" name="Text Box 69">
          <a:extLst>
            <a:ext uri="{FF2B5EF4-FFF2-40B4-BE49-F238E27FC236}">
              <a16:creationId xmlns:a16="http://schemas.microsoft.com/office/drawing/2014/main" id="{E2D6D2EC-2F72-4E9F-B812-63234054210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7" name="Text Box 70">
          <a:extLst>
            <a:ext uri="{FF2B5EF4-FFF2-40B4-BE49-F238E27FC236}">
              <a16:creationId xmlns:a16="http://schemas.microsoft.com/office/drawing/2014/main" id="{12808060-E84B-4B34-B9FF-65C700DF001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8" name="Text Box 71">
          <a:extLst>
            <a:ext uri="{FF2B5EF4-FFF2-40B4-BE49-F238E27FC236}">
              <a16:creationId xmlns:a16="http://schemas.microsoft.com/office/drawing/2014/main" id="{F60F09CB-2F56-4E74-9A48-A8595A53F5B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9" name="Text Box 72">
          <a:extLst>
            <a:ext uri="{FF2B5EF4-FFF2-40B4-BE49-F238E27FC236}">
              <a16:creationId xmlns:a16="http://schemas.microsoft.com/office/drawing/2014/main" id="{346E6C44-7FC7-43FC-AFA3-AE2C19FE38D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0" name="Text Box 73">
          <a:extLst>
            <a:ext uri="{FF2B5EF4-FFF2-40B4-BE49-F238E27FC236}">
              <a16:creationId xmlns:a16="http://schemas.microsoft.com/office/drawing/2014/main" id="{A995936C-EB2E-401F-B9D7-1054747A3C0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11" name="Text Box 46">
          <a:extLst>
            <a:ext uri="{FF2B5EF4-FFF2-40B4-BE49-F238E27FC236}">
              <a16:creationId xmlns:a16="http://schemas.microsoft.com/office/drawing/2014/main" id="{C56211B7-CCC8-498A-B4AA-F96A7F6A187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12" name="Text Box 43">
          <a:extLst>
            <a:ext uri="{FF2B5EF4-FFF2-40B4-BE49-F238E27FC236}">
              <a16:creationId xmlns:a16="http://schemas.microsoft.com/office/drawing/2014/main" id="{10357640-3373-4861-B575-F11573045EC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13" name="Text Box 46">
          <a:extLst>
            <a:ext uri="{FF2B5EF4-FFF2-40B4-BE49-F238E27FC236}">
              <a16:creationId xmlns:a16="http://schemas.microsoft.com/office/drawing/2014/main" id="{4902C801-FC8D-4B5F-B22D-E98A2428677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14" name="Text Box 43">
          <a:extLst>
            <a:ext uri="{FF2B5EF4-FFF2-40B4-BE49-F238E27FC236}">
              <a16:creationId xmlns:a16="http://schemas.microsoft.com/office/drawing/2014/main" id="{933044AE-D862-481F-8EEA-839D7746EB4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5" name="Text Box 68">
          <a:extLst>
            <a:ext uri="{FF2B5EF4-FFF2-40B4-BE49-F238E27FC236}">
              <a16:creationId xmlns:a16="http://schemas.microsoft.com/office/drawing/2014/main" id="{DA07FF73-2D11-4086-A6AF-E2532B31398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6" name="Text Box 69">
          <a:extLst>
            <a:ext uri="{FF2B5EF4-FFF2-40B4-BE49-F238E27FC236}">
              <a16:creationId xmlns:a16="http://schemas.microsoft.com/office/drawing/2014/main" id="{39381421-CB43-4486-B91D-6227A73A997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7" name="Text Box 70">
          <a:extLst>
            <a:ext uri="{FF2B5EF4-FFF2-40B4-BE49-F238E27FC236}">
              <a16:creationId xmlns:a16="http://schemas.microsoft.com/office/drawing/2014/main" id="{DCBEDAC0-F30F-4E7E-83EC-DF6A47040C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8" name="Text Box 71">
          <a:extLst>
            <a:ext uri="{FF2B5EF4-FFF2-40B4-BE49-F238E27FC236}">
              <a16:creationId xmlns:a16="http://schemas.microsoft.com/office/drawing/2014/main" id="{7DDEFF20-3B41-4F44-BA14-8B5F73C07F2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9" name="Text Box 72">
          <a:extLst>
            <a:ext uri="{FF2B5EF4-FFF2-40B4-BE49-F238E27FC236}">
              <a16:creationId xmlns:a16="http://schemas.microsoft.com/office/drawing/2014/main" id="{77622927-425B-4E5F-95ED-449E81467D8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20" name="Text Box 73">
          <a:extLst>
            <a:ext uri="{FF2B5EF4-FFF2-40B4-BE49-F238E27FC236}">
              <a16:creationId xmlns:a16="http://schemas.microsoft.com/office/drawing/2014/main" id="{3AA32A43-B8D3-4466-8568-538F8191062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21" name="Text Box 46">
          <a:extLst>
            <a:ext uri="{FF2B5EF4-FFF2-40B4-BE49-F238E27FC236}">
              <a16:creationId xmlns:a16="http://schemas.microsoft.com/office/drawing/2014/main" id="{1C759CE4-10E3-4AB6-8A6A-B2A918A66C2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22" name="Text Box 43">
          <a:extLst>
            <a:ext uri="{FF2B5EF4-FFF2-40B4-BE49-F238E27FC236}">
              <a16:creationId xmlns:a16="http://schemas.microsoft.com/office/drawing/2014/main" id="{EAB6289C-4558-4E77-AB64-4ACB13902F5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23" name="Text Box 46">
          <a:extLst>
            <a:ext uri="{FF2B5EF4-FFF2-40B4-BE49-F238E27FC236}">
              <a16:creationId xmlns:a16="http://schemas.microsoft.com/office/drawing/2014/main" id="{0A90329E-475D-4175-AAC2-46771BEDFA8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4" name="Text Box 68">
          <a:extLst>
            <a:ext uri="{FF2B5EF4-FFF2-40B4-BE49-F238E27FC236}">
              <a16:creationId xmlns:a16="http://schemas.microsoft.com/office/drawing/2014/main" id="{B8CEB531-6507-4CA0-8E78-74CBCE0A847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5" name="Text Box 69">
          <a:extLst>
            <a:ext uri="{FF2B5EF4-FFF2-40B4-BE49-F238E27FC236}">
              <a16:creationId xmlns:a16="http://schemas.microsoft.com/office/drawing/2014/main" id="{831B745E-7060-4EDA-96B4-06BC615FA42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6" name="Text Box 70">
          <a:extLst>
            <a:ext uri="{FF2B5EF4-FFF2-40B4-BE49-F238E27FC236}">
              <a16:creationId xmlns:a16="http://schemas.microsoft.com/office/drawing/2014/main" id="{B5B9AFD1-A21F-4F44-9352-B05940F7485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7" name="Text Box 71">
          <a:extLst>
            <a:ext uri="{FF2B5EF4-FFF2-40B4-BE49-F238E27FC236}">
              <a16:creationId xmlns:a16="http://schemas.microsoft.com/office/drawing/2014/main" id="{44A56907-309E-4CEE-BDD7-6868DCDAA50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8" name="Text Box 72">
          <a:extLst>
            <a:ext uri="{FF2B5EF4-FFF2-40B4-BE49-F238E27FC236}">
              <a16:creationId xmlns:a16="http://schemas.microsoft.com/office/drawing/2014/main" id="{C55394C0-50AB-43B8-BC35-88FCED3A2ED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29" name="Text Box 73">
          <a:extLst>
            <a:ext uri="{FF2B5EF4-FFF2-40B4-BE49-F238E27FC236}">
              <a16:creationId xmlns:a16="http://schemas.microsoft.com/office/drawing/2014/main" id="{98D92768-AF58-47D5-B7A8-A29012ABA3A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30" name="Text Box 46">
          <a:extLst>
            <a:ext uri="{FF2B5EF4-FFF2-40B4-BE49-F238E27FC236}">
              <a16:creationId xmlns:a16="http://schemas.microsoft.com/office/drawing/2014/main" id="{8F4D485F-20A5-4794-B330-89A55013333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31" name="Text Box 43">
          <a:extLst>
            <a:ext uri="{FF2B5EF4-FFF2-40B4-BE49-F238E27FC236}">
              <a16:creationId xmlns:a16="http://schemas.microsoft.com/office/drawing/2014/main" id="{CCA8BB0D-B758-4405-AF57-3A559623BB5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32" name="Text Box 46">
          <a:extLst>
            <a:ext uri="{FF2B5EF4-FFF2-40B4-BE49-F238E27FC236}">
              <a16:creationId xmlns:a16="http://schemas.microsoft.com/office/drawing/2014/main" id="{EE11F40C-B885-4280-BAF0-1BB82992081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33" name="Text Box 43">
          <a:extLst>
            <a:ext uri="{FF2B5EF4-FFF2-40B4-BE49-F238E27FC236}">
              <a16:creationId xmlns:a16="http://schemas.microsoft.com/office/drawing/2014/main" id="{4192879C-E76B-4158-A356-D3037E376B3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234" name="Text Box 10">
          <a:extLst>
            <a:ext uri="{FF2B5EF4-FFF2-40B4-BE49-F238E27FC236}">
              <a16:creationId xmlns:a16="http://schemas.microsoft.com/office/drawing/2014/main" id="{2781196E-F8A6-4145-BF82-3AE65D19F52B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235" name="Text Box 11">
          <a:extLst>
            <a:ext uri="{FF2B5EF4-FFF2-40B4-BE49-F238E27FC236}">
              <a16:creationId xmlns:a16="http://schemas.microsoft.com/office/drawing/2014/main" id="{8FA34874-C419-4A28-B45F-2F8FF3BF97C5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36" name="Text Box 65">
          <a:extLst>
            <a:ext uri="{FF2B5EF4-FFF2-40B4-BE49-F238E27FC236}">
              <a16:creationId xmlns:a16="http://schemas.microsoft.com/office/drawing/2014/main" id="{953C5FFD-94D3-4EC2-AA89-0C98F4CA581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37" name="Text Box 91">
          <a:extLst>
            <a:ext uri="{FF2B5EF4-FFF2-40B4-BE49-F238E27FC236}">
              <a16:creationId xmlns:a16="http://schemas.microsoft.com/office/drawing/2014/main" id="{730B2FF8-35F5-4D3D-8BE5-CAF9597887E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38" name="Text Box 65">
          <a:extLst>
            <a:ext uri="{FF2B5EF4-FFF2-40B4-BE49-F238E27FC236}">
              <a16:creationId xmlns:a16="http://schemas.microsoft.com/office/drawing/2014/main" id="{CCBFDDCE-969A-4710-9E9C-92E1CE5AEA6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39" name="Text Box 91">
          <a:extLst>
            <a:ext uri="{FF2B5EF4-FFF2-40B4-BE49-F238E27FC236}">
              <a16:creationId xmlns:a16="http://schemas.microsoft.com/office/drawing/2014/main" id="{C50B27D3-E045-40DC-81C9-3913585B795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EF98121B-19F5-45D2-848B-77B3CF541B9F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41" name="Text Box 43">
          <a:extLst>
            <a:ext uri="{FF2B5EF4-FFF2-40B4-BE49-F238E27FC236}">
              <a16:creationId xmlns:a16="http://schemas.microsoft.com/office/drawing/2014/main" id="{1CF90E20-5D88-4B66-A61F-09D08416BFA5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2" name="Text Box 68">
          <a:extLst>
            <a:ext uri="{FF2B5EF4-FFF2-40B4-BE49-F238E27FC236}">
              <a16:creationId xmlns:a16="http://schemas.microsoft.com/office/drawing/2014/main" id="{3BF21932-AD20-43B5-8B73-8A8EB8B8BF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3" name="Text Box 69">
          <a:extLst>
            <a:ext uri="{FF2B5EF4-FFF2-40B4-BE49-F238E27FC236}">
              <a16:creationId xmlns:a16="http://schemas.microsoft.com/office/drawing/2014/main" id="{9C17D4AE-53BB-4F70-B966-9F1871E99E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4" name="Text Box 70">
          <a:extLst>
            <a:ext uri="{FF2B5EF4-FFF2-40B4-BE49-F238E27FC236}">
              <a16:creationId xmlns:a16="http://schemas.microsoft.com/office/drawing/2014/main" id="{BC22343E-D949-4EF4-A78A-8428263D47C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5" name="Text Box 71">
          <a:extLst>
            <a:ext uri="{FF2B5EF4-FFF2-40B4-BE49-F238E27FC236}">
              <a16:creationId xmlns:a16="http://schemas.microsoft.com/office/drawing/2014/main" id="{9DCCAD24-D959-4E3E-9F94-AFF7C53B20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6" name="Text Box 72">
          <a:extLst>
            <a:ext uri="{FF2B5EF4-FFF2-40B4-BE49-F238E27FC236}">
              <a16:creationId xmlns:a16="http://schemas.microsoft.com/office/drawing/2014/main" id="{9075D194-FF06-4291-BBF3-C64E4498933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47" name="Text Box 73">
          <a:extLst>
            <a:ext uri="{FF2B5EF4-FFF2-40B4-BE49-F238E27FC236}">
              <a16:creationId xmlns:a16="http://schemas.microsoft.com/office/drawing/2014/main" id="{84E6A37E-162F-4815-8129-75CB9AD2E0F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48" name="Text Box 46">
          <a:extLst>
            <a:ext uri="{FF2B5EF4-FFF2-40B4-BE49-F238E27FC236}">
              <a16:creationId xmlns:a16="http://schemas.microsoft.com/office/drawing/2014/main" id="{3BE40F96-8E0D-4C50-99A9-BA47F431AE1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49" name="Text Box 43">
          <a:extLst>
            <a:ext uri="{FF2B5EF4-FFF2-40B4-BE49-F238E27FC236}">
              <a16:creationId xmlns:a16="http://schemas.microsoft.com/office/drawing/2014/main" id="{7183FF03-00D3-475E-90BC-981316CD309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50" name="Text Box 46">
          <a:extLst>
            <a:ext uri="{FF2B5EF4-FFF2-40B4-BE49-F238E27FC236}">
              <a16:creationId xmlns:a16="http://schemas.microsoft.com/office/drawing/2014/main" id="{0991B327-8C1C-4744-97D2-4ABC1115CEA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51" name="Text Box 43">
          <a:extLst>
            <a:ext uri="{FF2B5EF4-FFF2-40B4-BE49-F238E27FC236}">
              <a16:creationId xmlns:a16="http://schemas.microsoft.com/office/drawing/2014/main" id="{839B3B17-BAB9-42D2-B426-C407B4B4E9C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2" name="Text Box 68">
          <a:extLst>
            <a:ext uri="{FF2B5EF4-FFF2-40B4-BE49-F238E27FC236}">
              <a16:creationId xmlns:a16="http://schemas.microsoft.com/office/drawing/2014/main" id="{563C802D-4FC3-46A3-A395-B64FC0454CC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3" name="Text Box 69">
          <a:extLst>
            <a:ext uri="{FF2B5EF4-FFF2-40B4-BE49-F238E27FC236}">
              <a16:creationId xmlns:a16="http://schemas.microsoft.com/office/drawing/2014/main" id="{04EC923E-0D09-4B8C-B5D5-D6EA2F27162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4" name="Text Box 70">
          <a:extLst>
            <a:ext uri="{FF2B5EF4-FFF2-40B4-BE49-F238E27FC236}">
              <a16:creationId xmlns:a16="http://schemas.microsoft.com/office/drawing/2014/main" id="{4BF0897C-7CB5-4A86-B884-D2B544A807C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5" name="Text Box 71">
          <a:extLst>
            <a:ext uri="{FF2B5EF4-FFF2-40B4-BE49-F238E27FC236}">
              <a16:creationId xmlns:a16="http://schemas.microsoft.com/office/drawing/2014/main" id="{86D2E736-EDAA-44DF-BBF7-A94FA3ADCFB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6" name="Text Box 72">
          <a:extLst>
            <a:ext uri="{FF2B5EF4-FFF2-40B4-BE49-F238E27FC236}">
              <a16:creationId xmlns:a16="http://schemas.microsoft.com/office/drawing/2014/main" id="{9A138770-8971-4863-9C94-BD9B0D25292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57" name="Text Box 73">
          <a:extLst>
            <a:ext uri="{FF2B5EF4-FFF2-40B4-BE49-F238E27FC236}">
              <a16:creationId xmlns:a16="http://schemas.microsoft.com/office/drawing/2014/main" id="{BE298A9F-9DA5-4835-9853-0BFED18A675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58" name="Text Box 46">
          <a:extLst>
            <a:ext uri="{FF2B5EF4-FFF2-40B4-BE49-F238E27FC236}">
              <a16:creationId xmlns:a16="http://schemas.microsoft.com/office/drawing/2014/main" id="{4DA696C6-37F8-4C92-863A-4411C25AAA8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59" name="Text Box 43">
          <a:extLst>
            <a:ext uri="{FF2B5EF4-FFF2-40B4-BE49-F238E27FC236}">
              <a16:creationId xmlns:a16="http://schemas.microsoft.com/office/drawing/2014/main" id="{9387BB9F-709F-472A-8146-4989411E65F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60" name="Text Box 46">
          <a:extLst>
            <a:ext uri="{FF2B5EF4-FFF2-40B4-BE49-F238E27FC236}">
              <a16:creationId xmlns:a16="http://schemas.microsoft.com/office/drawing/2014/main" id="{977F9691-43D3-44DD-AE12-EC96E9FCB3A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61" name="Text Box 43">
          <a:extLst>
            <a:ext uri="{FF2B5EF4-FFF2-40B4-BE49-F238E27FC236}">
              <a16:creationId xmlns:a16="http://schemas.microsoft.com/office/drawing/2014/main" id="{EC3416B6-D67F-4427-AB5C-8E180BF213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2" name="Text Box 68">
          <a:extLst>
            <a:ext uri="{FF2B5EF4-FFF2-40B4-BE49-F238E27FC236}">
              <a16:creationId xmlns:a16="http://schemas.microsoft.com/office/drawing/2014/main" id="{3192D25B-AE75-480C-B234-7A647802D46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3" name="Text Box 69">
          <a:extLst>
            <a:ext uri="{FF2B5EF4-FFF2-40B4-BE49-F238E27FC236}">
              <a16:creationId xmlns:a16="http://schemas.microsoft.com/office/drawing/2014/main" id="{DF1A95C2-47EA-4F63-B64C-17DE8455CD5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4" name="Text Box 70">
          <a:extLst>
            <a:ext uri="{FF2B5EF4-FFF2-40B4-BE49-F238E27FC236}">
              <a16:creationId xmlns:a16="http://schemas.microsoft.com/office/drawing/2014/main" id="{86C92EC6-8FEC-4E78-BCBE-357C8E6BABB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5" name="Text Box 71">
          <a:extLst>
            <a:ext uri="{FF2B5EF4-FFF2-40B4-BE49-F238E27FC236}">
              <a16:creationId xmlns:a16="http://schemas.microsoft.com/office/drawing/2014/main" id="{0BD594CB-8556-478E-9597-66F84A9FE33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6" name="Text Box 72">
          <a:extLst>
            <a:ext uri="{FF2B5EF4-FFF2-40B4-BE49-F238E27FC236}">
              <a16:creationId xmlns:a16="http://schemas.microsoft.com/office/drawing/2014/main" id="{C3E37AFA-0823-4D31-B546-0375A2F154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7" name="Text Box 73">
          <a:extLst>
            <a:ext uri="{FF2B5EF4-FFF2-40B4-BE49-F238E27FC236}">
              <a16:creationId xmlns:a16="http://schemas.microsoft.com/office/drawing/2014/main" id="{28BEE4CD-45F0-41DA-82C1-95043C13DC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68" name="Text Box 46">
          <a:extLst>
            <a:ext uri="{FF2B5EF4-FFF2-40B4-BE49-F238E27FC236}">
              <a16:creationId xmlns:a16="http://schemas.microsoft.com/office/drawing/2014/main" id="{76E457E7-523A-484C-98CB-55533B082F7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69" name="Text Box 43">
          <a:extLst>
            <a:ext uri="{FF2B5EF4-FFF2-40B4-BE49-F238E27FC236}">
              <a16:creationId xmlns:a16="http://schemas.microsoft.com/office/drawing/2014/main" id="{A22AD575-CFD9-4A52-981E-5C2837B1C4E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70" name="Text Box 46">
          <a:extLst>
            <a:ext uri="{FF2B5EF4-FFF2-40B4-BE49-F238E27FC236}">
              <a16:creationId xmlns:a16="http://schemas.microsoft.com/office/drawing/2014/main" id="{921463CB-61C7-498C-B9EA-4879647AEF7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71" name="Text Box 43">
          <a:extLst>
            <a:ext uri="{FF2B5EF4-FFF2-40B4-BE49-F238E27FC236}">
              <a16:creationId xmlns:a16="http://schemas.microsoft.com/office/drawing/2014/main" id="{9005DBB0-6838-433B-9FF3-31D4FD8F0BA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272" name="Text Box 10">
          <a:extLst>
            <a:ext uri="{FF2B5EF4-FFF2-40B4-BE49-F238E27FC236}">
              <a16:creationId xmlns:a16="http://schemas.microsoft.com/office/drawing/2014/main" id="{80DB796C-4CC7-4AFC-AAEA-1EB342E49DFA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73" name="Text Box 65">
          <a:extLst>
            <a:ext uri="{FF2B5EF4-FFF2-40B4-BE49-F238E27FC236}">
              <a16:creationId xmlns:a16="http://schemas.microsoft.com/office/drawing/2014/main" id="{382E9D10-C7CD-44CE-9B93-4E48AA1C767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74" name="Text Box 91">
          <a:extLst>
            <a:ext uri="{FF2B5EF4-FFF2-40B4-BE49-F238E27FC236}">
              <a16:creationId xmlns:a16="http://schemas.microsoft.com/office/drawing/2014/main" id="{AA576858-49B7-4140-8530-B25A172F997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275" name="Text Box 65">
          <a:extLst>
            <a:ext uri="{FF2B5EF4-FFF2-40B4-BE49-F238E27FC236}">
              <a16:creationId xmlns:a16="http://schemas.microsoft.com/office/drawing/2014/main" id="{A5137D2A-D193-45CC-8FFC-7E3A6CAC9B2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7AB06E34-6DB4-4334-AD07-B1E29542A3F7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277" name="Text Box 43">
          <a:extLst>
            <a:ext uri="{FF2B5EF4-FFF2-40B4-BE49-F238E27FC236}">
              <a16:creationId xmlns:a16="http://schemas.microsoft.com/office/drawing/2014/main" id="{10917721-BABC-435B-8FBC-EEBC66F9BFDD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78" name="Text Box 68">
          <a:extLst>
            <a:ext uri="{FF2B5EF4-FFF2-40B4-BE49-F238E27FC236}">
              <a16:creationId xmlns:a16="http://schemas.microsoft.com/office/drawing/2014/main" id="{A32DDD38-B2FD-4A4E-88ED-24534EEB5BA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79" name="Text Box 69">
          <a:extLst>
            <a:ext uri="{FF2B5EF4-FFF2-40B4-BE49-F238E27FC236}">
              <a16:creationId xmlns:a16="http://schemas.microsoft.com/office/drawing/2014/main" id="{EE1623D2-19D5-495B-8D44-5C1DFF0E7B0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0" name="Text Box 70">
          <a:extLst>
            <a:ext uri="{FF2B5EF4-FFF2-40B4-BE49-F238E27FC236}">
              <a16:creationId xmlns:a16="http://schemas.microsoft.com/office/drawing/2014/main" id="{200982D8-8B91-4E03-BCF5-D2EE680C9A8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1" name="Text Box 71">
          <a:extLst>
            <a:ext uri="{FF2B5EF4-FFF2-40B4-BE49-F238E27FC236}">
              <a16:creationId xmlns:a16="http://schemas.microsoft.com/office/drawing/2014/main" id="{822CE851-2D19-4575-8FA2-DE3BB0FFDB3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2" name="Text Box 72">
          <a:extLst>
            <a:ext uri="{FF2B5EF4-FFF2-40B4-BE49-F238E27FC236}">
              <a16:creationId xmlns:a16="http://schemas.microsoft.com/office/drawing/2014/main" id="{2A6D4EB1-E88A-4981-9A17-417ACBEDF2E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3" name="Text Box 73">
          <a:extLst>
            <a:ext uri="{FF2B5EF4-FFF2-40B4-BE49-F238E27FC236}">
              <a16:creationId xmlns:a16="http://schemas.microsoft.com/office/drawing/2014/main" id="{7AFABE7B-1C28-4A61-98D4-3B2D15A3C93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84" name="Text Box 46">
          <a:extLst>
            <a:ext uri="{FF2B5EF4-FFF2-40B4-BE49-F238E27FC236}">
              <a16:creationId xmlns:a16="http://schemas.microsoft.com/office/drawing/2014/main" id="{39C79025-B204-422D-99B5-07F79EE2EA8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85" name="Text Box 43">
          <a:extLst>
            <a:ext uri="{FF2B5EF4-FFF2-40B4-BE49-F238E27FC236}">
              <a16:creationId xmlns:a16="http://schemas.microsoft.com/office/drawing/2014/main" id="{90BE8880-34B1-4126-921C-83F5DD2FC8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86" name="Text Box 46">
          <a:extLst>
            <a:ext uri="{FF2B5EF4-FFF2-40B4-BE49-F238E27FC236}">
              <a16:creationId xmlns:a16="http://schemas.microsoft.com/office/drawing/2014/main" id="{6B5007F6-21AB-4B02-AB41-E2EA9E2DAF0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87" name="Text Box 43">
          <a:extLst>
            <a:ext uri="{FF2B5EF4-FFF2-40B4-BE49-F238E27FC236}">
              <a16:creationId xmlns:a16="http://schemas.microsoft.com/office/drawing/2014/main" id="{D81A3794-4A7A-4DFC-98E9-94887A74893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8" name="Text Box 68">
          <a:extLst>
            <a:ext uri="{FF2B5EF4-FFF2-40B4-BE49-F238E27FC236}">
              <a16:creationId xmlns:a16="http://schemas.microsoft.com/office/drawing/2014/main" id="{F5F8C43E-9A91-4D63-8C6D-3D0E5936F0E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89" name="Text Box 69">
          <a:extLst>
            <a:ext uri="{FF2B5EF4-FFF2-40B4-BE49-F238E27FC236}">
              <a16:creationId xmlns:a16="http://schemas.microsoft.com/office/drawing/2014/main" id="{E2E8F9CF-E519-4230-9E8D-D993793EAD2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90" name="Text Box 70">
          <a:extLst>
            <a:ext uri="{FF2B5EF4-FFF2-40B4-BE49-F238E27FC236}">
              <a16:creationId xmlns:a16="http://schemas.microsoft.com/office/drawing/2014/main" id="{9C1564D6-E91F-4DFF-8C62-4498AC28C96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91" name="Text Box 71">
          <a:extLst>
            <a:ext uri="{FF2B5EF4-FFF2-40B4-BE49-F238E27FC236}">
              <a16:creationId xmlns:a16="http://schemas.microsoft.com/office/drawing/2014/main" id="{E3968FEC-5000-421C-95D9-EF198D0E763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92" name="Text Box 72">
          <a:extLst>
            <a:ext uri="{FF2B5EF4-FFF2-40B4-BE49-F238E27FC236}">
              <a16:creationId xmlns:a16="http://schemas.microsoft.com/office/drawing/2014/main" id="{A8E4F24E-C1F2-4951-84EA-1CBBA6875BA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93" name="Text Box 73">
          <a:extLst>
            <a:ext uri="{FF2B5EF4-FFF2-40B4-BE49-F238E27FC236}">
              <a16:creationId xmlns:a16="http://schemas.microsoft.com/office/drawing/2014/main" id="{B2D49DEF-D440-4E16-9DA1-00CA296D6CD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94" name="Text Box 46">
          <a:extLst>
            <a:ext uri="{FF2B5EF4-FFF2-40B4-BE49-F238E27FC236}">
              <a16:creationId xmlns:a16="http://schemas.microsoft.com/office/drawing/2014/main" id="{DD56141D-CBD9-453D-88A5-7DAB6EF8092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95" name="Text Box 43">
          <a:extLst>
            <a:ext uri="{FF2B5EF4-FFF2-40B4-BE49-F238E27FC236}">
              <a16:creationId xmlns:a16="http://schemas.microsoft.com/office/drawing/2014/main" id="{4DDC1321-0C12-44B6-952B-F4664CA8509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96" name="Text Box 46">
          <a:extLst>
            <a:ext uri="{FF2B5EF4-FFF2-40B4-BE49-F238E27FC236}">
              <a16:creationId xmlns:a16="http://schemas.microsoft.com/office/drawing/2014/main" id="{09B99CD1-09A7-4F05-A5EC-C69EFD7ADEF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97" name="Text Box 43">
          <a:extLst>
            <a:ext uri="{FF2B5EF4-FFF2-40B4-BE49-F238E27FC236}">
              <a16:creationId xmlns:a16="http://schemas.microsoft.com/office/drawing/2014/main" id="{120FB686-2343-4110-9219-34812FCB304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98" name="Text Box 68">
          <a:extLst>
            <a:ext uri="{FF2B5EF4-FFF2-40B4-BE49-F238E27FC236}">
              <a16:creationId xmlns:a16="http://schemas.microsoft.com/office/drawing/2014/main" id="{E2B74D32-88BF-4652-A3A6-3BB2BD06C3E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99" name="Text Box 69">
          <a:extLst>
            <a:ext uri="{FF2B5EF4-FFF2-40B4-BE49-F238E27FC236}">
              <a16:creationId xmlns:a16="http://schemas.microsoft.com/office/drawing/2014/main" id="{F380558E-4150-42D6-8373-B4ED461D1C6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00" name="Text Box 70">
          <a:extLst>
            <a:ext uri="{FF2B5EF4-FFF2-40B4-BE49-F238E27FC236}">
              <a16:creationId xmlns:a16="http://schemas.microsoft.com/office/drawing/2014/main" id="{5677EFB3-8F1F-4FB2-95A3-C3D70B45CAB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01" name="Text Box 71">
          <a:extLst>
            <a:ext uri="{FF2B5EF4-FFF2-40B4-BE49-F238E27FC236}">
              <a16:creationId xmlns:a16="http://schemas.microsoft.com/office/drawing/2014/main" id="{095497B3-670D-403E-B3CA-2CFD18C34B2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02" name="Text Box 72">
          <a:extLst>
            <a:ext uri="{FF2B5EF4-FFF2-40B4-BE49-F238E27FC236}">
              <a16:creationId xmlns:a16="http://schemas.microsoft.com/office/drawing/2014/main" id="{6A972652-7EBC-475F-8B53-67460DC5F3F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03" name="Text Box 73">
          <a:extLst>
            <a:ext uri="{FF2B5EF4-FFF2-40B4-BE49-F238E27FC236}">
              <a16:creationId xmlns:a16="http://schemas.microsoft.com/office/drawing/2014/main" id="{5AE0A76E-AD2D-43E8-AA37-7BC7E3C34F0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04" name="Text Box 46">
          <a:extLst>
            <a:ext uri="{FF2B5EF4-FFF2-40B4-BE49-F238E27FC236}">
              <a16:creationId xmlns:a16="http://schemas.microsoft.com/office/drawing/2014/main" id="{37105C51-B7CE-4B97-9F77-85AC44A713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05" name="Text Box 43">
          <a:extLst>
            <a:ext uri="{FF2B5EF4-FFF2-40B4-BE49-F238E27FC236}">
              <a16:creationId xmlns:a16="http://schemas.microsoft.com/office/drawing/2014/main" id="{FA89A305-B1EC-48B1-ABFA-9CC6562E51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06" name="Text Box 46">
          <a:extLst>
            <a:ext uri="{FF2B5EF4-FFF2-40B4-BE49-F238E27FC236}">
              <a16:creationId xmlns:a16="http://schemas.microsoft.com/office/drawing/2014/main" id="{259BCDD9-6797-4693-A339-3324A5E393A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07" name="Text Box 43">
          <a:extLst>
            <a:ext uri="{FF2B5EF4-FFF2-40B4-BE49-F238E27FC236}">
              <a16:creationId xmlns:a16="http://schemas.microsoft.com/office/drawing/2014/main" id="{C4B382FD-C55F-44C1-B4F1-8EEECE8FE4B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308" name="Text Box 10">
          <a:extLst>
            <a:ext uri="{FF2B5EF4-FFF2-40B4-BE49-F238E27FC236}">
              <a16:creationId xmlns:a16="http://schemas.microsoft.com/office/drawing/2014/main" id="{F2F8FE25-4B4D-49A2-8745-4F0F8001DB12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09" name="Text Box 65">
          <a:extLst>
            <a:ext uri="{FF2B5EF4-FFF2-40B4-BE49-F238E27FC236}">
              <a16:creationId xmlns:a16="http://schemas.microsoft.com/office/drawing/2014/main" id="{5B134242-59EC-4375-9639-E0F1DF9649D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10" name="Text Box 91">
          <a:extLst>
            <a:ext uri="{FF2B5EF4-FFF2-40B4-BE49-F238E27FC236}">
              <a16:creationId xmlns:a16="http://schemas.microsoft.com/office/drawing/2014/main" id="{50334EB2-B93C-4525-AFD5-8631F5B7720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11" name="Text Box 65">
          <a:extLst>
            <a:ext uri="{FF2B5EF4-FFF2-40B4-BE49-F238E27FC236}">
              <a16:creationId xmlns:a16="http://schemas.microsoft.com/office/drawing/2014/main" id="{D47A3172-1076-4BB0-8AB4-E30C4D5F68C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E1763BD9-124F-47A1-8B69-81819408D5CE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13" name="Text Box 43">
          <a:extLst>
            <a:ext uri="{FF2B5EF4-FFF2-40B4-BE49-F238E27FC236}">
              <a16:creationId xmlns:a16="http://schemas.microsoft.com/office/drawing/2014/main" id="{1523433F-4C6D-46D3-9C7A-5DE9D143746E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4" name="Text Box 68">
          <a:extLst>
            <a:ext uri="{FF2B5EF4-FFF2-40B4-BE49-F238E27FC236}">
              <a16:creationId xmlns:a16="http://schemas.microsoft.com/office/drawing/2014/main" id="{006A554D-E02B-4EA2-9E5B-26E62BB1535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5" name="Text Box 69">
          <a:extLst>
            <a:ext uri="{FF2B5EF4-FFF2-40B4-BE49-F238E27FC236}">
              <a16:creationId xmlns:a16="http://schemas.microsoft.com/office/drawing/2014/main" id="{2EFFBE8A-ADF8-4CED-B4FC-0577F043F27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6" name="Text Box 70">
          <a:extLst>
            <a:ext uri="{FF2B5EF4-FFF2-40B4-BE49-F238E27FC236}">
              <a16:creationId xmlns:a16="http://schemas.microsoft.com/office/drawing/2014/main" id="{DF49595D-B201-43AF-ABAC-A7C0540E07D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7" name="Text Box 71">
          <a:extLst>
            <a:ext uri="{FF2B5EF4-FFF2-40B4-BE49-F238E27FC236}">
              <a16:creationId xmlns:a16="http://schemas.microsoft.com/office/drawing/2014/main" id="{69DE92F4-1A60-415E-B896-6AB37A0655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8" name="Text Box 72">
          <a:extLst>
            <a:ext uri="{FF2B5EF4-FFF2-40B4-BE49-F238E27FC236}">
              <a16:creationId xmlns:a16="http://schemas.microsoft.com/office/drawing/2014/main" id="{C4E25486-E67E-47F0-831C-FFFB1786DB2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19" name="Text Box 73">
          <a:extLst>
            <a:ext uri="{FF2B5EF4-FFF2-40B4-BE49-F238E27FC236}">
              <a16:creationId xmlns:a16="http://schemas.microsoft.com/office/drawing/2014/main" id="{3D31436F-71A7-4586-B00B-9A11FA5FD3A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20" name="Text Box 46">
          <a:extLst>
            <a:ext uri="{FF2B5EF4-FFF2-40B4-BE49-F238E27FC236}">
              <a16:creationId xmlns:a16="http://schemas.microsoft.com/office/drawing/2014/main" id="{F73309F8-3232-46DD-89D5-5D4A785429F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21" name="Text Box 43">
          <a:extLst>
            <a:ext uri="{FF2B5EF4-FFF2-40B4-BE49-F238E27FC236}">
              <a16:creationId xmlns:a16="http://schemas.microsoft.com/office/drawing/2014/main" id="{49B9D2ED-100A-4928-B46C-849A5C87148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22" name="Text Box 46">
          <a:extLst>
            <a:ext uri="{FF2B5EF4-FFF2-40B4-BE49-F238E27FC236}">
              <a16:creationId xmlns:a16="http://schemas.microsoft.com/office/drawing/2014/main" id="{EFA2332F-0852-414F-A4D5-D243EC2FF2B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23" name="Text Box 43">
          <a:extLst>
            <a:ext uri="{FF2B5EF4-FFF2-40B4-BE49-F238E27FC236}">
              <a16:creationId xmlns:a16="http://schemas.microsoft.com/office/drawing/2014/main" id="{A08A1D68-995F-425C-8731-9CDFC5F54DB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4" name="Text Box 68">
          <a:extLst>
            <a:ext uri="{FF2B5EF4-FFF2-40B4-BE49-F238E27FC236}">
              <a16:creationId xmlns:a16="http://schemas.microsoft.com/office/drawing/2014/main" id="{4EF50445-4AA7-4279-995B-BB0178927F3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5" name="Text Box 69">
          <a:extLst>
            <a:ext uri="{FF2B5EF4-FFF2-40B4-BE49-F238E27FC236}">
              <a16:creationId xmlns:a16="http://schemas.microsoft.com/office/drawing/2014/main" id="{CE3BAABE-AE90-4014-BC55-9576DE308A4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6" name="Text Box 70">
          <a:extLst>
            <a:ext uri="{FF2B5EF4-FFF2-40B4-BE49-F238E27FC236}">
              <a16:creationId xmlns:a16="http://schemas.microsoft.com/office/drawing/2014/main" id="{51C41448-020B-47F5-B301-FF904283B9F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7" name="Text Box 71">
          <a:extLst>
            <a:ext uri="{FF2B5EF4-FFF2-40B4-BE49-F238E27FC236}">
              <a16:creationId xmlns:a16="http://schemas.microsoft.com/office/drawing/2014/main" id="{43B6BC35-048E-4578-9E48-92A6A6E07CE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8" name="Text Box 72">
          <a:extLst>
            <a:ext uri="{FF2B5EF4-FFF2-40B4-BE49-F238E27FC236}">
              <a16:creationId xmlns:a16="http://schemas.microsoft.com/office/drawing/2014/main" id="{3614F24A-B1E1-4F12-BACD-FD887813B80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29" name="Text Box 73">
          <a:extLst>
            <a:ext uri="{FF2B5EF4-FFF2-40B4-BE49-F238E27FC236}">
              <a16:creationId xmlns:a16="http://schemas.microsoft.com/office/drawing/2014/main" id="{80A1A969-CBDC-4B7D-919B-12341C2E025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30" name="Text Box 46">
          <a:extLst>
            <a:ext uri="{FF2B5EF4-FFF2-40B4-BE49-F238E27FC236}">
              <a16:creationId xmlns:a16="http://schemas.microsoft.com/office/drawing/2014/main" id="{64A18171-266B-49BB-B2A7-D6EF2A24CCA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31" name="Text Box 43">
          <a:extLst>
            <a:ext uri="{FF2B5EF4-FFF2-40B4-BE49-F238E27FC236}">
              <a16:creationId xmlns:a16="http://schemas.microsoft.com/office/drawing/2014/main" id="{CD1528F3-E08C-4577-9A42-2814A5D20DF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32" name="Text Box 46">
          <a:extLst>
            <a:ext uri="{FF2B5EF4-FFF2-40B4-BE49-F238E27FC236}">
              <a16:creationId xmlns:a16="http://schemas.microsoft.com/office/drawing/2014/main" id="{88C9DA9C-DF70-4EFB-8CE8-04A4A186B72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33" name="Text Box 43">
          <a:extLst>
            <a:ext uri="{FF2B5EF4-FFF2-40B4-BE49-F238E27FC236}">
              <a16:creationId xmlns:a16="http://schemas.microsoft.com/office/drawing/2014/main" id="{B7BE900B-A6AE-4CD7-9489-09EE8F0D23D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4" name="Text Box 68">
          <a:extLst>
            <a:ext uri="{FF2B5EF4-FFF2-40B4-BE49-F238E27FC236}">
              <a16:creationId xmlns:a16="http://schemas.microsoft.com/office/drawing/2014/main" id="{C927A40F-F587-4A8B-AB29-F77A20AA1CE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5" name="Text Box 69">
          <a:extLst>
            <a:ext uri="{FF2B5EF4-FFF2-40B4-BE49-F238E27FC236}">
              <a16:creationId xmlns:a16="http://schemas.microsoft.com/office/drawing/2014/main" id="{1F3D7AEA-60AC-46DB-AEB0-25BE1D66DA7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6" name="Text Box 70">
          <a:extLst>
            <a:ext uri="{FF2B5EF4-FFF2-40B4-BE49-F238E27FC236}">
              <a16:creationId xmlns:a16="http://schemas.microsoft.com/office/drawing/2014/main" id="{814D7B16-7C49-44DD-9C25-0DE0F335578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7" name="Text Box 71">
          <a:extLst>
            <a:ext uri="{FF2B5EF4-FFF2-40B4-BE49-F238E27FC236}">
              <a16:creationId xmlns:a16="http://schemas.microsoft.com/office/drawing/2014/main" id="{C9D1837F-BF3F-4766-983E-631C7C4E70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8" name="Text Box 72">
          <a:extLst>
            <a:ext uri="{FF2B5EF4-FFF2-40B4-BE49-F238E27FC236}">
              <a16:creationId xmlns:a16="http://schemas.microsoft.com/office/drawing/2014/main" id="{AAAB9A74-EB94-4D6E-A922-1600CB22D3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39" name="Text Box 73">
          <a:extLst>
            <a:ext uri="{FF2B5EF4-FFF2-40B4-BE49-F238E27FC236}">
              <a16:creationId xmlns:a16="http://schemas.microsoft.com/office/drawing/2014/main" id="{B3E412FA-1CCF-478A-882B-5A730D1E3D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40" name="Text Box 46">
          <a:extLst>
            <a:ext uri="{FF2B5EF4-FFF2-40B4-BE49-F238E27FC236}">
              <a16:creationId xmlns:a16="http://schemas.microsoft.com/office/drawing/2014/main" id="{D6CA8718-AD2B-4805-9BF3-CAAEA0F083A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41" name="Text Box 43">
          <a:extLst>
            <a:ext uri="{FF2B5EF4-FFF2-40B4-BE49-F238E27FC236}">
              <a16:creationId xmlns:a16="http://schemas.microsoft.com/office/drawing/2014/main" id="{48BB985D-F212-4B1B-ADAD-488E7D7A6BA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42" name="Text Box 46">
          <a:extLst>
            <a:ext uri="{FF2B5EF4-FFF2-40B4-BE49-F238E27FC236}">
              <a16:creationId xmlns:a16="http://schemas.microsoft.com/office/drawing/2014/main" id="{03BC395D-AC5A-41A3-BF46-B4F67F8A023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43" name="Text Box 43">
          <a:extLst>
            <a:ext uri="{FF2B5EF4-FFF2-40B4-BE49-F238E27FC236}">
              <a16:creationId xmlns:a16="http://schemas.microsoft.com/office/drawing/2014/main" id="{603479DA-7AF2-4EC6-86CB-EBBF3C969D5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344" name="Text Box 10">
          <a:extLst>
            <a:ext uri="{FF2B5EF4-FFF2-40B4-BE49-F238E27FC236}">
              <a16:creationId xmlns:a16="http://schemas.microsoft.com/office/drawing/2014/main" id="{CEED9103-E035-4CCB-A213-2C81B552EEE2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345" name="Text Box 11">
          <a:extLst>
            <a:ext uri="{FF2B5EF4-FFF2-40B4-BE49-F238E27FC236}">
              <a16:creationId xmlns:a16="http://schemas.microsoft.com/office/drawing/2014/main" id="{99526631-08F0-4D0E-870B-1C1B923461FF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46" name="Text Box 65">
          <a:extLst>
            <a:ext uri="{FF2B5EF4-FFF2-40B4-BE49-F238E27FC236}">
              <a16:creationId xmlns:a16="http://schemas.microsoft.com/office/drawing/2014/main" id="{3F97BC39-7844-4AEC-A43B-8585888216D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47" name="Text Box 91">
          <a:extLst>
            <a:ext uri="{FF2B5EF4-FFF2-40B4-BE49-F238E27FC236}">
              <a16:creationId xmlns:a16="http://schemas.microsoft.com/office/drawing/2014/main" id="{E9489C68-71D0-4557-AF34-0AAC6E564D9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48" name="Text Box 65">
          <a:extLst>
            <a:ext uri="{FF2B5EF4-FFF2-40B4-BE49-F238E27FC236}">
              <a16:creationId xmlns:a16="http://schemas.microsoft.com/office/drawing/2014/main" id="{C76917E3-B997-4A05-A42B-255E8271EA8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49" name="Text Box 91">
          <a:extLst>
            <a:ext uri="{FF2B5EF4-FFF2-40B4-BE49-F238E27FC236}">
              <a16:creationId xmlns:a16="http://schemas.microsoft.com/office/drawing/2014/main" id="{A9FD6BC0-311D-4585-8C00-2F3C63832D9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50" name="Text Box 46">
          <a:extLst>
            <a:ext uri="{FF2B5EF4-FFF2-40B4-BE49-F238E27FC236}">
              <a16:creationId xmlns:a16="http://schemas.microsoft.com/office/drawing/2014/main" id="{CBD18730-AAED-487E-BB58-4F0BEEF69179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51" name="Text Box 43">
          <a:extLst>
            <a:ext uri="{FF2B5EF4-FFF2-40B4-BE49-F238E27FC236}">
              <a16:creationId xmlns:a16="http://schemas.microsoft.com/office/drawing/2014/main" id="{248DEA02-7B3D-4C45-A832-24B4C773D593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2" name="Text Box 68">
          <a:extLst>
            <a:ext uri="{FF2B5EF4-FFF2-40B4-BE49-F238E27FC236}">
              <a16:creationId xmlns:a16="http://schemas.microsoft.com/office/drawing/2014/main" id="{73424951-DDF2-47C0-A85D-46C0CD41D33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3" name="Text Box 69">
          <a:extLst>
            <a:ext uri="{FF2B5EF4-FFF2-40B4-BE49-F238E27FC236}">
              <a16:creationId xmlns:a16="http://schemas.microsoft.com/office/drawing/2014/main" id="{01453DC9-31BF-4C42-B2D4-27A9F4BDD3D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4" name="Text Box 70">
          <a:extLst>
            <a:ext uri="{FF2B5EF4-FFF2-40B4-BE49-F238E27FC236}">
              <a16:creationId xmlns:a16="http://schemas.microsoft.com/office/drawing/2014/main" id="{EA967C64-D72F-4FD6-9CCC-6AF54D65977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5" name="Text Box 71">
          <a:extLst>
            <a:ext uri="{FF2B5EF4-FFF2-40B4-BE49-F238E27FC236}">
              <a16:creationId xmlns:a16="http://schemas.microsoft.com/office/drawing/2014/main" id="{7DB3ADC3-190C-40FA-90E4-D2EC8C028E3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6" name="Text Box 72">
          <a:extLst>
            <a:ext uri="{FF2B5EF4-FFF2-40B4-BE49-F238E27FC236}">
              <a16:creationId xmlns:a16="http://schemas.microsoft.com/office/drawing/2014/main" id="{584FCD7C-2622-4009-8994-A53EA574008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57" name="Text Box 73">
          <a:extLst>
            <a:ext uri="{FF2B5EF4-FFF2-40B4-BE49-F238E27FC236}">
              <a16:creationId xmlns:a16="http://schemas.microsoft.com/office/drawing/2014/main" id="{7AF9AEAF-C030-4EAC-BCF3-C062E24477D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58" name="Text Box 46">
          <a:extLst>
            <a:ext uri="{FF2B5EF4-FFF2-40B4-BE49-F238E27FC236}">
              <a16:creationId xmlns:a16="http://schemas.microsoft.com/office/drawing/2014/main" id="{E22B7E56-7422-4D8E-878C-79752A4E8D9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59" name="Text Box 43">
          <a:extLst>
            <a:ext uri="{FF2B5EF4-FFF2-40B4-BE49-F238E27FC236}">
              <a16:creationId xmlns:a16="http://schemas.microsoft.com/office/drawing/2014/main" id="{39D98027-CCAB-471B-A353-2ED48C87A31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60" name="Text Box 46">
          <a:extLst>
            <a:ext uri="{FF2B5EF4-FFF2-40B4-BE49-F238E27FC236}">
              <a16:creationId xmlns:a16="http://schemas.microsoft.com/office/drawing/2014/main" id="{71CE946E-B8F7-4B0F-9EF7-7526743C30A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61" name="Text Box 43">
          <a:extLst>
            <a:ext uri="{FF2B5EF4-FFF2-40B4-BE49-F238E27FC236}">
              <a16:creationId xmlns:a16="http://schemas.microsoft.com/office/drawing/2014/main" id="{6E822267-CE9D-41ED-AA65-07AF08B9B73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2" name="Text Box 68">
          <a:extLst>
            <a:ext uri="{FF2B5EF4-FFF2-40B4-BE49-F238E27FC236}">
              <a16:creationId xmlns:a16="http://schemas.microsoft.com/office/drawing/2014/main" id="{CC58CDFF-ED6A-4683-8CF4-299658B635E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3" name="Text Box 69">
          <a:extLst>
            <a:ext uri="{FF2B5EF4-FFF2-40B4-BE49-F238E27FC236}">
              <a16:creationId xmlns:a16="http://schemas.microsoft.com/office/drawing/2014/main" id="{9F99546F-B61A-4F9E-9802-64DA65B384D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4" name="Text Box 70">
          <a:extLst>
            <a:ext uri="{FF2B5EF4-FFF2-40B4-BE49-F238E27FC236}">
              <a16:creationId xmlns:a16="http://schemas.microsoft.com/office/drawing/2014/main" id="{892F1FF2-64CD-46A5-9E00-31BD79288F6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5" name="Text Box 71">
          <a:extLst>
            <a:ext uri="{FF2B5EF4-FFF2-40B4-BE49-F238E27FC236}">
              <a16:creationId xmlns:a16="http://schemas.microsoft.com/office/drawing/2014/main" id="{B6D4F1DB-2BA5-4445-9DD6-347AD5E01BF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6" name="Text Box 72">
          <a:extLst>
            <a:ext uri="{FF2B5EF4-FFF2-40B4-BE49-F238E27FC236}">
              <a16:creationId xmlns:a16="http://schemas.microsoft.com/office/drawing/2014/main" id="{80265AE2-7231-407C-975D-58E346ED496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67" name="Text Box 73">
          <a:extLst>
            <a:ext uri="{FF2B5EF4-FFF2-40B4-BE49-F238E27FC236}">
              <a16:creationId xmlns:a16="http://schemas.microsoft.com/office/drawing/2014/main" id="{EBD1DBB2-497E-4F24-B1F8-6C4D44BA42B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68" name="Text Box 46">
          <a:extLst>
            <a:ext uri="{FF2B5EF4-FFF2-40B4-BE49-F238E27FC236}">
              <a16:creationId xmlns:a16="http://schemas.microsoft.com/office/drawing/2014/main" id="{0CFB0A49-7E26-477A-B608-5757CD5E4EC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69" name="Text Box 43">
          <a:extLst>
            <a:ext uri="{FF2B5EF4-FFF2-40B4-BE49-F238E27FC236}">
              <a16:creationId xmlns:a16="http://schemas.microsoft.com/office/drawing/2014/main" id="{E64FDBE9-EB79-4453-8418-D4875AF5258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70" name="Text Box 46">
          <a:extLst>
            <a:ext uri="{FF2B5EF4-FFF2-40B4-BE49-F238E27FC236}">
              <a16:creationId xmlns:a16="http://schemas.microsoft.com/office/drawing/2014/main" id="{8C65215E-FDBE-4374-B2EE-D2A3A529DE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71" name="Text Box 43">
          <a:extLst>
            <a:ext uri="{FF2B5EF4-FFF2-40B4-BE49-F238E27FC236}">
              <a16:creationId xmlns:a16="http://schemas.microsoft.com/office/drawing/2014/main" id="{8C838EBF-DEBB-4215-A9DC-55F9F6606FE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2" name="Text Box 68">
          <a:extLst>
            <a:ext uri="{FF2B5EF4-FFF2-40B4-BE49-F238E27FC236}">
              <a16:creationId xmlns:a16="http://schemas.microsoft.com/office/drawing/2014/main" id="{40E13F2B-765D-4012-9034-51315912535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3" name="Text Box 69">
          <a:extLst>
            <a:ext uri="{FF2B5EF4-FFF2-40B4-BE49-F238E27FC236}">
              <a16:creationId xmlns:a16="http://schemas.microsoft.com/office/drawing/2014/main" id="{578C12B1-C2D4-4D4C-98EF-02394A03CE1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4" name="Text Box 70">
          <a:extLst>
            <a:ext uri="{FF2B5EF4-FFF2-40B4-BE49-F238E27FC236}">
              <a16:creationId xmlns:a16="http://schemas.microsoft.com/office/drawing/2014/main" id="{B366E337-D310-4254-B2CC-6FE6E2D7A85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5" name="Text Box 71">
          <a:extLst>
            <a:ext uri="{FF2B5EF4-FFF2-40B4-BE49-F238E27FC236}">
              <a16:creationId xmlns:a16="http://schemas.microsoft.com/office/drawing/2014/main" id="{8106F8CE-656C-413E-886D-21662CB9684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6" name="Text Box 72">
          <a:extLst>
            <a:ext uri="{FF2B5EF4-FFF2-40B4-BE49-F238E27FC236}">
              <a16:creationId xmlns:a16="http://schemas.microsoft.com/office/drawing/2014/main" id="{485D4EBA-7E32-45E9-A7BF-BB277054C44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77" name="Text Box 73">
          <a:extLst>
            <a:ext uri="{FF2B5EF4-FFF2-40B4-BE49-F238E27FC236}">
              <a16:creationId xmlns:a16="http://schemas.microsoft.com/office/drawing/2014/main" id="{D4EF082E-3A84-4802-8BFE-B686F67871E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78" name="Text Box 46">
          <a:extLst>
            <a:ext uri="{FF2B5EF4-FFF2-40B4-BE49-F238E27FC236}">
              <a16:creationId xmlns:a16="http://schemas.microsoft.com/office/drawing/2014/main" id="{C81A04A7-CD1F-4E1D-8E1A-B64F70E5E81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79" name="Text Box 43">
          <a:extLst>
            <a:ext uri="{FF2B5EF4-FFF2-40B4-BE49-F238E27FC236}">
              <a16:creationId xmlns:a16="http://schemas.microsoft.com/office/drawing/2014/main" id="{116D893D-2A44-42E9-95BF-24767E0A9AE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80" name="Text Box 46">
          <a:extLst>
            <a:ext uri="{FF2B5EF4-FFF2-40B4-BE49-F238E27FC236}">
              <a16:creationId xmlns:a16="http://schemas.microsoft.com/office/drawing/2014/main" id="{0933F288-0040-4137-BFA2-1ED04E5DE2D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81" name="Text Box 43">
          <a:extLst>
            <a:ext uri="{FF2B5EF4-FFF2-40B4-BE49-F238E27FC236}">
              <a16:creationId xmlns:a16="http://schemas.microsoft.com/office/drawing/2014/main" id="{1B5E365A-0005-4E16-94D0-CE0377E7CEB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382" name="Text Box 10">
          <a:extLst>
            <a:ext uri="{FF2B5EF4-FFF2-40B4-BE49-F238E27FC236}">
              <a16:creationId xmlns:a16="http://schemas.microsoft.com/office/drawing/2014/main" id="{7C198897-8923-4FEF-922B-54D5FA0766BD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383" name="Text Box 11">
          <a:extLst>
            <a:ext uri="{FF2B5EF4-FFF2-40B4-BE49-F238E27FC236}">
              <a16:creationId xmlns:a16="http://schemas.microsoft.com/office/drawing/2014/main" id="{03554CA7-701F-439A-9D73-E29A390436EF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84" name="Text Box 65">
          <a:extLst>
            <a:ext uri="{FF2B5EF4-FFF2-40B4-BE49-F238E27FC236}">
              <a16:creationId xmlns:a16="http://schemas.microsoft.com/office/drawing/2014/main" id="{570FB43F-5801-471D-ABB1-B5F7C7C95CA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85" name="Text Box 91">
          <a:extLst>
            <a:ext uri="{FF2B5EF4-FFF2-40B4-BE49-F238E27FC236}">
              <a16:creationId xmlns:a16="http://schemas.microsoft.com/office/drawing/2014/main" id="{DB87EB99-7D8F-4C2D-A3DB-7816E0E29ED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86" name="Text Box 65">
          <a:extLst>
            <a:ext uri="{FF2B5EF4-FFF2-40B4-BE49-F238E27FC236}">
              <a16:creationId xmlns:a16="http://schemas.microsoft.com/office/drawing/2014/main" id="{3B24847F-4E61-4CD1-985C-AE83CE377C0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87" name="Text Box 91">
          <a:extLst>
            <a:ext uri="{FF2B5EF4-FFF2-40B4-BE49-F238E27FC236}">
              <a16:creationId xmlns:a16="http://schemas.microsoft.com/office/drawing/2014/main" id="{6785FACA-959F-4167-B952-F056CD45469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88" name="Text Box 46">
          <a:extLst>
            <a:ext uri="{FF2B5EF4-FFF2-40B4-BE49-F238E27FC236}">
              <a16:creationId xmlns:a16="http://schemas.microsoft.com/office/drawing/2014/main" id="{7A20C4E1-5F88-4A47-8B03-C0470552CB69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389" name="Text Box 43">
          <a:extLst>
            <a:ext uri="{FF2B5EF4-FFF2-40B4-BE49-F238E27FC236}">
              <a16:creationId xmlns:a16="http://schemas.microsoft.com/office/drawing/2014/main" id="{5E134C29-10C7-49AA-B0B5-ADAE963A2711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0" name="Text Box 68">
          <a:extLst>
            <a:ext uri="{FF2B5EF4-FFF2-40B4-BE49-F238E27FC236}">
              <a16:creationId xmlns:a16="http://schemas.microsoft.com/office/drawing/2014/main" id="{2A244A39-BA2C-4D38-84D1-A5DD5192881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1" name="Text Box 69">
          <a:extLst>
            <a:ext uri="{FF2B5EF4-FFF2-40B4-BE49-F238E27FC236}">
              <a16:creationId xmlns:a16="http://schemas.microsoft.com/office/drawing/2014/main" id="{41EEF5A0-99FE-4E8E-A744-D270633584F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2" name="Text Box 70">
          <a:extLst>
            <a:ext uri="{FF2B5EF4-FFF2-40B4-BE49-F238E27FC236}">
              <a16:creationId xmlns:a16="http://schemas.microsoft.com/office/drawing/2014/main" id="{70006098-F572-48A8-A967-05013D8EA77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3" name="Text Box 71">
          <a:extLst>
            <a:ext uri="{FF2B5EF4-FFF2-40B4-BE49-F238E27FC236}">
              <a16:creationId xmlns:a16="http://schemas.microsoft.com/office/drawing/2014/main" id="{9A838FCA-1FA2-491F-86CD-5890179FA6E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4" name="Text Box 72">
          <a:extLst>
            <a:ext uri="{FF2B5EF4-FFF2-40B4-BE49-F238E27FC236}">
              <a16:creationId xmlns:a16="http://schemas.microsoft.com/office/drawing/2014/main" id="{249A2023-D833-4353-BA31-12829BA8F3D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395" name="Text Box 73">
          <a:extLst>
            <a:ext uri="{FF2B5EF4-FFF2-40B4-BE49-F238E27FC236}">
              <a16:creationId xmlns:a16="http://schemas.microsoft.com/office/drawing/2014/main" id="{E68972B2-F9F8-4346-8E06-9A656280231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96" name="Text Box 46">
          <a:extLst>
            <a:ext uri="{FF2B5EF4-FFF2-40B4-BE49-F238E27FC236}">
              <a16:creationId xmlns:a16="http://schemas.microsoft.com/office/drawing/2014/main" id="{F8FE6CF8-F7C9-403A-A7BA-8CD6905DB76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97" name="Text Box 43">
          <a:extLst>
            <a:ext uri="{FF2B5EF4-FFF2-40B4-BE49-F238E27FC236}">
              <a16:creationId xmlns:a16="http://schemas.microsoft.com/office/drawing/2014/main" id="{A1062557-5E77-4FA6-B2D8-74C1443D1A0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98" name="Text Box 46">
          <a:extLst>
            <a:ext uri="{FF2B5EF4-FFF2-40B4-BE49-F238E27FC236}">
              <a16:creationId xmlns:a16="http://schemas.microsoft.com/office/drawing/2014/main" id="{D4D32051-CFDE-484D-9ED5-14DF8D04B95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99" name="Text Box 43">
          <a:extLst>
            <a:ext uri="{FF2B5EF4-FFF2-40B4-BE49-F238E27FC236}">
              <a16:creationId xmlns:a16="http://schemas.microsoft.com/office/drawing/2014/main" id="{BBA8FCC0-8ABB-4A4B-99B9-6C12E71EB81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0" name="Text Box 68">
          <a:extLst>
            <a:ext uri="{FF2B5EF4-FFF2-40B4-BE49-F238E27FC236}">
              <a16:creationId xmlns:a16="http://schemas.microsoft.com/office/drawing/2014/main" id="{B1AE7BC8-E07E-4F19-A81C-644FB14D816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1" name="Text Box 69">
          <a:extLst>
            <a:ext uri="{FF2B5EF4-FFF2-40B4-BE49-F238E27FC236}">
              <a16:creationId xmlns:a16="http://schemas.microsoft.com/office/drawing/2014/main" id="{5A533765-73CE-4DCC-9CD9-BDB4B5FC1B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2" name="Text Box 70">
          <a:extLst>
            <a:ext uri="{FF2B5EF4-FFF2-40B4-BE49-F238E27FC236}">
              <a16:creationId xmlns:a16="http://schemas.microsoft.com/office/drawing/2014/main" id="{72E3CCF3-2288-46CE-9D74-E864A779804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3" name="Text Box 71">
          <a:extLst>
            <a:ext uri="{FF2B5EF4-FFF2-40B4-BE49-F238E27FC236}">
              <a16:creationId xmlns:a16="http://schemas.microsoft.com/office/drawing/2014/main" id="{462D9334-DA4E-43CA-B911-C7606549B4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4" name="Text Box 72">
          <a:extLst>
            <a:ext uri="{FF2B5EF4-FFF2-40B4-BE49-F238E27FC236}">
              <a16:creationId xmlns:a16="http://schemas.microsoft.com/office/drawing/2014/main" id="{91F936B7-3A42-4573-B04D-9486206AE54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5" name="Text Box 73">
          <a:extLst>
            <a:ext uri="{FF2B5EF4-FFF2-40B4-BE49-F238E27FC236}">
              <a16:creationId xmlns:a16="http://schemas.microsoft.com/office/drawing/2014/main" id="{AE156BC4-2B80-4FA9-A015-D7E75F0E675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06" name="Text Box 46">
          <a:extLst>
            <a:ext uri="{FF2B5EF4-FFF2-40B4-BE49-F238E27FC236}">
              <a16:creationId xmlns:a16="http://schemas.microsoft.com/office/drawing/2014/main" id="{0A5BD0FB-A897-4927-8A53-7CF93213C5A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07" name="Text Box 43">
          <a:extLst>
            <a:ext uri="{FF2B5EF4-FFF2-40B4-BE49-F238E27FC236}">
              <a16:creationId xmlns:a16="http://schemas.microsoft.com/office/drawing/2014/main" id="{13E127F8-BD96-459C-BF73-5818339F46D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08" name="Text Box 46">
          <a:extLst>
            <a:ext uri="{FF2B5EF4-FFF2-40B4-BE49-F238E27FC236}">
              <a16:creationId xmlns:a16="http://schemas.microsoft.com/office/drawing/2014/main" id="{BD3538AF-0537-47B2-8FAF-060F3A3F474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09" name="Text Box 43">
          <a:extLst>
            <a:ext uri="{FF2B5EF4-FFF2-40B4-BE49-F238E27FC236}">
              <a16:creationId xmlns:a16="http://schemas.microsoft.com/office/drawing/2014/main" id="{FA772734-5B70-40CD-A041-5D6A6BE4826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0" name="Text Box 68">
          <a:extLst>
            <a:ext uri="{FF2B5EF4-FFF2-40B4-BE49-F238E27FC236}">
              <a16:creationId xmlns:a16="http://schemas.microsoft.com/office/drawing/2014/main" id="{45A35134-8969-47F6-8A3F-612CE257EF7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1" name="Text Box 69">
          <a:extLst>
            <a:ext uri="{FF2B5EF4-FFF2-40B4-BE49-F238E27FC236}">
              <a16:creationId xmlns:a16="http://schemas.microsoft.com/office/drawing/2014/main" id="{489BBA63-17BD-40D3-9624-0295B578DB7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2" name="Text Box 70">
          <a:extLst>
            <a:ext uri="{FF2B5EF4-FFF2-40B4-BE49-F238E27FC236}">
              <a16:creationId xmlns:a16="http://schemas.microsoft.com/office/drawing/2014/main" id="{D28FB983-5517-4E37-8BB0-C440ECDFAC2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3" name="Text Box 71">
          <a:extLst>
            <a:ext uri="{FF2B5EF4-FFF2-40B4-BE49-F238E27FC236}">
              <a16:creationId xmlns:a16="http://schemas.microsoft.com/office/drawing/2014/main" id="{0B26F902-07FB-48E7-83E3-6BA67F89BD2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4" name="Text Box 72">
          <a:extLst>
            <a:ext uri="{FF2B5EF4-FFF2-40B4-BE49-F238E27FC236}">
              <a16:creationId xmlns:a16="http://schemas.microsoft.com/office/drawing/2014/main" id="{99031423-2D77-4D57-8674-AA8B3945CF8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15" name="Text Box 73">
          <a:extLst>
            <a:ext uri="{FF2B5EF4-FFF2-40B4-BE49-F238E27FC236}">
              <a16:creationId xmlns:a16="http://schemas.microsoft.com/office/drawing/2014/main" id="{5F4ABCAE-E590-456F-9D3A-90A303C180A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16" name="Text Box 46">
          <a:extLst>
            <a:ext uri="{FF2B5EF4-FFF2-40B4-BE49-F238E27FC236}">
              <a16:creationId xmlns:a16="http://schemas.microsoft.com/office/drawing/2014/main" id="{8A14214A-7779-43D2-8FD2-6E05022DBE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17" name="Text Box 43">
          <a:extLst>
            <a:ext uri="{FF2B5EF4-FFF2-40B4-BE49-F238E27FC236}">
              <a16:creationId xmlns:a16="http://schemas.microsoft.com/office/drawing/2014/main" id="{49826D20-B80C-41FA-A516-91556E6CCEF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18" name="Text Box 46">
          <a:extLst>
            <a:ext uri="{FF2B5EF4-FFF2-40B4-BE49-F238E27FC236}">
              <a16:creationId xmlns:a16="http://schemas.microsoft.com/office/drawing/2014/main" id="{FCC6100D-6D9B-4330-8914-A07D1CF2197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19" name="Text Box 43">
          <a:extLst>
            <a:ext uri="{FF2B5EF4-FFF2-40B4-BE49-F238E27FC236}">
              <a16:creationId xmlns:a16="http://schemas.microsoft.com/office/drawing/2014/main" id="{EB2F637C-38CC-48F0-AFBA-CA0E8763A08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420" name="Text Box 10">
          <a:extLst>
            <a:ext uri="{FF2B5EF4-FFF2-40B4-BE49-F238E27FC236}">
              <a16:creationId xmlns:a16="http://schemas.microsoft.com/office/drawing/2014/main" id="{749704B0-A687-4B38-96E8-F1D49E6BA11F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421" name="Text Box 11">
          <a:extLst>
            <a:ext uri="{FF2B5EF4-FFF2-40B4-BE49-F238E27FC236}">
              <a16:creationId xmlns:a16="http://schemas.microsoft.com/office/drawing/2014/main" id="{AFB4BCCF-DAD9-47ED-A23D-95A9FA2170B8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22" name="Text Box 65">
          <a:extLst>
            <a:ext uri="{FF2B5EF4-FFF2-40B4-BE49-F238E27FC236}">
              <a16:creationId xmlns:a16="http://schemas.microsoft.com/office/drawing/2014/main" id="{92568727-0728-4886-A008-80C60A3A075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23" name="Text Box 91">
          <a:extLst>
            <a:ext uri="{FF2B5EF4-FFF2-40B4-BE49-F238E27FC236}">
              <a16:creationId xmlns:a16="http://schemas.microsoft.com/office/drawing/2014/main" id="{F1FACBE5-1393-4231-9D9D-0C55B178C36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24" name="Text Box 65">
          <a:extLst>
            <a:ext uri="{FF2B5EF4-FFF2-40B4-BE49-F238E27FC236}">
              <a16:creationId xmlns:a16="http://schemas.microsoft.com/office/drawing/2014/main" id="{5D54DAF9-6108-4D69-B7E1-2552FC5FB12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25" name="Text Box 91">
          <a:extLst>
            <a:ext uri="{FF2B5EF4-FFF2-40B4-BE49-F238E27FC236}">
              <a16:creationId xmlns:a16="http://schemas.microsoft.com/office/drawing/2014/main" id="{72EAB644-F6F2-4692-8A44-0B989324820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426" name="Text Box 46">
          <a:extLst>
            <a:ext uri="{FF2B5EF4-FFF2-40B4-BE49-F238E27FC236}">
              <a16:creationId xmlns:a16="http://schemas.microsoft.com/office/drawing/2014/main" id="{943EB24E-C5C0-4FA3-9251-8A9409DCE7AB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427" name="Text Box 43">
          <a:extLst>
            <a:ext uri="{FF2B5EF4-FFF2-40B4-BE49-F238E27FC236}">
              <a16:creationId xmlns:a16="http://schemas.microsoft.com/office/drawing/2014/main" id="{9A8A5592-1F83-4B8A-B4C1-B0605060CA75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28" name="Text Box 68">
          <a:extLst>
            <a:ext uri="{FF2B5EF4-FFF2-40B4-BE49-F238E27FC236}">
              <a16:creationId xmlns:a16="http://schemas.microsoft.com/office/drawing/2014/main" id="{BDA4DE52-F3DA-4B06-ACBD-54599D1B61A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29" name="Text Box 69">
          <a:extLst>
            <a:ext uri="{FF2B5EF4-FFF2-40B4-BE49-F238E27FC236}">
              <a16:creationId xmlns:a16="http://schemas.microsoft.com/office/drawing/2014/main" id="{D0C10323-28A3-4944-BA56-C5C57DBFC17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0" name="Text Box 70">
          <a:extLst>
            <a:ext uri="{FF2B5EF4-FFF2-40B4-BE49-F238E27FC236}">
              <a16:creationId xmlns:a16="http://schemas.microsoft.com/office/drawing/2014/main" id="{7DA38FF5-B69B-4386-BCCB-738643A2765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1" name="Text Box 71">
          <a:extLst>
            <a:ext uri="{FF2B5EF4-FFF2-40B4-BE49-F238E27FC236}">
              <a16:creationId xmlns:a16="http://schemas.microsoft.com/office/drawing/2014/main" id="{95A6CD56-B091-4CBB-9230-BF9282DDCEC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2" name="Text Box 72">
          <a:extLst>
            <a:ext uri="{FF2B5EF4-FFF2-40B4-BE49-F238E27FC236}">
              <a16:creationId xmlns:a16="http://schemas.microsoft.com/office/drawing/2014/main" id="{E56554DA-D1DF-475B-BFA8-8DEDF7ED005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3" name="Text Box 73">
          <a:extLst>
            <a:ext uri="{FF2B5EF4-FFF2-40B4-BE49-F238E27FC236}">
              <a16:creationId xmlns:a16="http://schemas.microsoft.com/office/drawing/2014/main" id="{6807F2E2-CC4A-4052-9745-5F20ED5C794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34" name="Text Box 46">
          <a:extLst>
            <a:ext uri="{FF2B5EF4-FFF2-40B4-BE49-F238E27FC236}">
              <a16:creationId xmlns:a16="http://schemas.microsoft.com/office/drawing/2014/main" id="{D350765A-C5D1-477D-88F2-36C103FE217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35" name="Text Box 43">
          <a:extLst>
            <a:ext uri="{FF2B5EF4-FFF2-40B4-BE49-F238E27FC236}">
              <a16:creationId xmlns:a16="http://schemas.microsoft.com/office/drawing/2014/main" id="{7F055898-7E2B-4A4E-BDA1-EA21AF0A308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36" name="Text Box 46">
          <a:extLst>
            <a:ext uri="{FF2B5EF4-FFF2-40B4-BE49-F238E27FC236}">
              <a16:creationId xmlns:a16="http://schemas.microsoft.com/office/drawing/2014/main" id="{AA26FB13-33EE-4457-A9CF-84F08AD0237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37" name="Text Box 43">
          <a:extLst>
            <a:ext uri="{FF2B5EF4-FFF2-40B4-BE49-F238E27FC236}">
              <a16:creationId xmlns:a16="http://schemas.microsoft.com/office/drawing/2014/main" id="{83E1B786-5078-404C-856E-063CBD6D0BF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8" name="Text Box 68">
          <a:extLst>
            <a:ext uri="{FF2B5EF4-FFF2-40B4-BE49-F238E27FC236}">
              <a16:creationId xmlns:a16="http://schemas.microsoft.com/office/drawing/2014/main" id="{4BE3903F-9853-463C-AB60-517F3728F48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9" name="Text Box 69">
          <a:extLst>
            <a:ext uri="{FF2B5EF4-FFF2-40B4-BE49-F238E27FC236}">
              <a16:creationId xmlns:a16="http://schemas.microsoft.com/office/drawing/2014/main" id="{2540663C-77F1-4C4A-85AA-F9BA007D850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40" name="Text Box 70">
          <a:extLst>
            <a:ext uri="{FF2B5EF4-FFF2-40B4-BE49-F238E27FC236}">
              <a16:creationId xmlns:a16="http://schemas.microsoft.com/office/drawing/2014/main" id="{CAE689F9-0962-4DB5-AA62-83FE5486DF7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41" name="Text Box 71">
          <a:extLst>
            <a:ext uri="{FF2B5EF4-FFF2-40B4-BE49-F238E27FC236}">
              <a16:creationId xmlns:a16="http://schemas.microsoft.com/office/drawing/2014/main" id="{2883901B-9015-4CAA-8C2A-A043225849A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42" name="Text Box 72">
          <a:extLst>
            <a:ext uri="{FF2B5EF4-FFF2-40B4-BE49-F238E27FC236}">
              <a16:creationId xmlns:a16="http://schemas.microsoft.com/office/drawing/2014/main" id="{24F44A78-6BBE-466D-8D12-A6F631BB6EA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43" name="Text Box 73">
          <a:extLst>
            <a:ext uri="{FF2B5EF4-FFF2-40B4-BE49-F238E27FC236}">
              <a16:creationId xmlns:a16="http://schemas.microsoft.com/office/drawing/2014/main" id="{5BA663BF-D6EB-4C0D-B33E-EFB2B608B06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2A8020EC-4B7D-4A53-97D4-9CEFCC0ECE0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45" name="Text Box 43">
          <a:extLst>
            <a:ext uri="{FF2B5EF4-FFF2-40B4-BE49-F238E27FC236}">
              <a16:creationId xmlns:a16="http://schemas.microsoft.com/office/drawing/2014/main" id="{3B61AAE1-2843-42DF-BD11-DF0F622793B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46" name="Text Box 46">
          <a:extLst>
            <a:ext uri="{FF2B5EF4-FFF2-40B4-BE49-F238E27FC236}">
              <a16:creationId xmlns:a16="http://schemas.microsoft.com/office/drawing/2014/main" id="{37AADCE7-7677-459E-8A5E-FB6BC787709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47" name="Text Box 43">
          <a:extLst>
            <a:ext uri="{FF2B5EF4-FFF2-40B4-BE49-F238E27FC236}">
              <a16:creationId xmlns:a16="http://schemas.microsoft.com/office/drawing/2014/main" id="{007918C0-59F4-4CA2-9655-4C679410750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48" name="Text Box 68">
          <a:extLst>
            <a:ext uri="{FF2B5EF4-FFF2-40B4-BE49-F238E27FC236}">
              <a16:creationId xmlns:a16="http://schemas.microsoft.com/office/drawing/2014/main" id="{D17A60C5-6B1A-4F98-9D31-F9AC9F7C39C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49" name="Text Box 69">
          <a:extLst>
            <a:ext uri="{FF2B5EF4-FFF2-40B4-BE49-F238E27FC236}">
              <a16:creationId xmlns:a16="http://schemas.microsoft.com/office/drawing/2014/main" id="{648099BB-D8E5-4E7D-817B-2EBAC8B7CBF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50" name="Text Box 70">
          <a:extLst>
            <a:ext uri="{FF2B5EF4-FFF2-40B4-BE49-F238E27FC236}">
              <a16:creationId xmlns:a16="http://schemas.microsoft.com/office/drawing/2014/main" id="{D22C5B7C-71D4-4B80-BAB1-9DAD187B1D1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51" name="Text Box 71">
          <a:extLst>
            <a:ext uri="{FF2B5EF4-FFF2-40B4-BE49-F238E27FC236}">
              <a16:creationId xmlns:a16="http://schemas.microsoft.com/office/drawing/2014/main" id="{B2009F4D-B697-4AD9-BB1E-9CF2F78AA57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52" name="Text Box 72">
          <a:extLst>
            <a:ext uri="{FF2B5EF4-FFF2-40B4-BE49-F238E27FC236}">
              <a16:creationId xmlns:a16="http://schemas.microsoft.com/office/drawing/2014/main" id="{BA46B6E3-8A2A-4FFD-A2EA-02D737CD89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53" name="Text Box 73">
          <a:extLst>
            <a:ext uri="{FF2B5EF4-FFF2-40B4-BE49-F238E27FC236}">
              <a16:creationId xmlns:a16="http://schemas.microsoft.com/office/drawing/2014/main" id="{A03895EB-2C08-4BD3-A31C-A24D780EA8A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54" name="Text Box 46">
          <a:extLst>
            <a:ext uri="{FF2B5EF4-FFF2-40B4-BE49-F238E27FC236}">
              <a16:creationId xmlns:a16="http://schemas.microsoft.com/office/drawing/2014/main" id="{62A89345-4B3A-40AB-ACF1-0EBF256805E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55" name="Text Box 43">
          <a:extLst>
            <a:ext uri="{FF2B5EF4-FFF2-40B4-BE49-F238E27FC236}">
              <a16:creationId xmlns:a16="http://schemas.microsoft.com/office/drawing/2014/main" id="{821A1EF5-FF3E-474A-B2D0-5EFF91D8FE8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56" name="Text Box 46">
          <a:extLst>
            <a:ext uri="{FF2B5EF4-FFF2-40B4-BE49-F238E27FC236}">
              <a16:creationId xmlns:a16="http://schemas.microsoft.com/office/drawing/2014/main" id="{8968623E-3AC9-4D60-8781-45C15E5CE3A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57" name="Text Box 43">
          <a:extLst>
            <a:ext uri="{FF2B5EF4-FFF2-40B4-BE49-F238E27FC236}">
              <a16:creationId xmlns:a16="http://schemas.microsoft.com/office/drawing/2014/main" id="{7B28DE66-D338-4814-8A58-94AA82C7449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58" name="Text Box 65">
          <a:extLst>
            <a:ext uri="{FF2B5EF4-FFF2-40B4-BE49-F238E27FC236}">
              <a16:creationId xmlns:a16="http://schemas.microsoft.com/office/drawing/2014/main" id="{B37DDE6C-CDFC-498D-9C6D-388373900AA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59" name="Text Box 91">
          <a:extLst>
            <a:ext uri="{FF2B5EF4-FFF2-40B4-BE49-F238E27FC236}">
              <a16:creationId xmlns:a16="http://schemas.microsoft.com/office/drawing/2014/main" id="{646D30FC-F91B-493C-9BC5-F735640742E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60" name="Text Box 65">
          <a:extLst>
            <a:ext uri="{FF2B5EF4-FFF2-40B4-BE49-F238E27FC236}">
              <a16:creationId xmlns:a16="http://schemas.microsoft.com/office/drawing/2014/main" id="{CF2D13EF-58BB-4C83-BAC8-8AFC4F4FE74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61" name="Text Box 91">
          <a:extLst>
            <a:ext uri="{FF2B5EF4-FFF2-40B4-BE49-F238E27FC236}">
              <a16:creationId xmlns:a16="http://schemas.microsoft.com/office/drawing/2014/main" id="{45ACB4F6-F06D-4E25-B438-FCCD6F614B1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462" name="Text Box 46">
          <a:extLst>
            <a:ext uri="{FF2B5EF4-FFF2-40B4-BE49-F238E27FC236}">
              <a16:creationId xmlns:a16="http://schemas.microsoft.com/office/drawing/2014/main" id="{0EC2E21F-25E3-44F1-98E7-B6FDEE9F74C9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463" name="Text Box 43">
          <a:extLst>
            <a:ext uri="{FF2B5EF4-FFF2-40B4-BE49-F238E27FC236}">
              <a16:creationId xmlns:a16="http://schemas.microsoft.com/office/drawing/2014/main" id="{A98A6E98-6260-4FD6-B602-EF071ED382E5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4" name="Text Box 68">
          <a:extLst>
            <a:ext uri="{FF2B5EF4-FFF2-40B4-BE49-F238E27FC236}">
              <a16:creationId xmlns:a16="http://schemas.microsoft.com/office/drawing/2014/main" id="{3DEA9693-42AF-4465-81C8-52C5010B9AA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5" name="Text Box 69">
          <a:extLst>
            <a:ext uri="{FF2B5EF4-FFF2-40B4-BE49-F238E27FC236}">
              <a16:creationId xmlns:a16="http://schemas.microsoft.com/office/drawing/2014/main" id="{487B7D00-7B7C-4858-A6B1-EF1C843DAAA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6" name="Text Box 70">
          <a:extLst>
            <a:ext uri="{FF2B5EF4-FFF2-40B4-BE49-F238E27FC236}">
              <a16:creationId xmlns:a16="http://schemas.microsoft.com/office/drawing/2014/main" id="{D56C665D-A86D-41A3-B0DC-23C78951DDA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7" name="Text Box 71">
          <a:extLst>
            <a:ext uri="{FF2B5EF4-FFF2-40B4-BE49-F238E27FC236}">
              <a16:creationId xmlns:a16="http://schemas.microsoft.com/office/drawing/2014/main" id="{7D9EEB5E-EDD7-4020-9A1C-668F4961B68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8" name="Text Box 72">
          <a:extLst>
            <a:ext uri="{FF2B5EF4-FFF2-40B4-BE49-F238E27FC236}">
              <a16:creationId xmlns:a16="http://schemas.microsoft.com/office/drawing/2014/main" id="{6DAA2F07-471C-45B1-82B0-94E5E55C982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69" name="Text Box 73">
          <a:extLst>
            <a:ext uri="{FF2B5EF4-FFF2-40B4-BE49-F238E27FC236}">
              <a16:creationId xmlns:a16="http://schemas.microsoft.com/office/drawing/2014/main" id="{0CA2C708-0C60-46DD-A120-99B89CC82AA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70" name="Text Box 46">
          <a:extLst>
            <a:ext uri="{FF2B5EF4-FFF2-40B4-BE49-F238E27FC236}">
              <a16:creationId xmlns:a16="http://schemas.microsoft.com/office/drawing/2014/main" id="{52240B2F-79CA-4C91-9808-0FEA04F6FD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71" name="Text Box 43">
          <a:extLst>
            <a:ext uri="{FF2B5EF4-FFF2-40B4-BE49-F238E27FC236}">
              <a16:creationId xmlns:a16="http://schemas.microsoft.com/office/drawing/2014/main" id="{484291C7-CFA6-4839-9AE6-52A1BF9DB72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72" name="Text Box 46">
          <a:extLst>
            <a:ext uri="{FF2B5EF4-FFF2-40B4-BE49-F238E27FC236}">
              <a16:creationId xmlns:a16="http://schemas.microsoft.com/office/drawing/2014/main" id="{E3971B1C-272D-4CB8-B44C-FE794132B43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73" name="Text Box 43">
          <a:extLst>
            <a:ext uri="{FF2B5EF4-FFF2-40B4-BE49-F238E27FC236}">
              <a16:creationId xmlns:a16="http://schemas.microsoft.com/office/drawing/2014/main" id="{780B4782-891A-4D93-8C36-6EB67E18572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4" name="Text Box 68">
          <a:extLst>
            <a:ext uri="{FF2B5EF4-FFF2-40B4-BE49-F238E27FC236}">
              <a16:creationId xmlns:a16="http://schemas.microsoft.com/office/drawing/2014/main" id="{84CB645D-59FE-4295-9F1A-3F6E0A5E1D0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5" name="Text Box 69">
          <a:extLst>
            <a:ext uri="{FF2B5EF4-FFF2-40B4-BE49-F238E27FC236}">
              <a16:creationId xmlns:a16="http://schemas.microsoft.com/office/drawing/2014/main" id="{A821C5FC-7ABD-4A2A-974E-B1643A95AF3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6" name="Text Box 70">
          <a:extLst>
            <a:ext uri="{FF2B5EF4-FFF2-40B4-BE49-F238E27FC236}">
              <a16:creationId xmlns:a16="http://schemas.microsoft.com/office/drawing/2014/main" id="{BA653CED-B774-450E-9B5D-A73522E815B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7" name="Text Box 71">
          <a:extLst>
            <a:ext uri="{FF2B5EF4-FFF2-40B4-BE49-F238E27FC236}">
              <a16:creationId xmlns:a16="http://schemas.microsoft.com/office/drawing/2014/main" id="{E705CF4A-A20E-481F-871B-56D777BB508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8" name="Text Box 72">
          <a:extLst>
            <a:ext uri="{FF2B5EF4-FFF2-40B4-BE49-F238E27FC236}">
              <a16:creationId xmlns:a16="http://schemas.microsoft.com/office/drawing/2014/main" id="{F666578A-9CD1-42D2-9777-18DDA25A2F8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79" name="Text Box 73">
          <a:extLst>
            <a:ext uri="{FF2B5EF4-FFF2-40B4-BE49-F238E27FC236}">
              <a16:creationId xmlns:a16="http://schemas.microsoft.com/office/drawing/2014/main" id="{91FE71BF-E524-486B-B369-523C44215A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80" name="Text Box 46">
          <a:extLst>
            <a:ext uri="{FF2B5EF4-FFF2-40B4-BE49-F238E27FC236}">
              <a16:creationId xmlns:a16="http://schemas.microsoft.com/office/drawing/2014/main" id="{4542A5B1-C31B-4D8D-ACF0-2DA69CC78BA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81" name="Text Box 43">
          <a:extLst>
            <a:ext uri="{FF2B5EF4-FFF2-40B4-BE49-F238E27FC236}">
              <a16:creationId xmlns:a16="http://schemas.microsoft.com/office/drawing/2014/main" id="{78120863-6942-4E2A-BB7B-F40A1029A7D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82" name="Text Box 46">
          <a:extLst>
            <a:ext uri="{FF2B5EF4-FFF2-40B4-BE49-F238E27FC236}">
              <a16:creationId xmlns:a16="http://schemas.microsoft.com/office/drawing/2014/main" id="{5A8562EE-2238-4856-96F2-2ACB1F0326F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3" name="Text Box 68">
          <a:extLst>
            <a:ext uri="{FF2B5EF4-FFF2-40B4-BE49-F238E27FC236}">
              <a16:creationId xmlns:a16="http://schemas.microsoft.com/office/drawing/2014/main" id="{5983E0FA-2962-4765-8770-6B58CDB55BE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4" name="Text Box 69">
          <a:extLst>
            <a:ext uri="{FF2B5EF4-FFF2-40B4-BE49-F238E27FC236}">
              <a16:creationId xmlns:a16="http://schemas.microsoft.com/office/drawing/2014/main" id="{A7297D7A-5C9A-4277-8C05-AC36C63BC96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5" name="Text Box 70">
          <a:extLst>
            <a:ext uri="{FF2B5EF4-FFF2-40B4-BE49-F238E27FC236}">
              <a16:creationId xmlns:a16="http://schemas.microsoft.com/office/drawing/2014/main" id="{CAB4636A-1AA8-46D3-86C4-0D501BCEE47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6" name="Text Box 71">
          <a:extLst>
            <a:ext uri="{FF2B5EF4-FFF2-40B4-BE49-F238E27FC236}">
              <a16:creationId xmlns:a16="http://schemas.microsoft.com/office/drawing/2014/main" id="{0D91BFAD-D929-4D37-91FC-CA64991C18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7" name="Text Box 72">
          <a:extLst>
            <a:ext uri="{FF2B5EF4-FFF2-40B4-BE49-F238E27FC236}">
              <a16:creationId xmlns:a16="http://schemas.microsoft.com/office/drawing/2014/main" id="{D9CA5A97-F015-42DE-AB27-7CE31D417B2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488" name="Text Box 73">
          <a:extLst>
            <a:ext uri="{FF2B5EF4-FFF2-40B4-BE49-F238E27FC236}">
              <a16:creationId xmlns:a16="http://schemas.microsoft.com/office/drawing/2014/main" id="{B7065F17-BBE1-44BF-958F-D5794F170CE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89" name="Text Box 46">
          <a:extLst>
            <a:ext uri="{FF2B5EF4-FFF2-40B4-BE49-F238E27FC236}">
              <a16:creationId xmlns:a16="http://schemas.microsoft.com/office/drawing/2014/main" id="{64065F17-0F8C-4325-B2C9-2EBE934E42E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90" name="Text Box 43">
          <a:extLst>
            <a:ext uri="{FF2B5EF4-FFF2-40B4-BE49-F238E27FC236}">
              <a16:creationId xmlns:a16="http://schemas.microsoft.com/office/drawing/2014/main" id="{114C2432-B1D9-4F52-82A0-2D440420538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91" name="Text Box 46">
          <a:extLst>
            <a:ext uri="{FF2B5EF4-FFF2-40B4-BE49-F238E27FC236}">
              <a16:creationId xmlns:a16="http://schemas.microsoft.com/office/drawing/2014/main" id="{94EDE6CF-A8BE-4C07-8C15-B835B96D89C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92" name="Text Box 43">
          <a:extLst>
            <a:ext uri="{FF2B5EF4-FFF2-40B4-BE49-F238E27FC236}">
              <a16:creationId xmlns:a16="http://schemas.microsoft.com/office/drawing/2014/main" id="{7482EDA5-7899-4EA4-B215-31F55363086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5493" name="Text Box 10">
          <a:extLst>
            <a:ext uri="{FF2B5EF4-FFF2-40B4-BE49-F238E27FC236}">
              <a16:creationId xmlns:a16="http://schemas.microsoft.com/office/drawing/2014/main" id="{84078521-53B0-463E-9AE0-7967D95370DC}"/>
            </a:ext>
          </a:extLst>
        </xdr:cNvPr>
        <xdr:cNvSpPr txBox="1">
          <a:spLocks noChangeArrowheads="1"/>
        </xdr:cNvSpPr>
      </xdr:nvSpPr>
      <xdr:spPr bwMode="auto">
        <a:xfrm>
          <a:off x="1057275" y="20202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571500</xdr:colOff>
      <xdr:row>48</xdr:row>
      <xdr:rowOff>76200</xdr:rowOff>
    </xdr:from>
    <xdr:ext cx="0" cy="171450"/>
    <xdr:sp macro="" textlink="">
      <xdr:nvSpPr>
        <xdr:cNvPr id="5494" name="Text Box 11">
          <a:extLst>
            <a:ext uri="{FF2B5EF4-FFF2-40B4-BE49-F238E27FC236}">
              <a16:creationId xmlns:a16="http://schemas.microsoft.com/office/drawing/2014/main" id="{A25E66B9-8D6E-4596-88DD-E253B6352CBF}"/>
            </a:ext>
          </a:extLst>
        </xdr:cNvPr>
        <xdr:cNvSpPr txBox="1">
          <a:spLocks noChangeArrowheads="1"/>
        </xdr:cNvSpPr>
      </xdr:nvSpPr>
      <xdr:spPr bwMode="auto">
        <a:xfrm>
          <a:off x="16897350" y="1253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95" name="Text Box 65">
          <a:extLst>
            <a:ext uri="{FF2B5EF4-FFF2-40B4-BE49-F238E27FC236}">
              <a16:creationId xmlns:a16="http://schemas.microsoft.com/office/drawing/2014/main" id="{A2C65CBF-B45F-4E3E-9ABA-5A9C4B14FFC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96" name="Text Box 91">
          <a:extLst>
            <a:ext uri="{FF2B5EF4-FFF2-40B4-BE49-F238E27FC236}">
              <a16:creationId xmlns:a16="http://schemas.microsoft.com/office/drawing/2014/main" id="{5492DF1F-73E5-4D29-AA0A-AD8B36F284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97" name="Text Box 65">
          <a:extLst>
            <a:ext uri="{FF2B5EF4-FFF2-40B4-BE49-F238E27FC236}">
              <a16:creationId xmlns:a16="http://schemas.microsoft.com/office/drawing/2014/main" id="{80F96FE0-F7C7-4BF7-B55C-E1C044EDA61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498" name="Text Box 91">
          <a:extLst>
            <a:ext uri="{FF2B5EF4-FFF2-40B4-BE49-F238E27FC236}">
              <a16:creationId xmlns:a16="http://schemas.microsoft.com/office/drawing/2014/main" id="{0EAF7DEE-CE29-4530-8D35-4CB5889D077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499" name="Text Box 46">
          <a:extLst>
            <a:ext uri="{FF2B5EF4-FFF2-40B4-BE49-F238E27FC236}">
              <a16:creationId xmlns:a16="http://schemas.microsoft.com/office/drawing/2014/main" id="{D6AFA47C-4E04-42FD-8083-FB2DE0462425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500" name="Text Box 43">
          <a:extLst>
            <a:ext uri="{FF2B5EF4-FFF2-40B4-BE49-F238E27FC236}">
              <a16:creationId xmlns:a16="http://schemas.microsoft.com/office/drawing/2014/main" id="{77B051A1-5F08-4466-849E-2FBFE8BDC110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1" name="Text Box 68">
          <a:extLst>
            <a:ext uri="{FF2B5EF4-FFF2-40B4-BE49-F238E27FC236}">
              <a16:creationId xmlns:a16="http://schemas.microsoft.com/office/drawing/2014/main" id="{2B0EE6FD-DE49-4892-8685-2EC1AF06A84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2" name="Text Box 69">
          <a:extLst>
            <a:ext uri="{FF2B5EF4-FFF2-40B4-BE49-F238E27FC236}">
              <a16:creationId xmlns:a16="http://schemas.microsoft.com/office/drawing/2014/main" id="{8052BCDA-FE6A-459D-90FE-981E2862D1D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3" name="Text Box 70">
          <a:extLst>
            <a:ext uri="{FF2B5EF4-FFF2-40B4-BE49-F238E27FC236}">
              <a16:creationId xmlns:a16="http://schemas.microsoft.com/office/drawing/2014/main" id="{6FB5DC8A-E177-4E64-ACA4-23FDB4B2E90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4" name="Text Box 71">
          <a:extLst>
            <a:ext uri="{FF2B5EF4-FFF2-40B4-BE49-F238E27FC236}">
              <a16:creationId xmlns:a16="http://schemas.microsoft.com/office/drawing/2014/main" id="{F35FC166-FB0E-4E46-9EFA-654DD547DB7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5" name="Text Box 72">
          <a:extLst>
            <a:ext uri="{FF2B5EF4-FFF2-40B4-BE49-F238E27FC236}">
              <a16:creationId xmlns:a16="http://schemas.microsoft.com/office/drawing/2014/main" id="{A7E6FE54-CF9C-4744-9E05-DA008A5DAF5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6" name="Text Box 73">
          <a:extLst>
            <a:ext uri="{FF2B5EF4-FFF2-40B4-BE49-F238E27FC236}">
              <a16:creationId xmlns:a16="http://schemas.microsoft.com/office/drawing/2014/main" id="{ADEE9FCD-9C92-4FD9-927A-B9EB911E4B8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07" name="Text Box 46">
          <a:extLst>
            <a:ext uri="{FF2B5EF4-FFF2-40B4-BE49-F238E27FC236}">
              <a16:creationId xmlns:a16="http://schemas.microsoft.com/office/drawing/2014/main" id="{BD28BF6E-B46C-49CD-B0EE-6FA28DDCE38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08" name="Text Box 43">
          <a:extLst>
            <a:ext uri="{FF2B5EF4-FFF2-40B4-BE49-F238E27FC236}">
              <a16:creationId xmlns:a16="http://schemas.microsoft.com/office/drawing/2014/main" id="{09E1E7BC-641A-48EA-86E9-E3172EE5A30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09" name="Text Box 46">
          <a:extLst>
            <a:ext uri="{FF2B5EF4-FFF2-40B4-BE49-F238E27FC236}">
              <a16:creationId xmlns:a16="http://schemas.microsoft.com/office/drawing/2014/main" id="{2A4188EA-EDD8-4B15-9327-81AEAA8917D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10" name="Text Box 43">
          <a:extLst>
            <a:ext uri="{FF2B5EF4-FFF2-40B4-BE49-F238E27FC236}">
              <a16:creationId xmlns:a16="http://schemas.microsoft.com/office/drawing/2014/main" id="{4F7092DB-46AB-4AC6-86AA-2ECD491FF75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1" name="Text Box 68">
          <a:extLst>
            <a:ext uri="{FF2B5EF4-FFF2-40B4-BE49-F238E27FC236}">
              <a16:creationId xmlns:a16="http://schemas.microsoft.com/office/drawing/2014/main" id="{5DB08B4A-9EA4-4178-ABF1-2ECEE98F4DE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2" name="Text Box 69">
          <a:extLst>
            <a:ext uri="{FF2B5EF4-FFF2-40B4-BE49-F238E27FC236}">
              <a16:creationId xmlns:a16="http://schemas.microsoft.com/office/drawing/2014/main" id="{979AACC0-D762-4D48-96F1-77D77618220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3" name="Text Box 70">
          <a:extLst>
            <a:ext uri="{FF2B5EF4-FFF2-40B4-BE49-F238E27FC236}">
              <a16:creationId xmlns:a16="http://schemas.microsoft.com/office/drawing/2014/main" id="{B7CCDC84-ECDC-48E3-9E90-D7D6BFD2B80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4" name="Text Box 71">
          <a:extLst>
            <a:ext uri="{FF2B5EF4-FFF2-40B4-BE49-F238E27FC236}">
              <a16:creationId xmlns:a16="http://schemas.microsoft.com/office/drawing/2014/main" id="{D2099EE8-E4A1-45DD-AA33-03B9ABBA871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5" name="Text Box 72">
          <a:extLst>
            <a:ext uri="{FF2B5EF4-FFF2-40B4-BE49-F238E27FC236}">
              <a16:creationId xmlns:a16="http://schemas.microsoft.com/office/drawing/2014/main" id="{BC8E02D9-E3BB-4015-9667-6739612F6B7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6" name="Text Box 73">
          <a:extLst>
            <a:ext uri="{FF2B5EF4-FFF2-40B4-BE49-F238E27FC236}">
              <a16:creationId xmlns:a16="http://schemas.microsoft.com/office/drawing/2014/main" id="{53AFBDBA-B9E7-4CBC-9A7D-5F3E7F1D181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17" name="Text Box 46">
          <a:extLst>
            <a:ext uri="{FF2B5EF4-FFF2-40B4-BE49-F238E27FC236}">
              <a16:creationId xmlns:a16="http://schemas.microsoft.com/office/drawing/2014/main" id="{FF4CEBA1-B978-456C-A2D1-F2D7D4034D2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18" name="Text Box 43">
          <a:extLst>
            <a:ext uri="{FF2B5EF4-FFF2-40B4-BE49-F238E27FC236}">
              <a16:creationId xmlns:a16="http://schemas.microsoft.com/office/drawing/2014/main" id="{86369648-551D-4911-B989-B860B63EE6E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19" name="Text Box 46">
          <a:extLst>
            <a:ext uri="{FF2B5EF4-FFF2-40B4-BE49-F238E27FC236}">
              <a16:creationId xmlns:a16="http://schemas.microsoft.com/office/drawing/2014/main" id="{3C8EB657-6A8A-4F05-89B4-2FD877B5C43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20" name="Text Box 43">
          <a:extLst>
            <a:ext uri="{FF2B5EF4-FFF2-40B4-BE49-F238E27FC236}">
              <a16:creationId xmlns:a16="http://schemas.microsoft.com/office/drawing/2014/main" id="{90AAE99D-E03B-49AB-971F-067A0797BDD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1" name="Text Box 68">
          <a:extLst>
            <a:ext uri="{FF2B5EF4-FFF2-40B4-BE49-F238E27FC236}">
              <a16:creationId xmlns:a16="http://schemas.microsoft.com/office/drawing/2014/main" id="{3C0663A8-2F3A-49B4-9AFB-1254FD69B89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2" name="Text Box 69">
          <a:extLst>
            <a:ext uri="{FF2B5EF4-FFF2-40B4-BE49-F238E27FC236}">
              <a16:creationId xmlns:a16="http://schemas.microsoft.com/office/drawing/2014/main" id="{082C06A6-EDC7-483E-BA60-9650B7AA5CB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3" name="Text Box 70">
          <a:extLst>
            <a:ext uri="{FF2B5EF4-FFF2-40B4-BE49-F238E27FC236}">
              <a16:creationId xmlns:a16="http://schemas.microsoft.com/office/drawing/2014/main" id="{111CC222-772B-4B38-A882-0F53324EB24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4" name="Text Box 71">
          <a:extLst>
            <a:ext uri="{FF2B5EF4-FFF2-40B4-BE49-F238E27FC236}">
              <a16:creationId xmlns:a16="http://schemas.microsoft.com/office/drawing/2014/main" id="{6E6B2558-A5E6-4F61-84B0-9AA5669DAD2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5" name="Text Box 72">
          <a:extLst>
            <a:ext uri="{FF2B5EF4-FFF2-40B4-BE49-F238E27FC236}">
              <a16:creationId xmlns:a16="http://schemas.microsoft.com/office/drawing/2014/main" id="{F1719955-0217-4A85-8DD7-4DDE97A2551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26" name="Text Box 73">
          <a:extLst>
            <a:ext uri="{FF2B5EF4-FFF2-40B4-BE49-F238E27FC236}">
              <a16:creationId xmlns:a16="http://schemas.microsoft.com/office/drawing/2014/main" id="{E1167329-45FB-440D-8176-A6D2D44D8F4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27" name="Text Box 46">
          <a:extLst>
            <a:ext uri="{FF2B5EF4-FFF2-40B4-BE49-F238E27FC236}">
              <a16:creationId xmlns:a16="http://schemas.microsoft.com/office/drawing/2014/main" id="{EE113F67-31C6-4548-A746-4DDBA27CA29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28" name="Text Box 43">
          <a:extLst>
            <a:ext uri="{FF2B5EF4-FFF2-40B4-BE49-F238E27FC236}">
              <a16:creationId xmlns:a16="http://schemas.microsoft.com/office/drawing/2014/main" id="{82991BEF-18E2-49F2-9F83-692A3B318FA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29" name="Text Box 46">
          <a:extLst>
            <a:ext uri="{FF2B5EF4-FFF2-40B4-BE49-F238E27FC236}">
              <a16:creationId xmlns:a16="http://schemas.microsoft.com/office/drawing/2014/main" id="{F26F17DD-B2A8-469D-8567-EDE68817B3B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30" name="Text Box 43">
          <a:extLst>
            <a:ext uri="{FF2B5EF4-FFF2-40B4-BE49-F238E27FC236}">
              <a16:creationId xmlns:a16="http://schemas.microsoft.com/office/drawing/2014/main" id="{E948B34B-7684-4C51-AC91-F5323D746D8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31" name="Text Box 65">
          <a:extLst>
            <a:ext uri="{FF2B5EF4-FFF2-40B4-BE49-F238E27FC236}">
              <a16:creationId xmlns:a16="http://schemas.microsoft.com/office/drawing/2014/main" id="{70E8EE74-29F6-4FAB-8606-B86D5FF15A3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32" name="Text Box 91">
          <a:extLst>
            <a:ext uri="{FF2B5EF4-FFF2-40B4-BE49-F238E27FC236}">
              <a16:creationId xmlns:a16="http://schemas.microsoft.com/office/drawing/2014/main" id="{B099C528-B1C0-4401-8B6E-945BA97F713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33" name="Text Box 65">
          <a:extLst>
            <a:ext uri="{FF2B5EF4-FFF2-40B4-BE49-F238E27FC236}">
              <a16:creationId xmlns:a16="http://schemas.microsoft.com/office/drawing/2014/main" id="{0A1A21CB-90A4-4B64-997F-797A5C05EB9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534" name="Text Box 46">
          <a:extLst>
            <a:ext uri="{FF2B5EF4-FFF2-40B4-BE49-F238E27FC236}">
              <a16:creationId xmlns:a16="http://schemas.microsoft.com/office/drawing/2014/main" id="{41C787D6-FD72-409B-89D3-E8DAEC086DC6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535" name="Text Box 43">
          <a:extLst>
            <a:ext uri="{FF2B5EF4-FFF2-40B4-BE49-F238E27FC236}">
              <a16:creationId xmlns:a16="http://schemas.microsoft.com/office/drawing/2014/main" id="{DC33DB24-60FD-4F51-AA0E-7B89E80314E7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36" name="Text Box 68">
          <a:extLst>
            <a:ext uri="{FF2B5EF4-FFF2-40B4-BE49-F238E27FC236}">
              <a16:creationId xmlns:a16="http://schemas.microsoft.com/office/drawing/2014/main" id="{F2B9DA71-AC0F-4EF8-B616-E467FFA5D3B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37" name="Text Box 69">
          <a:extLst>
            <a:ext uri="{FF2B5EF4-FFF2-40B4-BE49-F238E27FC236}">
              <a16:creationId xmlns:a16="http://schemas.microsoft.com/office/drawing/2014/main" id="{15D7C540-92B6-4DC0-90D9-7AA3E8EAB33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38" name="Text Box 70">
          <a:extLst>
            <a:ext uri="{FF2B5EF4-FFF2-40B4-BE49-F238E27FC236}">
              <a16:creationId xmlns:a16="http://schemas.microsoft.com/office/drawing/2014/main" id="{D388FCFD-911E-45F9-998F-BED1762DBF7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39" name="Text Box 71">
          <a:extLst>
            <a:ext uri="{FF2B5EF4-FFF2-40B4-BE49-F238E27FC236}">
              <a16:creationId xmlns:a16="http://schemas.microsoft.com/office/drawing/2014/main" id="{AD704337-5E0B-48B1-BD80-6624F3231E4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0" name="Text Box 72">
          <a:extLst>
            <a:ext uri="{FF2B5EF4-FFF2-40B4-BE49-F238E27FC236}">
              <a16:creationId xmlns:a16="http://schemas.microsoft.com/office/drawing/2014/main" id="{2058D332-DD51-45E7-8619-3690BE7FED4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1" name="Text Box 73">
          <a:extLst>
            <a:ext uri="{FF2B5EF4-FFF2-40B4-BE49-F238E27FC236}">
              <a16:creationId xmlns:a16="http://schemas.microsoft.com/office/drawing/2014/main" id="{0C69EC12-0710-407F-A900-20510F7F0B7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42" name="Text Box 46">
          <a:extLst>
            <a:ext uri="{FF2B5EF4-FFF2-40B4-BE49-F238E27FC236}">
              <a16:creationId xmlns:a16="http://schemas.microsoft.com/office/drawing/2014/main" id="{40C00867-5ED3-40DE-BC27-F90932A5FAD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43" name="Text Box 43">
          <a:extLst>
            <a:ext uri="{FF2B5EF4-FFF2-40B4-BE49-F238E27FC236}">
              <a16:creationId xmlns:a16="http://schemas.microsoft.com/office/drawing/2014/main" id="{D0E90C47-0E2F-42A1-BAB9-765E70A94A8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44" name="Text Box 46">
          <a:extLst>
            <a:ext uri="{FF2B5EF4-FFF2-40B4-BE49-F238E27FC236}">
              <a16:creationId xmlns:a16="http://schemas.microsoft.com/office/drawing/2014/main" id="{888B5664-83B4-476B-A663-5C9C9611B04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45" name="Text Box 43">
          <a:extLst>
            <a:ext uri="{FF2B5EF4-FFF2-40B4-BE49-F238E27FC236}">
              <a16:creationId xmlns:a16="http://schemas.microsoft.com/office/drawing/2014/main" id="{F130DCB6-1325-4E71-AE05-5F34E3C16F2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6" name="Text Box 68">
          <a:extLst>
            <a:ext uri="{FF2B5EF4-FFF2-40B4-BE49-F238E27FC236}">
              <a16:creationId xmlns:a16="http://schemas.microsoft.com/office/drawing/2014/main" id="{E45A400B-61F5-445C-9468-C50A558920A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7" name="Text Box 69">
          <a:extLst>
            <a:ext uri="{FF2B5EF4-FFF2-40B4-BE49-F238E27FC236}">
              <a16:creationId xmlns:a16="http://schemas.microsoft.com/office/drawing/2014/main" id="{70C21FB6-0FA3-4DE5-A64A-D217AE3DF52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8" name="Text Box 70">
          <a:extLst>
            <a:ext uri="{FF2B5EF4-FFF2-40B4-BE49-F238E27FC236}">
              <a16:creationId xmlns:a16="http://schemas.microsoft.com/office/drawing/2014/main" id="{8A52F42A-6D1A-45B1-8846-11B5E569228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9" name="Text Box 71">
          <a:extLst>
            <a:ext uri="{FF2B5EF4-FFF2-40B4-BE49-F238E27FC236}">
              <a16:creationId xmlns:a16="http://schemas.microsoft.com/office/drawing/2014/main" id="{A2AD32D7-10DA-4735-A40E-17A5F08F9E2F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50" name="Text Box 72">
          <a:extLst>
            <a:ext uri="{FF2B5EF4-FFF2-40B4-BE49-F238E27FC236}">
              <a16:creationId xmlns:a16="http://schemas.microsoft.com/office/drawing/2014/main" id="{C8E25D24-3C43-4762-BCB5-ABFA37FFD4D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51" name="Text Box 73">
          <a:extLst>
            <a:ext uri="{FF2B5EF4-FFF2-40B4-BE49-F238E27FC236}">
              <a16:creationId xmlns:a16="http://schemas.microsoft.com/office/drawing/2014/main" id="{A0207396-786F-4848-BD61-ED00DB86ACD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52" name="Text Box 46">
          <a:extLst>
            <a:ext uri="{FF2B5EF4-FFF2-40B4-BE49-F238E27FC236}">
              <a16:creationId xmlns:a16="http://schemas.microsoft.com/office/drawing/2014/main" id="{B23E1A26-3C9F-4DCF-AC7B-C291EFE1301C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53" name="Text Box 43">
          <a:extLst>
            <a:ext uri="{FF2B5EF4-FFF2-40B4-BE49-F238E27FC236}">
              <a16:creationId xmlns:a16="http://schemas.microsoft.com/office/drawing/2014/main" id="{BD8B6314-ECEA-40DF-9136-8491BCC14B3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54" name="Text Box 46">
          <a:extLst>
            <a:ext uri="{FF2B5EF4-FFF2-40B4-BE49-F238E27FC236}">
              <a16:creationId xmlns:a16="http://schemas.microsoft.com/office/drawing/2014/main" id="{519AC821-21D7-4633-8690-944BF160362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55" name="Text Box 43">
          <a:extLst>
            <a:ext uri="{FF2B5EF4-FFF2-40B4-BE49-F238E27FC236}">
              <a16:creationId xmlns:a16="http://schemas.microsoft.com/office/drawing/2014/main" id="{B060342B-6496-47E4-B0CE-D197C5EDBA0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56" name="Text Box 68">
          <a:extLst>
            <a:ext uri="{FF2B5EF4-FFF2-40B4-BE49-F238E27FC236}">
              <a16:creationId xmlns:a16="http://schemas.microsoft.com/office/drawing/2014/main" id="{1B121A7D-A192-4B39-81C2-906B546E739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57" name="Text Box 69">
          <a:extLst>
            <a:ext uri="{FF2B5EF4-FFF2-40B4-BE49-F238E27FC236}">
              <a16:creationId xmlns:a16="http://schemas.microsoft.com/office/drawing/2014/main" id="{1FF55024-034E-4712-B754-53CEB6D7374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58" name="Text Box 70">
          <a:extLst>
            <a:ext uri="{FF2B5EF4-FFF2-40B4-BE49-F238E27FC236}">
              <a16:creationId xmlns:a16="http://schemas.microsoft.com/office/drawing/2014/main" id="{A2EF4866-852F-4CEA-9286-BE41987304A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59" name="Text Box 71">
          <a:extLst>
            <a:ext uri="{FF2B5EF4-FFF2-40B4-BE49-F238E27FC236}">
              <a16:creationId xmlns:a16="http://schemas.microsoft.com/office/drawing/2014/main" id="{B9F41836-81AE-444C-9056-B467D54D354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60" name="Text Box 72">
          <a:extLst>
            <a:ext uri="{FF2B5EF4-FFF2-40B4-BE49-F238E27FC236}">
              <a16:creationId xmlns:a16="http://schemas.microsoft.com/office/drawing/2014/main" id="{630EDD2C-CE1E-475F-A4D4-CF3A985A6B5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561" name="Text Box 73">
          <a:extLst>
            <a:ext uri="{FF2B5EF4-FFF2-40B4-BE49-F238E27FC236}">
              <a16:creationId xmlns:a16="http://schemas.microsoft.com/office/drawing/2014/main" id="{CA7FD0AB-AADD-401B-A719-00715BF82BC8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62" name="Text Box 46">
          <a:extLst>
            <a:ext uri="{FF2B5EF4-FFF2-40B4-BE49-F238E27FC236}">
              <a16:creationId xmlns:a16="http://schemas.microsoft.com/office/drawing/2014/main" id="{6E502D8C-E032-4EDB-B18D-4492B6AE82A2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63" name="Text Box 43">
          <a:extLst>
            <a:ext uri="{FF2B5EF4-FFF2-40B4-BE49-F238E27FC236}">
              <a16:creationId xmlns:a16="http://schemas.microsoft.com/office/drawing/2014/main" id="{0E74E156-A092-44E4-AA3E-F3E0DDF2C6F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2746F312-988B-40B9-9B29-2EE12633D5C7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65" name="Text Box 43">
          <a:extLst>
            <a:ext uri="{FF2B5EF4-FFF2-40B4-BE49-F238E27FC236}">
              <a16:creationId xmlns:a16="http://schemas.microsoft.com/office/drawing/2014/main" id="{6B565947-5B1F-4146-BAFD-1F45B4BDFD7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66" name="Text Box 65">
          <a:extLst>
            <a:ext uri="{FF2B5EF4-FFF2-40B4-BE49-F238E27FC236}">
              <a16:creationId xmlns:a16="http://schemas.microsoft.com/office/drawing/2014/main" id="{EE472C52-34B4-4BDF-8AD8-52B40D1BCF9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67" name="Text Box 91">
          <a:extLst>
            <a:ext uri="{FF2B5EF4-FFF2-40B4-BE49-F238E27FC236}">
              <a16:creationId xmlns:a16="http://schemas.microsoft.com/office/drawing/2014/main" id="{4F44267F-4752-4869-AFB0-635F10D507C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568" name="Text Box 65">
          <a:extLst>
            <a:ext uri="{FF2B5EF4-FFF2-40B4-BE49-F238E27FC236}">
              <a16:creationId xmlns:a16="http://schemas.microsoft.com/office/drawing/2014/main" id="{E68F18DA-C2F0-4CF7-8D0B-8255C6BA36B6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569" name="Text Box 46">
          <a:extLst>
            <a:ext uri="{FF2B5EF4-FFF2-40B4-BE49-F238E27FC236}">
              <a16:creationId xmlns:a16="http://schemas.microsoft.com/office/drawing/2014/main" id="{A6825FD1-9DF2-4D93-B97D-6415ED305737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5570" name="Text Box 43">
          <a:extLst>
            <a:ext uri="{FF2B5EF4-FFF2-40B4-BE49-F238E27FC236}">
              <a16:creationId xmlns:a16="http://schemas.microsoft.com/office/drawing/2014/main" id="{28F664B4-C498-4FA2-BD13-DC0DB15E6FEC}"/>
            </a:ext>
          </a:extLst>
        </xdr:cNvPr>
        <xdr:cNvSpPr txBox="1">
          <a:spLocks noChangeArrowheads="1"/>
        </xdr:cNvSpPr>
      </xdr:nvSpPr>
      <xdr:spPr bwMode="auto">
        <a:xfrm>
          <a:off x="4676775" y="2020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1" name="Text Box 68">
          <a:extLst>
            <a:ext uri="{FF2B5EF4-FFF2-40B4-BE49-F238E27FC236}">
              <a16:creationId xmlns:a16="http://schemas.microsoft.com/office/drawing/2014/main" id="{E60608CC-CFE7-4AF0-88C9-E27C6B41E3B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2" name="Text Box 69">
          <a:extLst>
            <a:ext uri="{FF2B5EF4-FFF2-40B4-BE49-F238E27FC236}">
              <a16:creationId xmlns:a16="http://schemas.microsoft.com/office/drawing/2014/main" id="{D85E8C99-7C46-4127-A0F1-A45E494C73B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3" name="Text Box 70">
          <a:extLst>
            <a:ext uri="{FF2B5EF4-FFF2-40B4-BE49-F238E27FC236}">
              <a16:creationId xmlns:a16="http://schemas.microsoft.com/office/drawing/2014/main" id="{E1964BF2-4D50-4C31-843A-74CE9E1D886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4" name="Text Box 71">
          <a:extLst>
            <a:ext uri="{FF2B5EF4-FFF2-40B4-BE49-F238E27FC236}">
              <a16:creationId xmlns:a16="http://schemas.microsoft.com/office/drawing/2014/main" id="{76BBE4F2-59A6-487F-9500-74BC743ACBE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5" name="Text Box 72">
          <a:extLst>
            <a:ext uri="{FF2B5EF4-FFF2-40B4-BE49-F238E27FC236}">
              <a16:creationId xmlns:a16="http://schemas.microsoft.com/office/drawing/2014/main" id="{F6C042F7-A71A-45C8-9902-A262864DD473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76" name="Text Box 73">
          <a:extLst>
            <a:ext uri="{FF2B5EF4-FFF2-40B4-BE49-F238E27FC236}">
              <a16:creationId xmlns:a16="http://schemas.microsoft.com/office/drawing/2014/main" id="{83B4AD0A-8B83-4267-8561-F1C566E1957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77" name="Text Box 46">
          <a:extLst>
            <a:ext uri="{FF2B5EF4-FFF2-40B4-BE49-F238E27FC236}">
              <a16:creationId xmlns:a16="http://schemas.microsoft.com/office/drawing/2014/main" id="{249A7515-45C4-4663-8AD8-B6E06230FF1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78" name="Text Box 43">
          <a:extLst>
            <a:ext uri="{FF2B5EF4-FFF2-40B4-BE49-F238E27FC236}">
              <a16:creationId xmlns:a16="http://schemas.microsoft.com/office/drawing/2014/main" id="{7AB3BE95-CC47-40C3-8651-08EBFAA6C5B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79" name="Text Box 46">
          <a:extLst>
            <a:ext uri="{FF2B5EF4-FFF2-40B4-BE49-F238E27FC236}">
              <a16:creationId xmlns:a16="http://schemas.microsoft.com/office/drawing/2014/main" id="{59051125-020B-473C-B21D-2B1680C7F75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80" name="Text Box 43">
          <a:extLst>
            <a:ext uri="{FF2B5EF4-FFF2-40B4-BE49-F238E27FC236}">
              <a16:creationId xmlns:a16="http://schemas.microsoft.com/office/drawing/2014/main" id="{8CD5CEB4-443F-48C9-9756-BEF91755D575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1" name="Text Box 68">
          <a:extLst>
            <a:ext uri="{FF2B5EF4-FFF2-40B4-BE49-F238E27FC236}">
              <a16:creationId xmlns:a16="http://schemas.microsoft.com/office/drawing/2014/main" id="{D8A04DD8-51E7-4C57-8671-1A359067BA7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2" name="Text Box 69">
          <a:extLst>
            <a:ext uri="{FF2B5EF4-FFF2-40B4-BE49-F238E27FC236}">
              <a16:creationId xmlns:a16="http://schemas.microsoft.com/office/drawing/2014/main" id="{0750C292-35AD-4150-9456-24C457EEB8E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3" name="Text Box 70">
          <a:extLst>
            <a:ext uri="{FF2B5EF4-FFF2-40B4-BE49-F238E27FC236}">
              <a16:creationId xmlns:a16="http://schemas.microsoft.com/office/drawing/2014/main" id="{B636B8E3-CB46-4018-8BBD-837D6C8C5014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4" name="Text Box 71">
          <a:extLst>
            <a:ext uri="{FF2B5EF4-FFF2-40B4-BE49-F238E27FC236}">
              <a16:creationId xmlns:a16="http://schemas.microsoft.com/office/drawing/2014/main" id="{6FB2E4B9-5884-4863-954B-2F22220438EB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5" name="Text Box 72">
          <a:extLst>
            <a:ext uri="{FF2B5EF4-FFF2-40B4-BE49-F238E27FC236}">
              <a16:creationId xmlns:a16="http://schemas.microsoft.com/office/drawing/2014/main" id="{B7B0131A-8EBA-4AAF-B7EC-7C531144BDCE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86" name="Text Box 73">
          <a:extLst>
            <a:ext uri="{FF2B5EF4-FFF2-40B4-BE49-F238E27FC236}">
              <a16:creationId xmlns:a16="http://schemas.microsoft.com/office/drawing/2014/main" id="{704A5EE1-BA6C-4BE1-9C07-21DA34E5CF3D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87" name="Text Box 46">
          <a:extLst>
            <a:ext uri="{FF2B5EF4-FFF2-40B4-BE49-F238E27FC236}">
              <a16:creationId xmlns:a16="http://schemas.microsoft.com/office/drawing/2014/main" id="{F378DA7B-3CE4-4A43-82EB-7C202800BB70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88" name="Text Box 43">
          <a:extLst>
            <a:ext uri="{FF2B5EF4-FFF2-40B4-BE49-F238E27FC236}">
              <a16:creationId xmlns:a16="http://schemas.microsoft.com/office/drawing/2014/main" id="{AF93FD19-EA07-48FA-B7FC-417720F58899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89" name="Text Box 46">
          <a:extLst>
            <a:ext uri="{FF2B5EF4-FFF2-40B4-BE49-F238E27FC236}">
              <a16:creationId xmlns:a16="http://schemas.microsoft.com/office/drawing/2014/main" id="{03D1C404-2CE3-4A7A-867B-A1F6DE331E4A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90" name="Text Box 43">
          <a:extLst>
            <a:ext uri="{FF2B5EF4-FFF2-40B4-BE49-F238E27FC236}">
              <a16:creationId xmlns:a16="http://schemas.microsoft.com/office/drawing/2014/main" id="{7E3A03D4-3447-4CAD-BBDE-515A2423A181}"/>
            </a:ext>
          </a:extLst>
        </xdr:cNvPr>
        <xdr:cNvSpPr txBox="1">
          <a:spLocks noChangeArrowheads="1"/>
        </xdr:cNvSpPr>
      </xdr:nvSpPr>
      <xdr:spPr bwMode="auto">
        <a:xfrm>
          <a:off x="3933825" y="20202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"/>
  <sheetViews>
    <sheetView workbookViewId="0">
      <selection activeCell="B40" sqref="B40"/>
    </sheetView>
  </sheetViews>
  <sheetFormatPr defaultRowHeight="13.8" x14ac:dyDescent="0.3"/>
  <cols>
    <col min="1" max="1" width="10.44140625" style="33" customWidth="1"/>
    <col min="2" max="2" width="28.5546875" style="33" customWidth="1"/>
    <col min="3" max="3" width="57.6640625" style="33" customWidth="1"/>
    <col min="4" max="4" width="25.6640625" style="33" customWidth="1"/>
    <col min="5" max="5" width="13.5546875" style="33" customWidth="1"/>
    <col min="6" max="6" width="14" style="33" customWidth="1"/>
    <col min="7" max="256" width="9.109375" style="33"/>
    <col min="257" max="257" width="10.44140625" style="33" customWidth="1"/>
    <col min="258" max="258" width="28.5546875" style="33" customWidth="1"/>
    <col min="259" max="259" width="57.6640625" style="33" customWidth="1"/>
    <col min="260" max="260" width="25.6640625" style="33" customWidth="1"/>
    <col min="261" max="261" width="13.5546875" style="33" customWidth="1"/>
    <col min="262" max="262" width="14" style="33" customWidth="1"/>
    <col min="263" max="512" width="9.109375" style="33"/>
    <col min="513" max="513" width="10.44140625" style="33" customWidth="1"/>
    <col min="514" max="514" width="28.5546875" style="33" customWidth="1"/>
    <col min="515" max="515" width="57.6640625" style="33" customWidth="1"/>
    <col min="516" max="516" width="25.6640625" style="33" customWidth="1"/>
    <col min="517" max="517" width="13.5546875" style="33" customWidth="1"/>
    <col min="518" max="518" width="14" style="33" customWidth="1"/>
    <col min="519" max="768" width="9.109375" style="33"/>
    <col min="769" max="769" width="10.44140625" style="33" customWidth="1"/>
    <col min="770" max="770" width="28.5546875" style="33" customWidth="1"/>
    <col min="771" max="771" width="57.6640625" style="33" customWidth="1"/>
    <col min="772" max="772" width="25.6640625" style="33" customWidth="1"/>
    <col min="773" max="773" width="13.5546875" style="33" customWidth="1"/>
    <col min="774" max="774" width="14" style="33" customWidth="1"/>
    <col min="775" max="1024" width="9.109375" style="33"/>
    <col min="1025" max="1025" width="10.44140625" style="33" customWidth="1"/>
    <col min="1026" max="1026" width="28.5546875" style="33" customWidth="1"/>
    <col min="1027" max="1027" width="57.6640625" style="33" customWidth="1"/>
    <col min="1028" max="1028" width="25.6640625" style="33" customWidth="1"/>
    <col min="1029" max="1029" width="13.5546875" style="33" customWidth="1"/>
    <col min="1030" max="1030" width="14" style="33" customWidth="1"/>
    <col min="1031" max="1280" width="9.109375" style="33"/>
    <col min="1281" max="1281" width="10.44140625" style="33" customWidth="1"/>
    <col min="1282" max="1282" width="28.5546875" style="33" customWidth="1"/>
    <col min="1283" max="1283" width="57.6640625" style="33" customWidth="1"/>
    <col min="1284" max="1284" width="25.6640625" style="33" customWidth="1"/>
    <col min="1285" max="1285" width="13.5546875" style="33" customWidth="1"/>
    <col min="1286" max="1286" width="14" style="33" customWidth="1"/>
    <col min="1287" max="1536" width="9.109375" style="33"/>
    <col min="1537" max="1537" width="10.44140625" style="33" customWidth="1"/>
    <col min="1538" max="1538" width="28.5546875" style="33" customWidth="1"/>
    <col min="1539" max="1539" width="57.6640625" style="33" customWidth="1"/>
    <col min="1540" max="1540" width="25.6640625" style="33" customWidth="1"/>
    <col min="1541" max="1541" width="13.5546875" style="33" customWidth="1"/>
    <col min="1542" max="1542" width="14" style="33" customWidth="1"/>
    <col min="1543" max="1792" width="9.109375" style="33"/>
    <col min="1793" max="1793" width="10.44140625" style="33" customWidth="1"/>
    <col min="1794" max="1794" width="28.5546875" style="33" customWidth="1"/>
    <col min="1795" max="1795" width="57.6640625" style="33" customWidth="1"/>
    <col min="1796" max="1796" width="25.6640625" style="33" customWidth="1"/>
    <col min="1797" max="1797" width="13.5546875" style="33" customWidth="1"/>
    <col min="1798" max="1798" width="14" style="33" customWidth="1"/>
    <col min="1799" max="2048" width="9.109375" style="33"/>
    <col min="2049" max="2049" width="10.44140625" style="33" customWidth="1"/>
    <col min="2050" max="2050" width="28.5546875" style="33" customWidth="1"/>
    <col min="2051" max="2051" width="57.6640625" style="33" customWidth="1"/>
    <col min="2052" max="2052" width="25.6640625" style="33" customWidth="1"/>
    <col min="2053" max="2053" width="13.5546875" style="33" customWidth="1"/>
    <col min="2054" max="2054" width="14" style="33" customWidth="1"/>
    <col min="2055" max="2304" width="9.109375" style="33"/>
    <col min="2305" max="2305" width="10.44140625" style="33" customWidth="1"/>
    <col min="2306" max="2306" width="28.5546875" style="33" customWidth="1"/>
    <col min="2307" max="2307" width="57.6640625" style="33" customWidth="1"/>
    <col min="2308" max="2308" width="25.6640625" style="33" customWidth="1"/>
    <col min="2309" max="2309" width="13.5546875" style="33" customWidth="1"/>
    <col min="2310" max="2310" width="14" style="33" customWidth="1"/>
    <col min="2311" max="2560" width="9.109375" style="33"/>
    <col min="2561" max="2561" width="10.44140625" style="33" customWidth="1"/>
    <col min="2562" max="2562" width="28.5546875" style="33" customWidth="1"/>
    <col min="2563" max="2563" width="57.6640625" style="33" customWidth="1"/>
    <col min="2564" max="2564" width="25.6640625" style="33" customWidth="1"/>
    <col min="2565" max="2565" width="13.5546875" style="33" customWidth="1"/>
    <col min="2566" max="2566" width="14" style="33" customWidth="1"/>
    <col min="2567" max="2816" width="9.109375" style="33"/>
    <col min="2817" max="2817" width="10.44140625" style="33" customWidth="1"/>
    <col min="2818" max="2818" width="28.5546875" style="33" customWidth="1"/>
    <col min="2819" max="2819" width="57.6640625" style="33" customWidth="1"/>
    <col min="2820" max="2820" width="25.6640625" style="33" customWidth="1"/>
    <col min="2821" max="2821" width="13.5546875" style="33" customWidth="1"/>
    <col min="2822" max="2822" width="14" style="33" customWidth="1"/>
    <col min="2823" max="3072" width="9.109375" style="33"/>
    <col min="3073" max="3073" width="10.44140625" style="33" customWidth="1"/>
    <col min="3074" max="3074" width="28.5546875" style="33" customWidth="1"/>
    <col min="3075" max="3075" width="57.6640625" style="33" customWidth="1"/>
    <col min="3076" max="3076" width="25.6640625" style="33" customWidth="1"/>
    <col min="3077" max="3077" width="13.5546875" style="33" customWidth="1"/>
    <col min="3078" max="3078" width="14" style="33" customWidth="1"/>
    <col min="3079" max="3328" width="9.109375" style="33"/>
    <col min="3329" max="3329" width="10.44140625" style="33" customWidth="1"/>
    <col min="3330" max="3330" width="28.5546875" style="33" customWidth="1"/>
    <col min="3331" max="3331" width="57.6640625" style="33" customWidth="1"/>
    <col min="3332" max="3332" width="25.6640625" style="33" customWidth="1"/>
    <col min="3333" max="3333" width="13.5546875" style="33" customWidth="1"/>
    <col min="3334" max="3334" width="14" style="33" customWidth="1"/>
    <col min="3335" max="3584" width="9.109375" style="33"/>
    <col min="3585" max="3585" width="10.44140625" style="33" customWidth="1"/>
    <col min="3586" max="3586" width="28.5546875" style="33" customWidth="1"/>
    <col min="3587" max="3587" width="57.6640625" style="33" customWidth="1"/>
    <col min="3588" max="3588" width="25.6640625" style="33" customWidth="1"/>
    <col min="3589" max="3589" width="13.5546875" style="33" customWidth="1"/>
    <col min="3590" max="3590" width="14" style="33" customWidth="1"/>
    <col min="3591" max="3840" width="9.109375" style="33"/>
    <col min="3841" max="3841" width="10.44140625" style="33" customWidth="1"/>
    <col min="3842" max="3842" width="28.5546875" style="33" customWidth="1"/>
    <col min="3843" max="3843" width="57.6640625" style="33" customWidth="1"/>
    <col min="3844" max="3844" width="25.6640625" style="33" customWidth="1"/>
    <col min="3845" max="3845" width="13.5546875" style="33" customWidth="1"/>
    <col min="3846" max="3846" width="14" style="33" customWidth="1"/>
    <col min="3847" max="4096" width="9.109375" style="33"/>
    <col min="4097" max="4097" width="10.44140625" style="33" customWidth="1"/>
    <col min="4098" max="4098" width="28.5546875" style="33" customWidth="1"/>
    <col min="4099" max="4099" width="57.6640625" style="33" customWidth="1"/>
    <col min="4100" max="4100" width="25.6640625" style="33" customWidth="1"/>
    <col min="4101" max="4101" width="13.5546875" style="33" customWidth="1"/>
    <col min="4102" max="4102" width="14" style="33" customWidth="1"/>
    <col min="4103" max="4352" width="9.109375" style="33"/>
    <col min="4353" max="4353" width="10.44140625" style="33" customWidth="1"/>
    <col min="4354" max="4354" width="28.5546875" style="33" customWidth="1"/>
    <col min="4355" max="4355" width="57.6640625" style="33" customWidth="1"/>
    <col min="4356" max="4356" width="25.6640625" style="33" customWidth="1"/>
    <col min="4357" max="4357" width="13.5546875" style="33" customWidth="1"/>
    <col min="4358" max="4358" width="14" style="33" customWidth="1"/>
    <col min="4359" max="4608" width="9.109375" style="33"/>
    <col min="4609" max="4609" width="10.44140625" style="33" customWidth="1"/>
    <col min="4610" max="4610" width="28.5546875" style="33" customWidth="1"/>
    <col min="4611" max="4611" width="57.6640625" style="33" customWidth="1"/>
    <col min="4612" max="4612" width="25.6640625" style="33" customWidth="1"/>
    <col min="4613" max="4613" width="13.5546875" style="33" customWidth="1"/>
    <col min="4614" max="4614" width="14" style="33" customWidth="1"/>
    <col min="4615" max="4864" width="9.109375" style="33"/>
    <col min="4865" max="4865" width="10.44140625" style="33" customWidth="1"/>
    <col min="4866" max="4866" width="28.5546875" style="33" customWidth="1"/>
    <col min="4867" max="4867" width="57.6640625" style="33" customWidth="1"/>
    <col min="4868" max="4868" width="25.6640625" style="33" customWidth="1"/>
    <col min="4869" max="4869" width="13.5546875" style="33" customWidth="1"/>
    <col min="4870" max="4870" width="14" style="33" customWidth="1"/>
    <col min="4871" max="5120" width="9.109375" style="33"/>
    <col min="5121" max="5121" width="10.44140625" style="33" customWidth="1"/>
    <col min="5122" max="5122" width="28.5546875" style="33" customWidth="1"/>
    <col min="5123" max="5123" width="57.6640625" style="33" customWidth="1"/>
    <col min="5124" max="5124" width="25.6640625" style="33" customWidth="1"/>
    <col min="5125" max="5125" width="13.5546875" style="33" customWidth="1"/>
    <col min="5126" max="5126" width="14" style="33" customWidth="1"/>
    <col min="5127" max="5376" width="9.109375" style="33"/>
    <col min="5377" max="5377" width="10.44140625" style="33" customWidth="1"/>
    <col min="5378" max="5378" width="28.5546875" style="33" customWidth="1"/>
    <col min="5379" max="5379" width="57.6640625" style="33" customWidth="1"/>
    <col min="5380" max="5380" width="25.6640625" style="33" customWidth="1"/>
    <col min="5381" max="5381" width="13.5546875" style="33" customWidth="1"/>
    <col min="5382" max="5382" width="14" style="33" customWidth="1"/>
    <col min="5383" max="5632" width="9.109375" style="33"/>
    <col min="5633" max="5633" width="10.44140625" style="33" customWidth="1"/>
    <col min="5634" max="5634" width="28.5546875" style="33" customWidth="1"/>
    <col min="5635" max="5635" width="57.6640625" style="33" customWidth="1"/>
    <col min="5636" max="5636" width="25.6640625" style="33" customWidth="1"/>
    <col min="5637" max="5637" width="13.5546875" style="33" customWidth="1"/>
    <col min="5638" max="5638" width="14" style="33" customWidth="1"/>
    <col min="5639" max="5888" width="9.109375" style="33"/>
    <col min="5889" max="5889" width="10.44140625" style="33" customWidth="1"/>
    <col min="5890" max="5890" width="28.5546875" style="33" customWidth="1"/>
    <col min="5891" max="5891" width="57.6640625" style="33" customWidth="1"/>
    <col min="5892" max="5892" width="25.6640625" style="33" customWidth="1"/>
    <col min="5893" max="5893" width="13.5546875" style="33" customWidth="1"/>
    <col min="5894" max="5894" width="14" style="33" customWidth="1"/>
    <col min="5895" max="6144" width="9.109375" style="33"/>
    <col min="6145" max="6145" width="10.44140625" style="33" customWidth="1"/>
    <col min="6146" max="6146" width="28.5546875" style="33" customWidth="1"/>
    <col min="6147" max="6147" width="57.6640625" style="33" customWidth="1"/>
    <col min="6148" max="6148" width="25.6640625" style="33" customWidth="1"/>
    <col min="6149" max="6149" width="13.5546875" style="33" customWidth="1"/>
    <col min="6150" max="6150" width="14" style="33" customWidth="1"/>
    <col min="6151" max="6400" width="9.109375" style="33"/>
    <col min="6401" max="6401" width="10.44140625" style="33" customWidth="1"/>
    <col min="6402" max="6402" width="28.5546875" style="33" customWidth="1"/>
    <col min="6403" max="6403" width="57.6640625" style="33" customWidth="1"/>
    <col min="6404" max="6404" width="25.6640625" style="33" customWidth="1"/>
    <col min="6405" max="6405" width="13.5546875" style="33" customWidth="1"/>
    <col min="6406" max="6406" width="14" style="33" customWidth="1"/>
    <col min="6407" max="6656" width="9.109375" style="33"/>
    <col min="6657" max="6657" width="10.44140625" style="33" customWidth="1"/>
    <col min="6658" max="6658" width="28.5546875" style="33" customWidth="1"/>
    <col min="6659" max="6659" width="57.6640625" style="33" customWidth="1"/>
    <col min="6660" max="6660" width="25.6640625" style="33" customWidth="1"/>
    <col min="6661" max="6661" width="13.5546875" style="33" customWidth="1"/>
    <col min="6662" max="6662" width="14" style="33" customWidth="1"/>
    <col min="6663" max="6912" width="9.109375" style="33"/>
    <col min="6913" max="6913" width="10.44140625" style="33" customWidth="1"/>
    <col min="6914" max="6914" width="28.5546875" style="33" customWidth="1"/>
    <col min="6915" max="6915" width="57.6640625" style="33" customWidth="1"/>
    <col min="6916" max="6916" width="25.6640625" style="33" customWidth="1"/>
    <col min="6917" max="6917" width="13.5546875" style="33" customWidth="1"/>
    <col min="6918" max="6918" width="14" style="33" customWidth="1"/>
    <col min="6919" max="7168" width="9.109375" style="33"/>
    <col min="7169" max="7169" width="10.44140625" style="33" customWidth="1"/>
    <col min="7170" max="7170" width="28.5546875" style="33" customWidth="1"/>
    <col min="7171" max="7171" width="57.6640625" style="33" customWidth="1"/>
    <col min="7172" max="7172" width="25.6640625" style="33" customWidth="1"/>
    <col min="7173" max="7173" width="13.5546875" style="33" customWidth="1"/>
    <col min="7174" max="7174" width="14" style="33" customWidth="1"/>
    <col min="7175" max="7424" width="9.109375" style="33"/>
    <col min="7425" max="7425" width="10.44140625" style="33" customWidth="1"/>
    <col min="7426" max="7426" width="28.5546875" style="33" customWidth="1"/>
    <col min="7427" max="7427" width="57.6640625" style="33" customWidth="1"/>
    <col min="7428" max="7428" width="25.6640625" style="33" customWidth="1"/>
    <col min="7429" max="7429" width="13.5546875" style="33" customWidth="1"/>
    <col min="7430" max="7430" width="14" style="33" customWidth="1"/>
    <col min="7431" max="7680" width="9.109375" style="33"/>
    <col min="7681" max="7681" width="10.44140625" style="33" customWidth="1"/>
    <col min="7682" max="7682" width="28.5546875" style="33" customWidth="1"/>
    <col min="7683" max="7683" width="57.6640625" style="33" customWidth="1"/>
    <col min="7684" max="7684" width="25.6640625" style="33" customWidth="1"/>
    <col min="7685" max="7685" width="13.5546875" style="33" customWidth="1"/>
    <col min="7686" max="7686" width="14" style="33" customWidth="1"/>
    <col min="7687" max="7936" width="9.109375" style="33"/>
    <col min="7937" max="7937" width="10.44140625" style="33" customWidth="1"/>
    <col min="7938" max="7938" width="28.5546875" style="33" customWidth="1"/>
    <col min="7939" max="7939" width="57.6640625" style="33" customWidth="1"/>
    <col min="7940" max="7940" width="25.6640625" style="33" customWidth="1"/>
    <col min="7941" max="7941" width="13.5546875" style="33" customWidth="1"/>
    <col min="7942" max="7942" width="14" style="33" customWidth="1"/>
    <col min="7943" max="8192" width="9.109375" style="33"/>
    <col min="8193" max="8193" width="10.44140625" style="33" customWidth="1"/>
    <col min="8194" max="8194" width="28.5546875" style="33" customWidth="1"/>
    <col min="8195" max="8195" width="57.6640625" style="33" customWidth="1"/>
    <col min="8196" max="8196" width="25.6640625" style="33" customWidth="1"/>
    <col min="8197" max="8197" width="13.5546875" style="33" customWidth="1"/>
    <col min="8198" max="8198" width="14" style="33" customWidth="1"/>
    <col min="8199" max="8448" width="9.109375" style="33"/>
    <col min="8449" max="8449" width="10.44140625" style="33" customWidth="1"/>
    <col min="8450" max="8450" width="28.5546875" style="33" customWidth="1"/>
    <col min="8451" max="8451" width="57.6640625" style="33" customWidth="1"/>
    <col min="8452" max="8452" width="25.6640625" style="33" customWidth="1"/>
    <col min="8453" max="8453" width="13.5546875" style="33" customWidth="1"/>
    <col min="8454" max="8454" width="14" style="33" customWidth="1"/>
    <col min="8455" max="8704" width="9.109375" style="33"/>
    <col min="8705" max="8705" width="10.44140625" style="33" customWidth="1"/>
    <col min="8706" max="8706" width="28.5546875" style="33" customWidth="1"/>
    <col min="8707" max="8707" width="57.6640625" style="33" customWidth="1"/>
    <col min="8708" max="8708" width="25.6640625" style="33" customWidth="1"/>
    <col min="8709" max="8709" width="13.5546875" style="33" customWidth="1"/>
    <col min="8710" max="8710" width="14" style="33" customWidth="1"/>
    <col min="8711" max="8960" width="9.109375" style="33"/>
    <col min="8961" max="8961" width="10.44140625" style="33" customWidth="1"/>
    <col min="8962" max="8962" width="28.5546875" style="33" customWidth="1"/>
    <col min="8963" max="8963" width="57.6640625" style="33" customWidth="1"/>
    <col min="8964" max="8964" width="25.6640625" style="33" customWidth="1"/>
    <col min="8965" max="8965" width="13.5546875" style="33" customWidth="1"/>
    <col min="8966" max="8966" width="14" style="33" customWidth="1"/>
    <col min="8967" max="9216" width="9.109375" style="33"/>
    <col min="9217" max="9217" width="10.44140625" style="33" customWidth="1"/>
    <col min="9218" max="9218" width="28.5546875" style="33" customWidth="1"/>
    <col min="9219" max="9219" width="57.6640625" style="33" customWidth="1"/>
    <col min="9220" max="9220" width="25.6640625" style="33" customWidth="1"/>
    <col min="9221" max="9221" width="13.5546875" style="33" customWidth="1"/>
    <col min="9222" max="9222" width="14" style="33" customWidth="1"/>
    <col min="9223" max="9472" width="9.109375" style="33"/>
    <col min="9473" max="9473" width="10.44140625" style="33" customWidth="1"/>
    <col min="9474" max="9474" width="28.5546875" style="33" customWidth="1"/>
    <col min="9475" max="9475" width="57.6640625" style="33" customWidth="1"/>
    <col min="9476" max="9476" width="25.6640625" style="33" customWidth="1"/>
    <col min="9477" max="9477" width="13.5546875" style="33" customWidth="1"/>
    <col min="9478" max="9478" width="14" style="33" customWidth="1"/>
    <col min="9479" max="9728" width="9.109375" style="33"/>
    <col min="9729" max="9729" width="10.44140625" style="33" customWidth="1"/>
    <col min="9730" max="9730" width="28.5546875" style="33" customWidth="1"/>
    <col min="9731" max="9731" width="57.6640625" style="33" customWidth="1"/>
    <col min="9732" max="9732" width="25.6640625" style="33" customWidth="1"/>
    <col min="9733" max="9733" width="13.5546875" style="33" customWidth="1"/>
    <col min="9734" max="9734" width="14" style="33" customWidth="1"/>
    <col min="9735" max="9984" width="9.109375" style="33"/>
    <col min="9985" max="9985" width="10.44140625" style="33" customWidth="1"/>
    <col min="9986" max="9986" width="28.5546875" style="33" customWidth="1"/>
    <col min="9987" max="9987" width="57.6640625" style="33" customWidth="1"/>
    <col min="9988" max="9988" width="25.6640625" style="33" customWidth="1"/>
    <col min="9989" max="9989" width="13.5546875" style="33" customWidth="1"/>
    <col min="9990" max="9990" width="14" style="33" customWidth="1"/>
    <col min="9991" max="10240" width="9.109375" style="33"/>
    <col min="10241" max="10241" width="10.44140625" style="33" customWidth="1"/>
    <col min="10242" max="10242" width="28.5546875" style="33" customWidth="1"/>
    <col min="10243" max="10243" width="57.6640625" style="33" customWidth="1"/>
    <col min="10244" max="10244" width="25.6640625" style="33" customWidth="1"/>
    <col min="10245" max="10245" width="13.5546875" style="33" customWidth="1"/>
    <col min="10246" max="10246" width="14" style="33" customWidth="1"/>
    <col min="10247" max="10496" width="9.109375" style="33"/>
    <col min="10497" max="10497" width="10.44140625" style="33" customWidth="1"/>
    <col min="10498" max="10498" width="28.5546875" style="33" customWidth="1"/>
    <col min="10499" max="10499" width="57.6640625" style="33" customWidth="1"/>
    <col min="10500" max="10500" width="25.6640625" style="33" customWidth="1"/>
    <col min="10501" max="10501" width="13.5546875" style="33" customWidth="1"/>
    <col min="10502" max="10502" width="14" style="33" customWidth="1"/>
    <col min="10503" max="10752" width="9.109375" style="33"/>
    <col min="10753" max="10753" width="10.44140625" style="33" customWidth="1"/>
    <col min="10754" max="10754" width="28.5546875" style="33" customWidth="1"/>
    <col min="10755" max="10755" width="57.6640625" style="33" customWidth="1"/>
    <col min="10756" max="10756" width="25.6640625" style="33" customWidth="1"/>
    <col min="10757" max="10757" width="13.5546875" style="33" customWidth="1"/>
    <col min="10758" max="10758" width="14" style="33" customWidth="1"/>
    <col min="10759" max="11008" width="9.109375" style="33"/>
    <col min="11009" max="11009" width="10.44140625" style="33" customWidth="1"/>
    <col min="11010" max="11010" width="28.5546875" style="33" customWidth="1"/>
    <col min="11011" max="11011" width="57.6640625" style="33" customWidth="1"/>
    <col min="11012" max="11012" width="25.6640625" style="33" customWidth="1"/>
    <col min="11013" max="11013" width="13.5546875" style="33" customWidth="1"/>
    <col min="11014" max="11014" width="14" style="33" customWidth="1"/>
    <col min="11015" max="11264" width="9.109375" style="33"/>
    <col min="11265" max="11265" width="10.44140625" style="33" customWidth="1"/>
    <col min="11266" max="11266" width="28.5546875" style="33" customWidth="1"/>
    <col min="11267" max="11267" width="57.6640625" style="33" customWidth="1"/>
    <col min="11268" max="11268" width="25.6640625" style="33" customWidth="1"/>
    <col min="11269" max="11269" width="13.5546875" style="33" customWidth="1"/>
    <col min="11270" max="11270" width="14" style="33" customWidth="1"/>
    <col min="11271" max="11520" width="9.109375" style="33"/>
    <col min="11521" max="11521" width="10.44140625" style="33" customWidth="1"/>
    <col min="11522" max="11522" width="28.5546875" style="33" customWidth="1"/>
    <col min="11523" max="11523" width="57.6640625" style="33" customWidth="1"/>
    <col min="11524" max="11524" width="25.6640625" style="33" customWidth="1"/>
    <col min="11525" max="11525" width="13.5546875" style="33" customWidth="1"/>
    <col min="11526" max="11526" width="14" style="33" customWidth="1"/>
    <col min="11527" max="11776" width="9.109375" style="33"/>
    <col min="11777" max="11777" width="10.44140625" style="33" customWidth="1"/>
    <col min="11778" max="11778" width="28.5546875" style="33" customWidth="1"/>
    <col min="11779" max="11779" width="57.6640625" style="33" customWidth="1"/>
    <col min="11780" max="11780" width="25.6640625" style="33" customWidth="1"/>
    <col min="11781" max="11781" width="13.5546875" style="33" customWidth="1"/>
    <col min="11782" max="11782" width="14" style="33" customWidth="1"/>
    <col min="11783" max="12032" width="9.109375" style="33"/>
    <col min="12033" max="12033" width="10.44140625" style="33" customWidth="1"/>
    <col min="12034" max="12034" width="28.5546875" style="33" customWidth="1"/>
    <col min="12035" max="12035" width="57.6640625" style="33" customWidth="1"/>
    <col min="12036" max="12036" width="25.6640625" style="33" customWidth="1"/>
    <col min="12037" max="12037" width="13.5546875" style="33" customWidth="1"/>
    <col min="12038" max="12038" width="14" style="33" customWidth="1"/>
    <col min="12039" max="12288" width="9.109375" style="33"/>
    <col min="12289" max="12289" width="10.44140625" style="33" customWidth="1"/>
    <col min="12290" max="12290" width="28.5546875" style="33" customWidth="1"/>
    <col min="12291" max="12291" width="57.6640625" style="33" customWidth="1"/>
    <col min="12292" max="12292" width="25.6640625" style="33" customWidth="1"/>
    <col min="12293" max="12293" width="13.5546875" style="33" customWidth="1"/>
    <col min="12294" max="12294" width="14" style="33" customWidth="1"/>
    <col min="12295" max="12544" width="9.109375" style="33"/>
    <col min="12545" max="12545" width="10.44140625" style="33" customWidth="1"/>
    <col min="12546" max="12546" width="28.5546875" style="33" customWidth="1"/>
    <col min="12547" max="12547" width="57.6640625" style="33" customWidth="1"/>
    <col min="12548" max="12548" width="25.6640625" style="33" customWidth="1"/>
    <col min="12549" max="12549" width="13.5546875" style="33" customWidth="1"/>
    <col min="12550" max="12550" width="14" style="33" customWidth="1"/>
    <col min="12551" max="12800" width="9.109375" style="33"/>
    <col min="12801" max="12801" width="10.44140625" style="33" customWidth="1"/>
    <col min="12802" max="12802" width="28.5546875" style="33" customWidth="1"/>
    <col min="12803" max="12803" width="57.6640625" style="33" customWidth="1"/>
    <col min="12804" max="12804" width="25.6640625" style="33" customWidth="1"/>
    <col min="12805" max="12805" width="13.5546875" style="33" customWidth="1"/>
    <col min="12806" max="12806" width="14" style="33" customWidth="1"/>
    <col min="12807" max="13056" width="9.109375" style="33"/>
    <col min="13057" max="13057" width="10.44140625" style="33" customWidth="1"/>
    <col min="13058" max="13058" width="28.5546875" style="33" customWidth="1"/>
    <col min="13059" max="13059" width="57.6640625" style="33" customWidth="1"/>
    <col min="13060" max="13060" width="25.6640625" style="33" customWidth="1"/>
    <col min="13061" max="13061" width="13.5546875" style="33" customWidth="1"/>
    <col min="13062" max="13062" width="14" style="33" customWidth="1"/>
    <col min="13063" max="13312" width="9.109375" style="33"/>
    <col min="13313" max="13313" width="10.44140625" style="33" customWidth="1"/>
    <col min="13314" max="13314" width="28.5546875" style="33" customWidth="1"/>
    <col min="13315" max="13315" width="57.6640625" style="33" customWidth="1"/>
    <col min="13316" max="13316" width="25.6640625" style="33" customWidth="1"/>
    <col min="13317" max="13317" width="13.5546875" style="33" customWidth="1"/>
    <col min="13318" max="13318" width="14" style="33" customWidth="1"/>
    <col min="13319" max="13568" width="9.109375" style="33"/>
    <col min="13569" max="13569" width="10.44140625" style="33" customWidth="1"/>
    <col min="13570" max="13570" width="28.5546875" style="33" customWidth="1"/>
    <col min="13571" max="13571" width="57.6640625" style="33" customWidth="1"/>
    <col min="13572" max="13572" width="25.6640625" style="33" customWidth="1"/>
    <col min="13573" max="13573" width="13.5546875" style="33" customWidth="1"/>
    <col min="13574" max="13574" width="14" style="33" customWidth="1"/>
    <col min="13575" max="13824" width="9.109375" style="33"/>
    <col min="13825" max="13825" width="10.44140625" style="33" customWidth="1"/>
    <col min="13826" max="13826" width="28.5546875" style="33" customWidth="1"/>
    <col min="13827" max="13827" width="57.6640625" style="33" customWidth="1"/>
    <col min="13828" max="13828" width="25.6640625" style="33" customWidth="1"/>
    <col min="13829" max="13829" width="13.5546875" style="33" customWidth="1"/>
    <col min="13830" max="13830" width="14" style="33" customWidth="1"/>
    <col min="13831" max="14080" width="9.109375" style="33"/>
    <col min="14081" max="14081" width="10.44140625" style="33" customWidth="1"/>
    <col min="14082" max="14082" width="28.5546875" style="33" customWidth="1"/>
    <col min="14083" max="14083" width="57.6640625" style="33" customWidth="1"/>
    <col min="14084" max="14084" width="25.6640625" style="33" customWidth="1"/>
    <col min="14085" max="14085" width="13.5546875" style="33" customWidth="1"/>
    <col min="14086" max="14086" width="14" style="33" customWidth="1"/>
    <col min="14087" max="14336" width="9.109375" style="33"/>
    <col min="14337" max="14337" width="10.44140625" style="33" customWidth="1"/>
    <col min="14338" max="14338" width="28.5546875" style="33" customWidth="1"/>
    <col min="14339" max="14339" width="57.6640625" style="33" customWidth="1"/>
    <col min="14340" max="14340" width="25.6640625" style="33" customWidth="1"/>
    <col min="14341" max="14341" width="13.5546875" style="33" customWidth="1"/>
    <col min="14342" max="14342" width="14" style="33" customWidth="1"/>
    <col min="14343" max="14592" width="9.109375" style="33"/>
    <col min="14593" max="14593" width="10.44140625" style="33" customWidth="1"/>
    <col min="14594" max="14594" width="28.5546875" style="33" customWidth="1"/>
    <col min="14595" max="14595" width="57.6640625" style="33" customWidth="1"/>
    <col min="14596" max="14596" width="25.6640625" style="33" customWidth="1"/>
    <col min="14597" max="14597" width="13.5546875" style="33" customWidth="1"/>
    <col min="14598" max="14598" width="14" style="33" customWidth="1"/>
    <col min="14599" max="14848" width="9.109375" style="33"/>
    <col min="14849" max="14849" width="10.44140625" style="33" customWidth="1"/>
    <col min="14850" max="14850" width="28.5546875" style="33" customWidth="1"/>
    <col min="14851" max="14851" width="57.6640625" style="33" customWidth="1"/>
    <col min="14852" max="14852" width="25.6640625" style="33" customWidth="1"/>
    <col min="14853" max="14853" width="13.5546875" style="33" customWidth="1"/>
    <col min="14854" max="14854" width="14" style="33" customWidth="1"/>
    <col min="14855" max="15104" width="9.109375" style="33"/>
    <col min="15105" max="15105" width="10.44140625" style="33" customWidth="1"/>
    <col min="15106" max="15106" width="28.5546875" style="33" customWidth="1"/>
    <col min="15107" max="15107" width="57.6640625" style="33" customWidth="1"/>
    <col min="15108" max="15108" width="25.6640625" style="33" customWidth="1"/>
    <col min="15109" max="15109" width="13.5546875" style="33" customWidth="1"/>
    <col min="15110" max="15110" width="14" style="33" customWidth="1"/>
    <col min="15111" max="15360" width="9.109375" style="33"/>
    <col min="15361" max="15361" width="10.44140625" style="33" customWidth="1"/>
    <col min="15362" max="15362" width="28.5546875" style="33" customWidth="1"/>
    <col min="15363" max="15363" width="57.6640625" style="33" customWidth="1"/>
    <col min="15364" max="15364" width="25.6640625" style="33" customWidth="1"/>
    <col min="15365" max="15365" width="13.5546875" style="33" customWidth="1"/>
    <col min="15366" max="15366" width="14" style="33" customWidth="1"/>
    <col min="15367" max="15616" width="9.109375" style="33"/>
    <col min="15617" max="15617" width="10.44140625" style="33" customWidth="1"/>
    <col min="15618" max="15618" width="28.5546875" style="33" customWidth="1"/>
    <col min="15619" max="15619" width="57.6640625" style="33" customWidth="1"/>
    <col min="15620" max="15620" width="25.6640625" style="33" customWidth="1"/>
    <col min="15621" max="15621" width="13.5546875" style="33" customWidth="1"/>
    <col min="15622" max="15622" width="14" style="33" customWidth="1"/>
    <col min="15623" max="15872" width="9.109375" style="33"/>
    <col min="15873" max="15873" width="10.44140625" style="33" customWidth="1"/>
    <col min="15874" max="15874" width="28.5546875" style="33" customWidth="1"/>
    <col min="15875" max="15875" width="57.6640625" style="33" customWidth="1"/>
    <col min="15876" max="15876" width="25.6640625" style="33" customWidth="1"/>
    <col min="15877" max="15877" width="13.5546875" style="33" customWidth="1"/>
    <col min="15878" max="15878" width="14" style="33" customWidth="1"/>
    <col min="15879" max="16128" width="9.109375" style="33"/>
    <col min="16129" max="16129" width="10.44140625" style="33" customWidth="1"/>
    <col min="16130" max="16130" width="28.5546875" style="33" customWidth="1"/>
    <col min="16131" max="16131" width="57.6640625" style="33" customWidth="1"/>
    <col min="16132" max="16132" width="25.6640625" style="33" customWidth="1"/>
    <col min="16133" max="16133" width="13.5546875" style="33" customWidth="1"/>
    <col min="16134" max="16134" width="14" style="33" customWidth="1"/>
    <col min="16135" max="16384" width="9.109375" style="33"/>
  </cols>
  <sheetData>
    <row r="2" spans="1:5" ht="59.25" customHeight="1" x14ac:dyDescent="0.3">
      <c r="B2" s="95" t="s">
        <v>74</v>
      </c>
      <c r="C2" s="95"/>
      <c r="D2" s="95"/>
      <c r="E2" s="34"/>
    </row>
    <row r="3" spans="1:5" ht="14.4" x14ac:dyDescent="0.3">
      <c r="A3" s="35"/>
      <c r="B3" s="34" t="s">
        <v>33</v>
      </c>
      <c r="C3" s="34"/>
      <c r="D3" s="34"/>
      <c r="E3" s="34"/>
    </row>
    <row r="4" spans="1:5" ht="14.4" x14ac:dyDescent="0.3">
      <c r="A4" s="35"/>
      <c r="B4" s="34"/>
      <c r="C4" s="34"/>
      <c r="D4" s="36"/>
    </row>
    <row r="5" spans="1:5" ht="21.75" customHeight="1" x14ac:dyDescent="0.35">
      <c r="A5" s="35"/>
      <c r="B5" s="37"/>
      <c r="C5" s="93" t="s">
        <v>39</v>
      </c>
      <c r="D5" s="94"/>
    </row>
    <row r="6" spans="1:5" x14ac:dyDescent="0.3">
      <c r="A6" s="35"/>
      <c r="B6" s="37"/>
      <c r="C6" s="37"/>
      <c r="D6" s="35"/>
    </row>
    <row r="7" spans="1:5" ht="15.6" x14ac:dyDescent="0.3">
      <c r="A7" s="38"/>
      <c r="B7" s="38"/>
      <c r="C7" s="38"/>
      <c r="D7" s="38"/>
    </row>
    <row r="8" spans="1:5" ht="15.6" x14ac:dyDescent="0.3">
      <c r="A8" s="39" t="s">
        <v>32</v>
      </c>
      <c r="B8" s="40" t="s">
        <v>35</v>
      </c>
      <c r="C8" s="41" t="s">
        <v>36</v>
      </c>
      <c r="D8" s="40" t="s">
        <v>37</v>
      </c>
    </row>
    <row r="9" spans="1:5" ht="15.6" x14ac:dyDescent="0.3">
      <c r="A9" s="42">
        <v>1</v>
      </c>
      <c r="B9" s="43">
        <v>2</v>
      </c>
      <c r="C9" s="44">
        <v>3</v>
      </c>
      <c r="D9" s="43">
        <v>4</v>
      </c>
    </row>
    <row r="10" spans="1:5" ht="15.6" x14ac:dyDescent="0.3">
      <c r="A10" s="45">
        <v>1</v>
      </c>
      <c r="B10" s="45" t="s">
        <v>34</v>
      </c>
      <c r="C10" s="46" t="s">
        <v>72</v>
      </c>
      <c r="D10" s="47">
        <f>ავტოსადგომი!L77</f>
        <v>0</v>
      </c>
    </row>
    <row r="11" spans="1:5" ht="15.6" x14ac:dyDescent="0.3">
      <c r="A11" s="48"/>
      <c r="B11" s="49"/>
      <c r="C11" s="50" t="s">
        <v>38</v>
      </c>
      <c r="D11" s="51">
        <f>SUM(D10:D10)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89"/>
  <sheetViews>
    <sheetView tabSelected="1" topLeftCell="B56" workbookViewId="0">
      <selection activeCell="E64" sqref="E64"/>
    </sheetView>
  </sheetViews>
  <sheetFormatPr defaultColWidth="9.109375" defaultRowHeight="14.4" x14ac:dyDescent="0.3"/>
  <cols>
    <col min="1" max="1" width="4" style="9" customWidth="1"/>
    <col min="2" max="2" width="55" style="10" customWidth="1"/>
    <col min="3" max="3" width="11.109375" style="53" customWidth="1"/>
    <col min="4" max="4" width="10.44140625" style="53" customWidth="1"/>
    <col min="5" max="8" width="9.109375" style="53"/>
    <col min="9" max="9" width="16.5546875" style="53" customWidth="1"/>
    <col min="10" max="10" width="9.109375" style="53"/>
    <col min="11" max="11" width="10.44140625" style="53" bestFit="1" customWidth="1"/>
    <col min="12" max="12" width="18.44140625" style="53" customWidth="1"/>
    <col min="13" max="16384" width="9.109375" style="9"/>
  </cols>
  <sheetData>
    <row r="2" spans="1:12" ht="65.25" customHeight="1" x14ac:dyDescent="0.3">
      <c r="B2" s="95" t="s">
        <v>74</v>
      </c>
      <c r="C2" s="95"/>
      <c r="D2" s="95"/>
      <c r="E2" s="95"/>
      <c r="F2" s="95"/>
    </row>
    <row r="4" spans="1:12" x14ac:dyDescent="0.3">
      <c r="D4" s="112" t="s">
        <v>12</v>
      </c>
      <c r="E4" s="112"/>
      <c r="F4" s="112"/>
    </row>
    <row r="6" spans="1:12" ht="50.25" customHeight="1" x14ac:dyDescent="0.3">
      <c r="A6" s="105" t="s">
        <v>9</v>
      </c>
      <c r="B6" s="106" t="s">
        <v>0</v>
      </c>
      <c r="C6" s="106" t="s">
        <v>1</v>
      </c>
      <c r="D6" s="108" t="s">
        <v>2</v>
      </c>
      <c r="E6" s="109"/>
      <c r="F6" s="108" t="s">
        <v>5</v>
      </c>
      <c r="G6" s="109"/>
      <c r="H6" s="108" t="s">
        <v>8</v>
      </c>
      <c r="I6" s="109"/>
      <c r="J6" s="110" t="s">
        <v>10</v>
      </c>
      <c r="K6" s="111"/>
      <c r="L6" s="106" t="s">
        <v>7</v>
      </c>
    </row>
    <row r="7" spans="1:12" ht="80.25" customHeight="1" x14ac:dyDescent="0.3">
      <c r="A7" s="105"/>
      <c r="B7" s="107"/>
      <c r="C7" s="10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07"/>
    </row>
    <row r="8" spans="1:12" x14ac:dyDescent="0.3">
      <c r="A8" s="54">
        <v>1</v>
      </c>
      <c r="B8" s="54">
        <v>2</v>
      </c>
      <c r="C8" s="54">
        <v>3</v>
      </c>
      <c r="D8" s="54">
        <v>4</v>
      </c>
      <c r="E8" s="54" t="s">
        <v>47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3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x14ac:dyDescent="0.3">
      <c r="A10" s="100">
        <v>1</v>
      </c>
      <c r="B10" s="70" t="s">
        <v>41</v>
      </c>
      <c r="C10" s="71" t="s">
        <v>13</v>
      </c>
      <c r="D10" s="2"/>
      <c r="E10" s="2">
        <v>364.5</v>
      </c>
      <c r="F10" s="2"/>
      <c r="G10" s="2"/>
      <c r="H10" s="2"/>
      <c r="I10" s="2"/>
      <c r="J10" s="2"/>
      <c r="K10" s="2"/>
      <c r="L10" s="2"/>
    </row>
    <row r="11" spans="1:12" x14ac:dyDescent="0.3">
      <c r="A11" s="101"/>
      <c r="B11" s="52" t="s">
        <v>15</v>
      </c>
      <c r="C11" s="2" t="s">
        <v>16</v>
      </c>
      <c r="D11" s="2">
        <v>1</v>
      </c>
      <c r="E11" s="2">
        <f>E10*D11</f>
        <v>364.5</v>
      </c>
      <c r="F11" s="2"/>
      <c r="G11" s="2"/>
      <c r="H11" s="2"/>
      <c r="I11" s="67"/>
      <c r="J11" s="2"/>
      <c r="K11" s="2"/>
      <c r="L11" s="67"/>
    </row>
    <row r="12" spans="1:12" x14ac:dyDescent="0.3">
      <c r="A12" s="116"/>
      <c r="B12" s="52" t="s">
        <v>43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113" t="s">
        <v>11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</row>
    <row r="14" spans="1:12" x14ac:dyDescent="0.3">
      <c r="A14" s="100">
        <v>1</v>
      </c>
      <c r="B14" s="55" t="s">
        <v>49</v>
      </c>
      <c r="C14" s="58" t="s">
        <v>20</v>
      </c>
      <c r="D14" s="71"/>
      <c r="E14" s="71">
        <v>28.7</v>
      </c>
      <c r="F14" s="56"/>
      <c r="G14" s="56"/>
      <c r="H14" s="56"/>
      <c r="I14" s="56"/>
      <c r="J14" s="56"/>
      <c r="K14" s="56"/>
      <c r="L14" s="56"/>
    </row>
    <row r="15" spans="1:12" x14ac:dyDescent="0.3">
      <c r="A15" s="116"/>
      <c r="B15" s="52" t="s">
        <v>15</v>
      </c>
      <c r="C15" s="68" t="s">
        <v>16</v>
      </c>
      <c r="D15" s="2">
        <v>1</v>
      </c>
      <c r="E15" s="2">
        <f>E14*D15</f>
        <v>28.7</v>
      </c>
      <c r="F15" s="57"/>
      <c r="G15" s="57"/>
      <c r="H15" s="57"/>
      <c r="I15" s="57"/>
      <c r="J15" s="57"/>
      <c r="K15" s="57"/>
      <c r="L15" s="57"/>
    </row>
    <row r="16" spans="1:12" x14ac:dyDescent="0.3">
      <c r="A16" s="100">
        <v>2</v>
      </c>
      <c r="B16" s="55" t="s">
        <v>76</v>
      </c>
      <c r="C16" s="58" t="s">
        <v>20</v>
      </c>
      <c r="D16" s="71"/>
      <c r="E16" s="71">
        <f>969.6+53.5</f>
        <v>1023.1</v>
      </c>
      <c r="F16" s="56"/>
      <c r="G16" s="56"/>
      <c r="H16" s="56"/>
      <c r="I16" s="56"/>
      <c r="J16" s="56"/>
      <c r="K16" s="56"/>
      <c r="L16" s="56"/>
    </row>
    <row r="17" spans="1:13" x14ac:dyDescent="0.3">
      <c r="A17" s="101"/>
      <c r="B17" s="52" t="s">
        <v>50</v>
      </c>
      <c r="C17" s="68" t="s">
        <v>44</v>
      </c>
      <c r="D17" s="2"/>
      <c r="E17" s="2">
        <v>5</v>
      </c>
      <c r="F17" s="57"/>
      <c r="G17" s="57"/>
      <c r="H17" s="57"/>
      <c r="I17" s="57"/>
      <c r="J17" s="57"/>
      <c r="K17" s="57"/>
      <c r="L17" s="57"/>
    </row>
    <row r="18" spans="1:13" ht="27.6" x14ac:dyDescent="0.3">
      <c r="A18" s="117">
        <v>3</v>
      </c>
      <c r="B18" s="55" t="s">
        <v>30</v>
      </c>
      <c r="C18" s="58" t="s">
        <v>14</v>
      </c>
      <c r="D18" s="71"/>
      <c r="E18" s="71">
        <v>215.6</v>
      </c>
      <c r="F18" s="56"/>
      <c r="G18" s="56"/>
      <c r="H18" s="56"/>
      <c r="I18" s="56"/>
      <c r="J18" s="56"/>
      <c r="K18" s="56"/>
      <c r="L18" s="56"/>
    </row>
    <row r="19" spans="1:13" x14ac:dyDescent="0.3">
      <c r="A19" s="118"/>
      <c r="B19" s="52" t="s">
        <v>51</v>
      </c>
      <c r="C19" s="68" t="s">
        <v>16</v>
      </c>
      <c r="D19" s="2">
        <v>1</v>
      </c>
      <c r="E19" s="2">
        <f>E18*D19</f>
        <v>215.6</v>
      </c>
      <c r="F19" s="57"/>
      <c r="G19" s="57"/>
      <c r="H19" s="57"/>
      <c r="I19" s="57"/>
      <c r="J19" s="57"/>
      <c r="K19" s="57"/>
      <c r="L19" s="57"/>
    </row>
    <row r="20" spans="1:13" x14ac:dyDescent="0.3">
      <c r="A20" s="118"/>
      <c r="B20" s="52" t="s">
        <v>50</v>
      </c>
      <c r="C20" s="68" t="s">
        <v>44</v>
      </c>
      <c r="D20" s="2"/>
      <c r="E20" s="2">
        <v>2</v>
      </c>
      <c r="F20" s="57"/>
      <c r="G20" s="57"/>
      <c r="H20" s="57"/>
      <c r="I20" s="57"/>
      <c r="J20" s="57"/>
      <c r="K20" s="57"/>
      <c r="L20" s="57"/>
    </row>
    <row r="21" spans="1:13" x14ac:dyDescent="0.3">
      <c r="A21" s="119"/>
      <c r="B21" s="52" t="s">
        <v>31</v>
      </c>
      <c r="C21" s="68" t="s">
        <v>22</v>
      </c>
      <c r="D21" s="2">
        <v>1.75</v>
      </c>
      <c r="E21" s="2">
        <f>E18*D21</f>
        <v>377.3</v>
      </c>
      <c r="F21" s="57"/>
      <c r="G21" s="57"/>
      <c r="H21" s="57"/>
      <c r="I21" s="57"/>
      <c r="J21" s="57"/>
      <c r="K21" s="57"/>
      <c r="L21" s="57"/>
    </row>
    <row r="22" spans="1:13" x14ac:dyDescent="0.3">
      <c r="A22" s="102" t="s">
        <v>73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27.6" x14ac:dyDescent="0.3">
      <c r="A23" s="99">
        <v>1</v>
      </c>
      <c r="B23" s="72" t="s">
        <v>61</v>
      </c>
      <c r="C23" s="71" t="s">
        <v>42</v>
      </c>
      <c r="D23" s="70"/>
      <c r="E23" s="71">
        <v>31.75</v>
      </c>
      <c r="F23" s="70"/>
      <c r="G23" s="70"/>
      <c r="H23" s="70"/>
      <c r="I23" s="70"/>
      <c r="J23" s="70"/>
      <c r="K23" s="70"/>
      <c r="L23" s="70"/>
      <c r="M23" s="69"/>
    </row>
    <row r="24" spans="1:13" x14ac:dyDescent="0.3">
      <c r="A24" s="99"/>
      <c r="B24" s="73" t="s">
        <v>15</v>
      </c>
      <c r="C24" s="2" t="s">
        <v>16</v>
      </c>
      <c r="D24" s="2">
        <v>1.1000000000000001</v>
      </c>
      <c r="E24" s="2">
        <f>E23*D24</f>
        <v>34.925000000000004</v>
      </c>
      <c r="F24" s="57"/>
      <c r="G24" s="57"/>
      <c r="H24" s="57"/>
      <c r="I24" s="57"/>
      <c r="J24" s="57"/>
      <c r="K24" s="57"/>
      <c r="L24" s="57"/>
      <c r="M24" s="69"/>
    </row>
    <row r="25" spans="1:13" x14ac:dyDescent="0.3">
      <c r="A25" s="99"/>
      <c r="B25" s="63" t="s">
        <v>52</v>
      </c>
      <c r="C25" s="64" t="s">
        <v>42</v>
      </c>
      <c r="D25" s="64">
        <v>1.21</v>
      </c>
      <c r="E25" s="74">
        <f>E23*D25</f>
        <v>38.417499999999997</v>
      </c>
      <c r="F25" s="2"/>
      <c r="G25" s="23"/>
      <c r="H25" s="75"/>
      <c r="I25" s="74"/>
      <c r="J25" s="74"/>
      <c r="K25" s="74"/>
      <c r="L25" s="23"/>
      <c r="M25" s="69"/>
    </row>
    <row r="26" spans="1:13" x14ac:dyDescent="0.3">
      <c r="A26" s="99"/>
      <c r="B26" s="52" t="s">
        <v>53</v>
      </c>
      <c r="C26" s="68" t="s">
        <v>44</v>
      </c>
      <c r="D26" s="2"/>
      <c r="E26" s="2">
        <v>1</v>
      </c>
      <c r="F26" s="57"/>
      <c r="G26" s="57"/>
      <c r="H26" s="57"/>
      <c r="I26" s="57"/>
      <c r="J26" s="57"/>
      <c r="K26" s="57"/>
      <c r="L26" s="57"/>
      <c r="M26" s="69"/>
    </row>
    <row r="27" spans="1:13" x14ac:dyDescent="0.3">
      <c r="A27" s="99"/>
      <c r="B27" s="52" t="s">
        <v>54</v>
      </c>
      <c r="C27" s="68" t="s">
        <v>44</v>
      </c>
      <c r="D27" s="2"/>
      <c r="E27" s="2">
        <v>1</v>
      </c>
      <c r="F27" s="57"/>
      <c r="G27" s="57"/>
      <c r="H27" s="57"/>
      <c r="I27" s="57"/>
      <c r="J27" s="57"/>
      <c r="K27" s="57"/>
      <c r="L27" s="57"/>
      <c r="M27" s="69"/>
    </row>
    <row r="28" spans="1:13" ht="27.6" x14ac:dyDescent="0.3">
      <c r="A28" s="99">
        <v>2</v>
      </c>
      <c r="B28" s="76" t="s">
        <v>62</v>
      </c>
      <c r="C28" s="77" t="s">
        <v>20</v>
      </c>
      <c r="D28" s="78"/>
      <c r="E28" s="79">
        <v>158.69999999999999</v>
      </c>
      <c r="F28" s="65"/>
      <c r="G28" s="62"/>
      <c r="H28" s="65"/>
      <c r="I28" s="62"/>
      <c r="J28" s="65"/>
      <c r="K28" s="65"/>
      <c r="L28" s="62"/>
      <c r="M28" s="69"/>
    </row>
    <row r="29" spans="1:13" x14ac:dyDescent="0.3">
      <c r="A29" s="99"/>
      <c r="B29" s="52" t="s">
        <v>15</v>
      </c>
      <c r="C29" s="61" t="s">
        <v>16</v>
      </c>
      <c r="D29" s="64">
        <v>1</v>
      </c>
      <c r="E29" s="7">
        <f>E28*D29</f>
        <v>158.69999999999999</v>
      </c>
      <c r="F29" s="7"/>
      <c r="G29" s="7"/>
      <c r="H29" s="7"/>
      <c r="I29" s="7"/>
      <c r="J29" s="7"/>
      <c r="K29" s="7"/>
      <c r="L29" s="7"/>
      <c r="M29" s="69"/>
    </row>
    <row r="30" spans="1:13" x14ac:dyDescent="0.3">
      <c r="A30" s="99"/>
      <c r="B30" s="52" t="s">
        <v>55</v>
      </c>
      <c r="C30" s="61" t="s">
        <v>42</v>
      </c>
      <c r="D30" s="64">
        <v>1</v>
      </c>
      <c r="E30" s="7">
        <f>E31*D30</f>
        <v>33.326999999999998</v>
      </c>
      <c r="F30" s="7"/>
      <c r="G30" s="7"/>
      <c r="H30" s="7"/>
      <c r="I30" s="7"/>
      <c r="J30" s="74"/>
      <c r="K30" s="57"/>
      <c r="L30" s="23"/>
      <c r="M30" s="69"/>
    </row>
    <row r="31" spans="1:13" x14ac:dyDescent="0.3">
      <c r="A31" s="99"/>
      <c r="B31" s="80" t="s">
        <v>45</v>
      </c>
      <c r="C31" s="64" t="s">
        <v>42</v>
      </c>
      <c r="D31" s="7"/>
      <c r="E31" s="7">
        <f>31.74*1.05</f>
        <v>33.326999999999998</v>
      </c>
      <c r="F31" s="64"/>
      <c r="G31" s="7"/>
      <c r="H31" s="7"/>
      <c r="I31" s="7"/>
      <c r="J31" s="7"/>
      <c r="K31" s="7"/>
      <c r="L31" s="7"/>
      <c r="M31" s="69"/>
    </row>
    <row r="32" spans="1:13" x14ac:dyDescent="0.3">
      <c r="A32" s="99"/>
      <c r="B32" s="66" t="s">
        <v>56</v>
      </c>
      <c r="C32" s="81" t="s">
        <v>22</v>
      </c>
      <c r="D32" s="81"/>
      <c r="E32" s="23">
        <f>0.1*1.05</f>
        <v>0.10500000000000001</v>
      </c>
      <c r="F32" s="57"/>
      <c r="G32" s="23"/>
      <c r="H32" s="23"/>
      <c r="I32" s="23"/>
      <c r="J32" s="23"/>
      <c r="K32" s="23"/>
      <c r="L32" s="23"/>
      <c r="M32" s="69"/>
    </row>
    <row r="33" spans="1:13" x14ac:dyDescent="0.3">
      <c r="A33" s="99"/>
      <c r="B33" s="66" t="s">
        <v>57</v>
      </c>
      <c r="C33" s="81" t="s">
        <v>22</v>
      </c>
      <c r="D33" s="81"/>
      <c r="E33" s="23">
        <f>2.067*1.05</f>
        <v>2.1703500000000004</v>
      </c>
      <c r="F33" s="57"/>
      <c r="G33" s="23"/>
      <c r="H33" s="23"/>
      <c r="I33" s="23"/>
      <c r="J33" s="23"/>
      <c r="K33" s="23"/>
      <c r="L33" s="23"/>
      <c r="M33" s="69"/>
    </row>
    <row r="34" spans="1:13" x14ac:dyDescent="0.3">
      <c r="A34" s="99"/>
      <c r="B34" s="52" t="s">
        <v>58</v>
      </c>
      <c r="C34" s="2" t="s">
        <v>18</v>
      </c>
      <c r="D34" s="2">
        <v>0.21</v>
      </c>
      <c r="E34" s="57">
        <f>E29*D34</f>
        <v>33.326999999999998</v>
      </c>
      <c r="F34" s="57"/>
      <c r="G34" s="57"/>
      <c r="H34" s="57"/>
      <c r="I34" s="57"/>
      <c r="J34" s="57"/>
      <c r="K34" s="57"/>
      <c r="L34" s="57"/>
      <c r="M34" s="69"/>
    </row>
    <row r="35" spans="1:13" x14ac:dyDescent="0.3">
      <c r="A35" s="99"/>
      <c r="B35" s="52" t="s">
        <v>59</v>
      </c>
      <c r="C35" s="2" t="s">
        <v>18</v>
      </c>
      <c r="D35" s="2">
        <v>0.25</v>
      </c>
      <c r="E35" s="57">
        <f>E29*D35</f>
        <v>39.674999999999997</v>
      </c>
      <c r="F35" s="57"/>
      <c r="G35" s="57"/>
      <c r="H35" s="57"/>
      <c r="I35" s="57"/>
      <c r="J35" s="57"/>
      <c r="K35" s="57"/>
      <c r="L35" s="57"/>
      <c r="M35" s="69"/>
    </row>
    <row r="36" spans="1:13" x14ac:dyDescent="0.3">
      <c r="A36" s="99"/>
      <c r="B36" s="52" t="s">
        <v>60</v>
      </c>
      <c r="C36" s="2" t="s">
        <v>20</v>
      </c>
      <c r="D36" s="2"/>
      <c r="E36" s="57">
        <f>E28</f>
        <v>158.69999999999999</v>
      </c>
      <c r="F36" s="57"/>
      <c r="G36" s="57"/>
      <c r="H36" s="57"/>
      <c r="I36" s="57"/>
      <c r="J36" s="57"/>
      <c r="K36" s="57"/>
      <c r="L36" s="57"/>
      <c r="M36" s="69"/>
    </row>
    <row r="37" spans="1:13" x14ac:dyDescent="0.3">
      <c r="A37" s="99"/>
      <c r="B37" s="80" t="s">
        <v>17</v>
      </c>
      <c r="C37" s="61" t="s">
        <v>16</v>
      </c>
      <c r="D37" s="7">
        <v>0.5</v>
      </c>
      <c r="E37" s="7">
        <f>E28*D37</f>
        <v>79.349999999999994</v>
      </c>
      <c r="F37" s="7"/>
      <c r="G37" s="7"/>
      <c r="H37" s="7"/>
      <c r="I37" s="7"/>
      <c r="J37" s="7"/>
      <c r="K37" s="7"/>
      <c r="L37" s="7"/>
      <c r="M37" s="69"/>
    </row>
    <row r="38" spans="1:13" x14ac:dyDescent="0.3">
      <c r="A38" s="99">
        <v>3</v>
      </c>
      <c r="B38" s="55" t="s">
        <v>63</v>
      </c>
      <c r="C38" s="71" t="s">
        <v>19</v>
      </c>
      <c r="D38" s="71"/>
      <c r="E38" s="71">
        <v>168.5</v>
      </c>
      <c r="F38" s="71"/>
      <c r="G38" s="56"/>
      <c r="H38" s="56"/>
      <c r="I38" s="56"/>
      <c r="J38" s="56"/>
      <c r="K38" s="56"/>
      <c r="L38" s="56"/>
      <c r="M38" s="69"/>
    </row>
    <row r="39" spans="1:13" x14ac:dyDescent="0.3">
      <c r="A39" s="99"/>
      <c r="B39" s="52" t="s">
        <v>15</v>
      </c>
      <c r="C39" s="61" t="s">
        <v>16</v>
      </c>
      <c r="D39" s="64">
        <v>1</v>
      </c>
      <c r="E39" s="7">
        <f>E38*D39</f>
        <v>168.5</v>
      </c>
      <c r="F39" s="7"/>
      <c r="G39" s="7"/>
      <c r="H39" s="7"/>
      <c r="I39" s="7"/>
      <c r="J39" s="7"/>
      <c r="K39" s="7"/>
      <c r="L39" s="7"/>
      <c r="M39" s="69"/>
    </row>
    <row r="40" spans="1:13" x14ac:dyDescent="0.3">
      <c r="A40" s="99"/>
      <c r="B40" s="52" t="s">
        <v>64</v>
      </c>
      <c r="C40" s="61" t="s">
        <v>19</v>
      </c>
      <c r="D40" s="64">
        <v>1</v>
      </c>
      <c r="E40" s="7">
        <f>E38*D40</f>
        <v>168.5</v>
      </c>
      <c r="F40" s="7"/>
      <c r="G40" s="7"/>
      <c r="H40" s="7"/>
      <c r="I40" s="7"/>
      <c r="J40" s="7"/>
      <c r="K40" s="7"/>
      <c r="L40" s="7"/>
      <c r="M40" s="69"/>
    </row>
    <row r="41" spans="1:13" x14ac:dyDescent="0.3">
      <c r="A41" s="99"/>
      <c r="B41" s="80" t="s">
        <v>65</v>
      </c>
      <c r="C41" s="64" t="s">
        <v>42</v>
      </c>
      <c r="D41" s="7">
        <v>0.06</v>
      </c>
      <c r="E41" s="7">
        <f>E38*D41</f>
        <v>10.11</v>
      </c>
      <c r="F41" s="64"/>
      <c r="G41" s="7"/>
      <c r="H41" s="7"/>
      <c r="I41" s="7"/>
      <c r="J41" s="7"/>
      <c r="K41" s="7"/>
      <c r="L41" s="7"/>
      <c r="M41" s="69"/>
    </row>
    <row r="42" spans="1:13" x14ac:dyDescent="0.3">
      <c r="A42" s="99"/>
      <c r="B42" s="80" t="s">
        <v>17</v>
      </c>
      <c r="C42" s="61" t="s">
        <v>16</v>
      </c>
      <c r="D42" s="7">
        <v>0.25</v>
      </c>
      <c r="E42" s="7">
        <f>E38*D42</f>
        <v>42.125</v>
      </c>
      <c r="F42" s="2"/>
      <c r="G42" s="7"/>
      <c r="H42" s="7"/>
      <c r="I42" s="7"/>
      <c r="J42" s="7"/>
      <c r="K42" s="7"/>
      <c r="L42" s="7"/>
      <c r="M42" s="69"/>
    </row>
    <row r="43" spans="1:13" x14ac:dyDescent="0.3">
      <c r="A43" s="96">
        <v>4</v>
      </c>
      <c r="B43" s="72" t="s">
        <v>81</v>
      </c>
      <c r="C43" s="71" t="s">
        <v>20</v>
      </c>
      <c r="D43" s="70"/>
      <c r="E43" s="71">
        <v>925.6</v>
      </c>
      <c r="F43" s="70"/>
      <c r="G43" s="70"/>
      <c r="H43" s="70"/>
      <c r="I43" s="70"/>
      <c r="J43" s="70"/>
      <c r="K43" s="70"/>
      <c r="L43" s="70"/>
      <c r="M43" s="69"/>
    </row>
    <row r="44" spans="1:13" x14ac:dyDescent="0.3">
      <c r="A44" s="97"/>
      <c r="B44" s="73" t="s">
        <v>15</v>
      </c>
      <c r="C44" s="2" t="s">
        <v>16</v>
      </c>
      <c r="D44" s="2"/>
      <c r="E44" s="2">
        <f>E43</f>
        <v>925.6</v>
      </c>
      <c r="F44" s="57"/>
      <c r="G44" s="57"/>
      <c r="H44" s="57"/>
      <c r="I44" s="57"/>
      <c r="J44" s="57"/>
      <c r="K44" s="57"/>
      <c r="L44" s="57"/>
      <c r="M44" s="69"/>
    </row>
    <row r="45" spans="1:13" x14ac:dyDescent="0.3">
      <c r="A45" s="97"/>
      <c r="B45" s="73" t="s">
        <v>80</v>
      </c>
      <c r="C45" s="2" t="s">
        <v>42</v>
      </c>
      <c r="D45" s="70"/>
      <c r="E45" s="2">
        <v>222.14400000000001</v>
      </c>
      <c r="F45" s="2"/>
      <c r="G45" s="23"/>
      <c r="H45" s="75"/>
      <c r="I45" s="74"/>
      <c r="J45" s="74"/>
      <c r="K45" s="74"/>
      <c r="L45" s="23"/>
      <c r="M45" s="69"/>
    </row>
    <row r="46" spans="1:13" x14ac:dyDescent="0.3">
      <c r="A46" s="97"/>
      <c r="B46" s="52" t="s">
        <v>48</v>
      </c>
      <c r="C46" s="68" t="s">
        <v>44</v>
      </c>
      <c r="D46" s="2"/>
      <c r="E46" s="2">
        <v>2</v>
      </c>
      <c r="F46" s="57"/>
      <c r="G46" s="57"/>
      <c r="H46" s="57"/>
      <c r="I46" s="57"/>
      <c r="J46" s="57"/>
      <c r="K46" s="57"/>
      <c r="L46" s="57"/>
      <c r="M46" s="69"/>
    </row>
    <row r="47" spans="1:13" x14ac:dyDescent="0.3">
      <c r="A47" s="97"/>
      <c r="B47" s="73" t="s">
        <v>54</v>
      </c>
      <c r="C47" s="68" t="s">
        <v>44</v>
      </c>
      <c r="D47" s="2"/>
      <c r="E47" s="2">
        <v>2</v>
      </c>
      <c r="F47" s="57"/>
      <c r="G47" s="57"/>
      <c r="H47" s="57"/>
      <c r="I47" s="57"/>
      <c r="J47" s="57"/>
      <c r="K47" s="57"/>
      <c r="L47" s="57"/>
      <c r="M47" s="69"/>
    </row>
    <row r="48" spans="1:13" ht="27.6" x14ac:dyDescent="0.3">
      <c r="A48" s="98"/>
      <c r="B48" s="85" t="s">
        <v>82</v>
      </c>
      <c r="C48" s="84" t="s">
        <v>18</v>
      </c>
      <c r="D48" s="2"/>
      <c r="E48" s="2">
        <f>E43/20</f>
        <v>46.28</v>
      </c>
      <c r="F48" s="57"/>
      <c r="G48" s="7"/>
      <c r="H48" s="75"/>
      <c r="I48" s="74"/>
      <c r="J48" s="74"/>
      <c r="K48" s="74"/>
      <c r="L48" s="7"/>
      <c r="M48" s="83"/>
    </row>
    <row r="49" spans="1:13" ht="27.6" x14ac:dyDescent="0.3">
      <c r="A49" s="96">
        <v>5</v>
      </c>
      <c r="B49" s="55" t="s">
        <v>66</v>
      </c>
      <c r="C49" s="71" t="s">
        <v>21</v>
      </c>
      <c r="D49" s="71"/>
      <c r="E49" s="71">
        <v>10</v>
      </c>
      <c r="F49" s="71"/>
      <c r="G49" s="56"/>
      <c r="H49" s="56"/>
      <c r="I49" s="56"/>
      <c r="J49" s="56"/>
      <c r="K49" s="56"/>
      <c r="L49" s="56"/>
      <c r="M49" s="69"/>
    </row>
    <row r="50" spans="1:13" x14ac:dyDescent="0.3">
      <c r="A50" s="97"/>
      <c r="B50" s="52" t="s">
        <v>15</v>
      </c>
      <c r="C50" s="2" t="s">
        <v>16</v>
      </c>
      <c r="D50" s="2">
        <v>1</v>
      </c>
      <c r="E50" s="2">
        <f>E49*D50</f>
        <v>10</v>
      </c>
      <c r="F50" s="57"/>
      <c r="G50" s="57"/>
      <c r="H50" s="57"/>
      <c r="I50" s="57"/>
      <c r="J50" s="57"/>
      <c r="K50" s="57"/>
      <c r="L50" s="59"/>
      <c r="M50" s="69"/>
    </row>
    <row r="51" spans="1:13" x14ac:dyDescent="0.3">
      <c r="A51" s="97"/>
      <c r="B51" s="66" t="s">
        <v>57</v>
      </c>
      <c r="C51" s="81" t="s">
        <v>22</v>
      </c>
      <c r="D51" s="81"/>
      <c r="E51" s="23">
        <f>0.01*1.05</f>
        <v>1.0500000000000001E-2</v>
      </c>
      <c r="F51" s="57"/>
      <c r="G51" s="23"/>
      <c r="H51" s="23"/>
      <c r="I51" s="23"/>
      <c r="J51" s="23"/>
      <c r="K51" s="23"/>
      <c r="L51" s="23"/>
      <c r="M51" s="69"/>
    </row>
    <row r="52" spans="1:13" x14ac:dyDescent="0.3">
      <c r="A52" s="97"/>
      <c r="B52" s="80" t="s">
        <v>45</v>
      </c>
      <c r="C52" s="64" t="s">
        <v>42</v>
      </c>
      <c r="D52" s="7"/>
      <c r="E52" s="7">
        <f>E49*0.02</f>
        <v>0.2</v>
      </c>
      <c r="F52" s="64"/>
      <c r="G52" s="7"/>
      <c r="H52" s="7"/>
      <c r="I52" s="7"/>
      <c r="J52" s="7"/>
      <c r="K52" s="7"/>
      <c r="L52" s="7"/>
      <c r="M52" s="69"/>
    </row>
    <row r="53" spans="1:13" x14ac:dyDescent="0.3">
      <c r="A53" s="97"/>
      <c r="B53" s="52" t="s">
        <v>71</v>
      </c>
      <c r="C53" s="2" t="s">
        <v>19</v>
      </c>
      <c r="D53" s="2">
        <v>1.4</v>
      </c>
      <c r="E53" s="2">
        <f>E49*D53</f>
        <v>14</v>
      </c>
      <c r="F53" s="57"/>
      <c r="G53" s="57"/>
      <c r="H53" s="57"/>
      <c r="I53" s="57"/>
      <c r="J53" s="57"/>
      <c r="K53" s="57"/>
      <c r="L53" s="57"/>
      <c r="M53" s="69"/>
    </row>
    <row r="54" spans="1:13" x14ac:dyDescent="0.3">
      <c r="A54" s="97"/>
      <c r="B54" s="52" t="s">
        <v>46</v>
      </c>
      <c r="C54" s="2" t="s">
        <v>23</v>
      </c>
      <c r="D54" s="2">
        <v>0.1</v>
      </c>
      <c r="E54" s="2">
        <f>E49*D54</f>
        <v>1</v>
      </c>
      <c r="F54" s="2"/>
      <c r="G54" s="57"/>
      <c r="H54" s="57"/>
      <c r="I54" s="57"/>
      <c r="J54" s="57"/>
      <c r="K54" s="57"/>
      <c r="L54" s="57"/>
      <c r="M54" s="69"/>
    </row>
    <row r="55" spans="1:13" x14ac:dyDescent="0.3">
      <c r="A55" s="97"/>
      <c r="B55" s="52" t="s">
        <v>77</v>
      </c>
      <c r="C55" s="2" t="s">
        <v>75</v>
      </c>
      <c r="D55" s="2"/>
      <c r="E55" s="2">
        <v>1</v>
      </c>
      <c r="F55" s="2"/>
      <c r="G55" s="57"/>
      <c r="H55" s="57"/>
      <c r="I55" s="57"/>
      <c r="J55" s="57"/>
      <c r="K55" s="57"/>
      <c r="L55" s="57"/>
      <c r="M55" s="69"/>
    </row>
    <row r="56" spans="1:13" x14ac:dyDescent="0.3">
      <c r="A56" s="98"/>
      <c r="B56" s="60" t="s">
        <v>17</v>
      </c>
      <c r="C56" s="2" t="s">
        <v>16</v>
      </c>
      <c r="D56" s="2">
        <v>1</v>
      </c>
      <c r="E56" s="2">
        <f>E50*D56</f>
        <v>10</v>
      </c>
      <c r="F56" s="2"/>
      <c r="G56" s="57"/>
      <c r="H56" s="57"/>
      <c r="I56" s="57"/>
      <c r="J56" s="57"/>
      <c r="K56" s="57"/>
      <c r="L56" s="57"/>
      <c r="M56" s="69"/>
    </row>
    <row r="57" spans="1:13" ht="27.6" x14ac:dyDescent="0.3">
      <c r="A57" s="99">
        <v>6</v>
      </c>
      <c r="B57" s="55" t="s">
        <v>70</v>
      </c>
      <c r="C57" s="71" t="s">
        <v>21</v>
      </c>
      <c r="D57" s="71"/>
      <c r="E57" s="71">
        <v>18</v>
      </c>
      <c r="F57" s="71"/>
      <c r="G57" s="56"/>
      <c r="H57" s="56"/>
      <c r="I57" s="56"/>
      <c r="J57" s="56"/>
      <c r="K57" s="56"/>
      <c r="L57" s="56"/>
      <c r="M57" s="69"/>
    </row>
    <row r="58" spans="1:13" x14ac:dyDescent="0.3">
      <c r="A58" s="99"/>
      <c r="B58" s="52" t="s">
        <v>15</v>
      </c>
      <c r="C58" s="2" t="s">
        <v>16</v>
      </c>
      <c r="D58" s="2">
        <v>1</v>
      </c>
      <c r="E58" s="2">
        <f>E57*D58</f>
        <v>18</v>
      </c>
      <c r="F58" s="57"/>
      <c r="G58" s="57"/>
      <c r="H58" s="57"/>
      <c r="I58" s="57"/>
      <c r="J58" s="57"/>
      <c r="K58" s="57"/>
      <c r="L58" s="59"/>
      <c r="M58" s="69"/>
    </row>
    <row r="59" spans="1:13" x14ac:dyDescent="0.3">
      <c r="A59" s="99"/>
      <c r="B59" s="52" t="s">
        <v>67</v>
      </c>
      <c r="C59" s="2" t="s">
        <v>20</v>
      </c>
      <c r="D59" s="2">
        <v>3.17</v>
      </c>
      <c r="E59" s="2">
        <f>E57*D59</f>
        <v>57.06</v>
      </c>
      <c r="F59" s="57"/>
      <c r="G59" s="57"/>
      <c r="H59" s="57"/>
      <c r="I59" s="57"/>
      <c r="J59" s="57"/>
      <c r="K59" s="57"/>
      <c r="L59" s="57"/>
      <c r="M59" s="69"/>
    </row>
    <row r="60" spans="1:13" x14ac:dyDescent="0.3">
      <c r="A60" s="99"/>
      <c r="B60" s="52" t="s">
        <v>68</v>
      </c>
      <c r="C60" s="2" t="s">
        <v>19</v>
      </c>
      <c r="D60" s="2">
        <v>3.7</v>
      </c>
      <c r="E60" s="2">
        <f>E57*D60</f>
        <v>66.600000000000009</v>
      </c>
      <c r="F60" s="57"/>
      <c r="G60" s="57"/>
      <c r="H60" s="57"/>
      <c r="I60" s="57"/>
      <c r="J60" s="57"/>
      <c r="K60" s="57"/>
      <c r="L60" s="57"/>
      <c r="M60" s="69"/>
    </row>
    <row r="61" spans="1:13" x14ac:dyDescent="0.3">
      <c r="A61" s="99"/>
      <c r="B61" s="52" t="s">
        <v>69</v>
      </c>
      <c r="C61" s="2" t="s">
        <v>21</v>
      </c>
      <c r="D61" s="2">
        <v>2</v>
      </c>
      <c r="E61" s="2">
        <f>E57*D61</f>
        <v>36</v>
      </c>
      <c r="F61" s="57"/>
      <c r="G61" s="57"/>
      <c r="H61" s="57"/>
      <c r="I61" s="57"/>
      <c r="J61" s="57"/>
      <c r="K61" s="57"/>
      <c r="L61" s="57"/>
      <c r="M61" s="69"/>
    </row>
    <row r="62" spans="1:13" x14ac:dyDescent="0.3">
      <c r="A62" s="99"/>
      <c r="B62" s="52" t="s">
        <v>46</v>
      </c>
      <c r="C62" s="2" t="s">
        <v>23</v>
      </c>
      <c r="D62" s="2">
        <v>1</v>
      </c>
      <c r="E62" s="2">
        <f>E57*D62</f>
        <v>18</v>
      </c>
      <c r="F62" s="2"/>
      <c r="G62" s="57"/>
      <c r="H62" s="57"/>
      <c r="I62" s="57"/>
      <c r="J62" s="57"/>
      <c r="K62" s="57"/>
      <c r="L62" s="57"/>
      <c r="M62" s="69"/>
    </row>
    <row r="63" spans="1:13" x14ac:dyDescent="0.3">
      <c r="A63" s="99"/>
      <c r="B63" s="60" t="s">
        <v>17</v>
      </c>
      <c r="C63" s="2" t="s">
        <v>16</v>
      </c>
      <c r="D63" s="2">
        <v>1</v>
      </c>
      <c r="E63" s="2">
        <f>E58*D63</f>
        <v>18</v>
      </c>
      <c r="F63" s="2"/>
      <c r="G63" s="57"/>
      <c r="H63" s="57"/>
      <c r="I63" s="57"/>
      <c r="J63" s="57"/>
      <c r="K63" s="57"/>
      <c r="L63" s="57"/>
      <c r="M63" s="69"/>
    </row>
    <row r="64" spans="1:13" x14ac:dyDescent="0.3">
      <c r="A64" s="103">
        <v>7</v>
      </c>
      <c r="B64" s="87" t="s">
        <v>79</v>
      </c>
      <c r="C64" s="88" t="s">
        <v>13</v>
      </c>
      <c r="D64" s="88"/>
      <c r="E64" s="88">
        <v>65</v>
      </c>
      <c r="F64" s="89"/>
      <c r="G64" s="90"/>
      <c r="H64" s="90"/>
      <c r="I64" s="90"/>
      <c r="J64" s="90"/>
      <c r="K64" s="90"/>
      <c r="L64" s="90"/>
      <c r="M64" s="82"/>
    </row>
    <row r="65" spans="1:15" ht="30.75" customHeight="1" x14ac:dyDescent="0.3">
      <c r="A65" s="104"/>
      <c r="B65" s="91" t="s">
        <v>83</v>
      </c>
      <c r="C65" s="89" t="s">
        <v>13</v>
      </c>
      <c r="D65" s="89"/>
      <c r="E65" s="89">
        <v>65</v>
      </c>
      <c r="F65" s="89"/>
      <c r="G65" s="90"/>
      <c r="H65" s="90"/>
      <c r="I65" s="90"/>
      <c r="J65" s="90"/>
      <c r="K65" s="90"/>
      <c r="L65" s="92"/>
      <c r="M65" s="82"/>
    </row>
    <row r="66" spans="1:15" ht="30.75" customHeight="1" x14ac:dyDescent="0.3">
      <c r="A66" s="104"/>
      <c r="B66" s="91" t="s">
        <v>84</v>
      </c>
      <c r="C66" s="89" t="s">
        <v>19</v>
      </c>
      <c r="D66" s="89"/>
      <c r="E66" s="89">
        <v>150</v>
      </c>
      <c r="F66" s="89"/>
      <c r="G66" s="90"/>
      <c r="H66" s="90"/>
      <c r="I66" s="90"/>
      <c r="J66" s="90"/>
      <c r="K66" s="90"/>
      <c r="L66" s="92"/>
      <c r="M66" s="86"/>
    </row>
    <row r="67" spans="1:15" x14ac:dyDescent="0.3">
      <c r="A67" s="3"/>
      <c r="B67" s="11" t="s">
        <v>7</v>
      </c>
      <c r="C67" s="12"/>
      <c r="D67" s="13"/>
      <c r="E67" s="14"/>
      <c r="F67" s="15"/>
      <c r="G67" s="15">
        <f>SUM(G9:G65)</f>
        <v>0</v>
      </c>
      <c r="H67" s="15"/>
      <c r="I67" s="15"/>
      <c r="J67" s="15"/>
      <c r="K67" s="15"/>
      <c r="L67" s="15">
        <f>SUM(L9:L65)</f>
        <v>0</v>
      </c>
    </row>
    <row r="68" spans="1:15" x14ac:dyDescent="0.3">
      <c r="A68" s="3"/>
      <c r="B68" s="6" t="s">
        <v>24</v>
      </c>
      <c r="C68" s="16">
        <v>0.05</v>
      </c>
      <c r="D68" s="13"/>
      <c r="E68" s="14"/>
      <c r="F68" s="15"/>
      <c r="G68" s="15"/>
      <c r="H68" s="15"/>
      <c r="I68" s="15"/>
      <c r="J68" s="15"/>
      <c r="K68" s="15"/>
      <c r="L68" s="7">
        <f>G67*C68</f>
        <v>0</v>
      </c>
    </row>
    <row r="69" spans="1:15" x14ac:dyDescent="0.3">
      <c r="A69" s="3"/>
      <c r="B69" s="17" t="s">
        <v>7</v>
      </c>
      <c r="C69" s="16"/>
      <c r="D69" s="13"/>
      <c r="E69" s="14"/>
      <c r="F69" s="15"/>
      <c r="G69" s="15"/>
      <c r="H69" s="15"/>
      <c r="I69" s="15"/>
      <c r="J69" s="15"/>
      <c r="K69" s="15"/>
      <c r="L69" s="7">
        <f>L68+L67</f>
        <v>0</v>
      </c>
    </row>
    <row r="70" spans="1:15" x14ac:dyDescent="0.3">
      <c r="A70" s="3"/>
      <c r="B70" s="18" t="s">
        <v>25</v>
      </c>
      <c r="C70" s="19">
        <v>0.1</v>
      </c>
      <c r="D70" s="13"/>
      <c r="E70" s="14"/>
      <c r="F70" s="15"/>
      <c r="G70" s="15"/>
      <c r="H70" s="15"/>
      <c r="I70" s="15"/>
      <c r="J70" s="15"/>
      <c r="K70" s="15"/>
      <c r="L70" s="7">
        <f>L69*C70</f>
        <v>0</v>
      </c>
      <c r="O70" s="9" t="s">
        <v>78</v>
      </c>
    </row>
    <row r="71" spans="1:15" x14ac:dyDescent="0.3">
      <c r="A71" s="3"/>
      <c r="B71" s="17" t="s">
        <v>7</v>
      </c>
      <c r="C71" s="19"/>
      <c r="D71" s="13"/>
      <c r="E71" s="14"/>
      <c r="F71" s="15"/>
      <c r="G71" s="15"/>
      <c r="H71" s="15"/>
      <c r="I71" s="15"/>
      <c r="J71" s="15"/>
      <c r="K71" s="15"/>
      <c r="L71" s="7">
        <f>L70+L69</f>
        <v>0</v>
      </c>
    </row>
    <row r="72" spans="1:15" x14ac:dyDescent="0.3">
      <c r="A72" s="3"/>
      <c r="B72" s="20" t="s">
        <v>26</v>
      </c>
      <c r="C72" s="16">
        <v>0.08</v>
      </c>
      <c r="D72" s="6"/>
      <c r="E72" s="21"/>
      <c r="F72" s="20"/>
      <c r="G72" s="22"/>
      <c r="H72" s="22"/>
      <c r="I72" s="22"/>
      <c r="J72" s="31"/>
      <c r="K72" s="31"/>
      <c r="L72" s="32">
        <f>L71*C72</f>
        <v>0</v>
      </c>
    </row>
    <row r="73" spans="1:15" x14ac:dyDescent="0.3">
      <c r="A73" s="3"/>
      <c r="B73" s="17" t="s">
        <v>7</v>
      </c>
      <c r="C73" s="24"/>
      <c r="D73" s="24"/>
      <c r="E73" s="24"/>
      <c r="F73" s="24"/>
      <c r="G73" s="25"/>
      <c r="H73" s="25"/>
      <c r="I73" s="25"/>
      <c r="J73" s="25"/>
      <c r="K73" s="25"/>
      <c r="L73" s="8">
        <f>SUM(L71:L72)</f>
        <v>0</v>
      </c>
    </row>
    <row r="74" spans="1:15" x14ac:dyDescent="0.3">
      <c r="A74" s="3"/>
      <c r="B74" s="26" t="s">
        <v>27</v>
      </c>
      <c r="C74" s="27">
        <v>0.05</v>
      </c>
      <c r="D74" s="28"/>
      <c r="E74" s="28"/>
      <c r="F74" s="28"/>
      <c r="G74" s="28"/>
      <c r="H74" s="28"/>
      <c r="I74" s="28"/>
      <c r="J74" s="28"/>
      <c r="K74" s="28"/>
      <c r="L74" s="8">
        <f>L73*C74</f>
        <v>0</v>
      </c>
    </row>
    <row r="75" spans="1:15" x14ac:dyDescent="0.3">
      <c r="A75" s="3"/>
      <c r="B75" s="17" t="s">
        <v>7</v>
      </c>
      <c r="C75" s="29"/>
      <c r="D75" s="28"/>
      <c r="E75" s="28"/>
      <c r="F75" s="28"/>
      <c r="G75" s="28"/>
      <c r="H75" s="28"/>
      <c r="I75" s="28"/>
      <c r="J75" s="28"/>
      <c r="K75" s="28"/>
      <c r="L75" s="8">
        <f>SUM(L73:L74)</f>
        <v>0</v>
      </c>
    </row>
    <row r="76" spans="1:15" x14ac:dyDescent="0.3">
      <c r="A76" s="3"/>
      <c r="B76" s="26" t="s">
        <v>28</v>
      </c>
      <c r="C76" s="27">
        <v>0.18</v>
      </c>
      <c r="D76" s="28"/>
      <c r="E76" s="28"/>
      <c r="F76" s="28"/>
      <c r="G76" s="28"/>
      <c r="H76" s="28"/>
      <c r="I76" s="28"/>
      <c r="J76" s="28"/>
      <c r="K76" s="28"/>
      <c r="L76" s="8">
        <f>L75*C76</f>
        <v>0</v>
      </c>
    </row>
    <row r="77" spans="1:15" x14ac:dyDescent="0.3">
      <c r="A77" s="3"/>
      <c r="B77" s="28" t="s">
        <v>29</v>
      </c>
      <c r="C77" s="28"/>
      <c r="D77" s="28"/>
      <c r="E77" s="28"/>
      <c r="F77" s="28"/>
      <c r="G77" s="28"/>
      <c r="H77" s="28"/>
      <c r="I77" s="28"/>
      <c r="J77" s="28"/>
      <c r="K77" s="28"/>
      <c r="L77" s="30">
        <f>L76+L75</f>
        <v>0</v>
      </c>
    </row>
    <row r="78" spans="1:15" x14ac:dyDescent="0.3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5" x14ac:dyDescent="0.3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5" x14ac:dyDescent="0.3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3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3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3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3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3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3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3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3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3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3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3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3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3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3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3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3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3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3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3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3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3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3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3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3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3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3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3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3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3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3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3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3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3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3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3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3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3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3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3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3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3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3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3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3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3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3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3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3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3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3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3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3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3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3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3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3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3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3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3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3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3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3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3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3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3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3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3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3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3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3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3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3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3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3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3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3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3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3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3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3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3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3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3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3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3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3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3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3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3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3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3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3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3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3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3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3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3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3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3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3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3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3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3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3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3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3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3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3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3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3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3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3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3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3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3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3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3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3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3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3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3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3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3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3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3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3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3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3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3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3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3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3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3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3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3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3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3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3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3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3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3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3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3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3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3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3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3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3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3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3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3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3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3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3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3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3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3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3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3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3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3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3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3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3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3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3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3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3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3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3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3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3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3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3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3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3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3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3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3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3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3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3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3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3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3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3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3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3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3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3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3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3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3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3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3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3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3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3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3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3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3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3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3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3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3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3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3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3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3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3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3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3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3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3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3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3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3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3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3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3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3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3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3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3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3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3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3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3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3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3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3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3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3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3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3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3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3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3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3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3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3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3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3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3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3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3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3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3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3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3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3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3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3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3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3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3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3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3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3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3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3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3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3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3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3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3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3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3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3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3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3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3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3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3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3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3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3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3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3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3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3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3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3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3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3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3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3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3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3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3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3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3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3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3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3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3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3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3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3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3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3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3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3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3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3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3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3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3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3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3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3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3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3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3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3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3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3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3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3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3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3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3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3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3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3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3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3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3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3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3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3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3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3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3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3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3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3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3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3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3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3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3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3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3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3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3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3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3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3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3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3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3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3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3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3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3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3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3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3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3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3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3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3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3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3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3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3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3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3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3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3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3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3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3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3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3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3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3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3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3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3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3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3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3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3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3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3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3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3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3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3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3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3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3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3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3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3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3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3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3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3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3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3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3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3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3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3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3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</sheetData>
  <autoFilter ref="A6:L77" xr:uid="{00000000-0009-0000-0000-000001000000}">
    <filterColumn colId="3" showButton="0"/>
    <filterColumn colId="5" showButton="0"/>
    <filterColumn colId="7" showButton="0"/>
    <filterColumn colId="9" showButton="0"/>
  </autoFilter>
  <mergeCells count="24">
    <mergeCell ref="F6:G6"/>
    <mergeCell ref="H6:I6"/>
    <mergeCell ref="J6:K6"/>
    <mergeCell ref="L6:L7"/>
    <mergeCell ref="B2:F2"/>
    <mergeCell ref="D4:F4"/>
    <mergeCell ref="A64:A66"/>
    <mergeCell ref="A6:A7"/>
    <mergeCell ref="B6:B7"/>
    <mergeCell ref="C6:C7"/>
    <mergeCell ref="D6:E6"/>
    <mergeCell ref="A13:L13"/>
    <mergeCell ref="A14:A15"/>
    <mergeCell ref="A18:A21"/>
    <mergeCell ref="A9:L9"/>
    <mergeCell ref="A10:A12"/>
    <mergeCell ref="A49:A56"/>
    <mergeCell ref="A57:A63"/>
    <mergeCell ref="A16:A17"/>
    <mergeCell ref="A23:A27"/>
    <mergeCell ref="A28:A37"/>
    <mergeCell ref="A38:A42"/>
    <mergeCell ref="A22:M22"/>
    <mergeCell ref="A43:A4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კრებსითი</vt:lpstr>
      <vt:lpstr>ავტოსადგომი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2023-04-13T09:05:22Z</dcterms:modified>
</cp:coreProperties>
</file>