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6" windowHeight="11760" tabRatio="722"/>
  </bookViews>
  <sheets>
    <sheet name="N1_1 კრებსითი სატენდერო" sheetId="13" r:id="rId1"/>
  </sheets>
  <externalReferences>
    <externalReference r:id="rId2"/>
  </externalReferences>
  <definedNames>
    <definedName name="_xlnm._FilterDatabase" localSheetId="0" hidden="1">'N1_1 კრებსითი სატენდერო'!$A$6:$G$147</definedName>
    <definedName name="_xlnm.Print_Area" localSheetId="0">'N1_1 კრებსითი სატენდერო'!$A$1:$F$148</definedName>
    <definedName name="_xlnm.Print_Titles" localSheetId="0">'N1_1 კრებსითი სატენდერო'!$6:$6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0" i="13" l="1"/>
  <c r="F141" i="13" l="1"/>
  <c r="F142" i="13" s="1"/>
  <c r="F143" i="13" l="1"/>
  <c r="F144" i="13" s="1"/>
  <c r="F145" i="13" l="1"/>
  <c r="F146" i="13" s="1"/>
</calcChain>
</file>

<file path=xl/sharedStrings.xml><?xml version="1.0" encoding="utf-8"?>
<sst xmlns="http://schemas.openxmlformats.org/spreadsheetml/2006/main" count="484" uniqueCount="209">
  <si>
    <t>N</t>
  </si>
  <si>
    <t xml:space="preserve">სამუშაოს დასახელება </t>
  </si>
  <si>
    <t>განზ. ერთ.</t>
  </si>
  <si>
    <t>ერთ.ფასი</t>
  </si>
  <si>
    <t>მ</t>
  </si>
  <si>
    <t>ც</t>
  </si>
  <si>
    <t>სულ პირდაპირი ხარჯები</t>
  </si>
  <si>
    <t>სულ</t>
  </si>
  <si>
    <t>გეგმიური მოგება</t>
  </si>
  <si>
    <t>კომპ</t>
  </si>
  <si>
    <t>ადგ.</t>
  </si>
  <si>
    <t>6</t>
  </si>
  <si>
    <t>7</t>
  </si>
  <si>
    <t>9</t>
  </si>
  <si>
    <t>40</t>
  </si>
  <si>
    <t>42</t>
  </si>
  <si>
    <t>43</t>
  </si>
  <si>
    <t>44</t>
  </si>
  <si>
    <t>53</t>
  </si>
  <si>
    <t>54</t>
  </si>
  <si>
    <t>75</t>
  </si>
  <si>
    <t>76</t>
  </si>
  <si>
    <t>80</t>
  </si>
  <si>
    <t>36-1</t>
  </si>
  <si>
    <t>37-1</t>
  </si>
  <si>
    <t>20</t>
  </si>
  <si>
    <t>21-1</t>
  </si>
  <si>
    <t>22-1</t>
  </si>
  <si>
    <t>23-1</t>
  </si>
  <si>
    <t>24-1</t>
  </si>
  <si>
    <t>25-1</t>
  </si>
  <si>
    <t>26-1</t>
  </si>
  <si>
    <t>27-1</t>
  </si>
  <si>
    <t>28-1</t>
  </si>
  <si>
    <t>29-1</t>
  </si>
  <si>
    <t>30-1</t>
  </si>
  <si>
    <t>31-1</t>
  </si>
  <si>
    <t>34</t>
  </si>
  <si>
    <t>38-1</t>
  </si>
  <si>
    <t>39-1</t>
  </si>
  <si>
    <t>40-1</t>
  </si>
  <si>
    <t>41-1</t>
  </si>
  <si>
    <t>43-1</t>
  </si>
  <si>
    <t>44-1</t>
  </si>
  <si>
    <t>45-1</t>
  </si>
  <si>
    <t>48-1</t>
  </si>
  <si>
    <t>52</t>
  </si>
  <si>
    <t>64-1</t>
  </si>
  <si>
    <t>65-1</t>
  </si>
  <si>
    <t>66-1</t>
  </si>
  <si>
    <t>67</t>
  </si>
  <si>
    <t>67-1</t>
  </si>
  <si>
    <t>68</t>
  </si>
  <si>
    <t>69</t>
  </si>
  <si>
    <t>68-1</t>
  </si>
  <si>
    <t>68-2</t>
  </si>
  <si>
    <t>69-1</t>
  </si>
  <si>
    <t>71</t>
  </si>
  <si>
    <t>72-1</t>
  </si>
  <si>
    <t>73-1</t>
  </si>
  <si>
    <t>74</t>
  </si>
  <si>
    <t>74-1</t>
  </si>
  <si>
    <t>77-1</t>
  </si>
  <si>
    <t>78-1</t>
  </si>
  <si>
    <t>81</t>
  </si>
  <si>
    <t>82</t>
  </si>
  <si>
    <t>83</t>
  </si>
  <si>
    <t>84</t>
  </si>
  <si>
    <t>84-1</t>
  </si>
  <si>
    <t>85-1</t>
  </si>
  <si>
    <t>რაოდენობა</t>
  </si>
  <si>
    <t xml:space="preserve">  სულ                                 (ლარი)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</si>
  <si>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</si>
  <si>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</si>
  <si>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</si>
  <si>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</si>
  <si>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</si>
  <si>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</si>
  <si>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</si>
  <si>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</si>
  <si>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>წავკისი ვაჟა-ფშაველას ქუჩა-წყალსადენის ქსელის რეაბილიტაცია</t>
  </si>
  <si>
    <t>ჭის ქვაბულის გამაგრება ფარებით</t>
  </si>
  <si>
    <t>7-1</t>
  </si>
  <si>
    <t>8-1</t>
  </si>
  <si>
    <t>ლითონის ელემენტების შეღებვა ანტიკოროზიული ლაქით</t>
  </si>
  <si>
    <t>11-1</t>
  </si>
  <si>
    <t>14-1</t>
  </si>
  <si>
    <t>17-1</t>
  </si>
  <si>
    <t>პოლიეთილენის სახშობი d=90 მმ</t>
  </si>
  <si>
    <t>პოლიეთილენის გადამყვანი d=110/90 მმ</t>
  </si>
  <si>
    <t>პოლიეთილენის სამკაპი d=90/90 მმ</t>
  </si>
  <si>
    <t>წყლის ფილტრი მილტუჩებიანი d=100 მმ PN16</t>
  </si>
  <si>
    <t>ადგ</t>
  </si>
  <si>
    <t>49-1</t>
  </si>
  <si>
    <t>50-1</t>
  </si>
  <si>
    <t>დემონტირებული თუჯის ურდულის d=80 მმ დატვირთვა ავტოთვითმცლელზე, გატანა და დასაწყობება 30 კმ-ზე</t>
  </si>
  <si>
    <t>არსებული რეგულატორის ფილტრის დემონტაჟი d=80 მმ</t>
  </si>
  <si>
    <t>64</t>
  </si>
  <si>
    <t>66</t>
  </si>
  <si>
    <t>წყლის ფილტრი d=25 მმ</t>
  </si>
  <si>
    <t>მოძრავი ქანჩი d=25 მმ</t>
  </si>
  <si>
    <t>დამაკავშირებელი (сгон) d=25 მმ</t>
  </si>
  <si>
    <t>85-2</t>
  </si>
  <si>
    <t>მ²</t>
  </si>
  <si>
    <t>პოლიეთილენის მუხლის მოწყობა d=110 მმ 45°</t>
  </si>
  <si>
    <t>IV კატ. გრუნტის დამუშავება (თხრილში)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35 კმ-ზე</t>
  </si>
  <si>
    <t>VI კატ. გრუნტის დამუშავება (თხრილში)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35 კმ-ზე</t>
  </si>
  <si>
    <t>ქვიშის (0.5-5 მმ) ფრაქცია ჩაყრა, დატკეპნით (K=0.98-1.25) პლასტმასის მილის ქვეშ 15 სმ, ზემოდან 30 სმ</t>
  </si>
  <si>
    <t>თხრილის შევსება ქვიშა-ხრეშოვანი ნარევით მექანიზმით (ფრაქცია 0-80 მმ;0-120 მმ;) (ბალასტი), 10 ტ-იანი პნევმოსვლიანი სატკეპნით (k=0.98-1.25)</t>
  </si>
  <si>
    <t>ჭის ქვეშ ღორღის (ფრაქცია 0-40 მმ) ბალიშის მოწყობა 10 სმ</t>
  </si>
  <si>
    <t>წყალსადენის რკ/ბ ანაკრები წრ. ჭის D=1.00 მ Hსრ=1.8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</si>
  <si>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წყალსადენის რკ/ბ ანაკრები წრ. ჭის D=2.0 მ Hსრ=1.8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</si>
  <si>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ჭის რგოლების გადაბმის ადგილას ჰიდროსაიზოლაციო მასალა "პენებარი" შეძენა-მოწყობა</t>
  </si>
  <si>
    <t>წყალსადენის პოლიეთილენის მილის PE100 SDR11 PN16 d=110 მმ მონტაჟი</t>
  </si>
  <si>
    <t>წყალსადენის პოლიეთილენის მილი PE100 SDR11 PN16 d=110 მმ</t>
  </si>
  <si>
    <t>წყალსადენის პოლიეთილენის მილის PE100 SDR11 PN16 d=110 მმ ჰიდრავლიკური გამოცდა</t>
  </si>
  <si>
    <t>წყალსადენის პოლიეთილენის მილის PE100 SDR11 PN16 d=110 მმ გარეცხვა ქლორიანი წყლით</t>
  </si>
  <si>
    <t>წყალსადენის პოლიეთილენის მილის PE100 SDR11 PN16 d=90 მმ მონტაჟი</t>
  </si>
  <si>
    <t>წყალსადენის პოლიეთილენის მილი PE100 SDR11 PN16 d=90 მმ</t>
  </si>
  <si>
    <t>წყალსადენის პოლიეთილენის მილის PE100 SDR11 PN16 d=90 მმ ჰიდრავლიკური გამოცდა</t>
  </si>
  <si>
    <t>წყალსადენის პოლიეთილენის მილის PE100 SDR11 PN16 d=90 მმ გარეცხვა ქლორიანი წყლით</t>
  </si>
  <si>
    <t>წყალსადენის პოლიეთილენის მილის PE100 SDR11 PN16 d=32 მმ მონტაჟი</t>
  </si>
  <si>
    <t>წყალსადენის პოლიეთილენის მილი PE100 SDR11 PN16 d=32 მმ</t>
  </si>
  <si>
    <t>წყალსადენის პოლიეთილენის მილის PE100 SDR11 PN16 d=32 მმ ჰიდრავლიკური გამოცდა</t>
  </si>
  <si>
    <t>წყალსადენის პოლიეთილენის მილის PE100 SDR11 PN16 d=32 მმ გარეცხვა ქლორიანი წყლით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</si>
  <si>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</si>
  <si>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პოლიეთილენის სახშობის მოწყობა d=90 მმ</t>
  </si>
  <si>
    <t>პოლიეთილენის გადამყვანის მოწყობა d=110/90 მმ</t>
  </si>
  <si>
    <t>პოლიეთილენის შემაერთებელი ელ. ქუროს d=110 მმ მოწყობა</t>
  </si>
  <si>
    <t>პოლიეთილენის ელ. ქურო d=110 მმ</t>
  </si>
  <si>
    <t>პოლიეთილენის შემაერთებელი მექანიკური ქუროს d=90 მმ მოწყობა</t>
  </si>
  <si>
    <t>პოლიეთილენის მექანიკური ქურო d=90 მმ</t>
  </si>
  <si>
    <t>პოლიეთილენის მექანიკური ქუროს მოწყობა d=32 მმ</t>
  </si>
  <si>
    <t>პოლ. მექანიკური ქურო d=32 მმ</t>
  </si>
  <si>
    <t>პოლიეთილენის მუხლი d=110 მმ 45°</t>
  </si>
  <si>
    <t>პოლიეთილენის მუხლის მოწყობა PN16 d=90 მმ 45°</t>
  </si>
  <si>
    <t>პოლიეთილენის მუხლი PN16 d=90 მმ 45°</t>
  </si>
  <si>
    <t>პოლიეთილენის ადაპტორი მილტუჩით PN16 d=110 მმ მოწყობა</t>
  </si>
  <si>
    <t>პოლიეთილენის ადაპტორი PN16 d=110 მმ</t>
  </si>
  <si>
    <t>ადაპტორის მილტუჩა PN16 d=110 მმ</t>
  </si>
  <si>
    <t>პოლიეთილენის ადაპტორი მილტუჩით PN16 d=90 მმ მოწყობა</t>
  </si>
  <si>
    <t>პოლიეთილენის ადაპტორი PN16 d=90 მმ</t>
  </si>
  <si>
    <t>ადაპტორის მილტუჩა PN16 d=90 მმ</t>
  </si>
  <si>
    <t>პოლიეთილენის სამკაპის მოწყობა d=90/90 მმ</t>
  </si>
  <si>
    <t>პოლიეთილენის სამკაპის მოწყობა d=90/32 მმ</t>
  </si>
  <si>
    <t>პოლიეთილენის სამკაპი d=90/32 მმ</t>
  </si>
  <si>
    <t>ჩობალის შეძენა და მოწყობა d=219 მმ</t>
  </si>
  <si>
    <t>ჩობალის შეძენა და მოწყობა d=165 მმ</t>
  </si>
  <si>
    <t>გაზინთული (გაპოხილი) თოკი ჩობალებისათვის</t>
  </si>
  <si>
    <t>ბეტონის საყრდენის მოწყობა მილის ქვეშ,(100*100*300)მმ ბეტონი B-25 (M-350)</t>
  </si>
  <si>
    <t>თუჯის ურდულის PN16 d=100 მმ მოწყობა</t>
  </si>
  <si>
    <t>თუჯის ურდული PN16 d=100 მმ</t>
  </si>
  <si>
    <t>თუჯის ურდულის PN16 d=80 მმ მოწყობა</t>
  </si>
  <si>
    <t>თუჯის ურდული PN16 d=80 მმ</t>
  </si>
  <si>
    <t>წნევის რეგულატორის მონტაჟი PN16 d=100 მმ</t>
  </si>
  <si>
    <t>წნევის რეგულატორი d=100 მმ PN16</t>
  </si>
  <si>
    <t>წყლის ფილტრი მილტუჩებიანი მოწყობა d=100 მმ PN16</t>
  </si>
  <si>
    <t>სფერული ვენტილის PN16 d=50 მმ მონტაჟი</t>
  </si>
  <si>
    <t>სფერული ვენტილი PN16 d=50 მმ</t>
  </si>
  <si>
    <t>ვანტუზის მონტაჟი d=50 მმ PN16</t>
  </si>
  <si>
    <t>ვანტუზი d=50მმ PN16</t>
  </si>
  <si>
    <t>საყრდენი ფოლადის მილის d=51/3.5 მმ L=0.3 მ; ფოლადის ფურცლით 200X200 მმ სისქით 6 მმ შეძენა და მოწყობა</t>
  </si>
  <si>
    <t>ფოლადის მილყელის შეძენა და მოწყობა d=51/3.5 მმ L=0.3 მ</t>
  </si>
  <si>
    <t>მილყელი d=51/3.5 მმ L=0.3მ</t>
  </si>
  <si>
    <t>ფოლადის მილყელის შეძენა და მოწყობა d=102/4 მმ L=0.3მ</t>
  </si>
  <si>
    <t>მილყელი d=102/4 მმ L=0.5მ</t>
  </si>
  <si>
    <t>ფოლადის მილტუჩის შეძენა და მოწყობა PN16 d=100 მმ</t>
  </si>
  <si>
    <t>ფოლადის მილტუჩი PN16 d=100 მმ</t>
  </si>
  <si>
    <t>არსებული წყალსადენის d=75 მმ პოლიეთილენის მილის ჩაჭრა</t>
  </si>
  <si>
    <t>არსებული წყალსადენის d=32 მმ პოლიეთილენის მილის ჩაჭრა</t>
  </si>
  <si>
    <t>საპროექტო პოლიეთილენის PE 100 SDR 11 PN 16 d=110 მმ მილის გადაერთება არსებულ პოლიეთ. d=110 მმ-იან მილზე</t>
  </si>
  <si>
    <t>პოლიეთილენის მილი PE 100 SDR 11 PN 16 d=110 მმ</t>
  </si>
  <si>
    <t>საპროექტო პოლიეთილენის PE 100 SDR 11 PN 16 d=90 მმ მილის გადაერთება არსებულ პოლიეთ. d=90 მმ-იან მილზე</t>
  </si>
  <si>
    <t>პოლიეთილენის მილი PE 100 SDR 11 PN 16 d=90 მმ</t>
  </si>
  <si>
    <t>საპროექტო პოლიეთილენის PE100 SDR11 PN16 d=32 მმ მილის გადაერთება არსებულ პოლიეთილენის d=32 მმ მილზე</t>
  </si>
  <si>
    <t>პოლიეთილენის მილი PE 100 SDR 11 PN 16 d=32 მმ</t>
  </si>
  <si>
    <t>საპროექტო პოლიეთილენის მილის PE100 SDR11 PN16 d=110 მმ პირიპირა შედუღების გადაბმის ადგილების შემოწმება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</si>
  <si>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</si>
  <si>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კაბელების დამაგრება</t>
  </si>
  <si>
    <t>არსებული თუჯის ურდულის d=80 მმ დემონტაჟი</t>
  </si>
  <si>
    <t>წნევის რეგულატორის დემონტაჟი PN16 d=80 მმ</t>
  </si>
  <si>
    <t>დემონტირებული წნევის რეგულატორის d=80 მმ დატვირთვა ავტოთვითმცლელზე გატანა 30 კმ-ზე (დასაწყობება)</t>
  </si>
  <si>
    <t>დემონტირებული ფილტრის d=80 მმ დატვირთვა ავტოთვითმცლელზე გატანა 30 კმ-ზე (დასაწყობება)</t>
  </si>
  <si>
    <t>არსებული წყალსადენის ანაკრები რკ/ბეტონის ჭის დემონტაჟი D=1.5 მ Hსრ=1.8 მ ნატეხების ავტოთვითმცლელზე დატვირთვა გატანა 35 კმ</t>
  </si>
  <si>
    <t>არსებული წყალსადენის ანაკრები რკ/ბეტონის ჭის დემონტაჟი D=1.0 მ Hსრ=1.8 მ ნატეხების ავტოთვითმცლელზე დატვირთვა გატანა 35 კმ</t>
  </si>
  <si>
    <t>დემონტირებული თუჯის ჩაჩო ხუფის დასასაწყობება 30კმ</t>
  </si>
  <si>
    <t>წყალსადენის პოლიეთილენის მილის d=75 მმ დემონტაჟი, გატანა ნაგავსაყრელზე 35 კმ</t>
  </si>
  <si>
    <t>მრიცხველის ჭის მოწყობა 32 მმ მილზე</t>
  </si>
  <si>
    <t>მონოლითური რკ. ბეტონის ჭის 1000X650X700 მმ (2 ცალი) მოწყობა, გადახურვის რკ. ბეტონის ფილა თუჯის ჩარჩო ხუფით. ბეტონი მარკით B22.5 (M-300), ჰიდროიზოლაციით</t>
  </si>
  <si>
    <t>პოლ/ ფოლადზე გადამყვანის d=32/25 მმ გ/ხრ მოწყობა</t>
  </si>
  <si>
    <t>პოლ/ ფოლადზე გადამყვანი d=32/25 მმ გ/ხრ</t>
  </si>
  <si>
    <t>სფერული ვენტილის PN16 d=25 მმ მონტაჟი</t>
  </si>
  <si>
    <t>სფერული ვენტილი PN16 d=25 მმ</t>
  </si>
  <si>
    <t>ფილტრის მოწყობა 
d=25 მმ</t>
  </si>
  <si>
    <t>მრავალჭავლიანი წყალმზომის (Baylan) და მოძრავი ქანჩის d=25 მმ მოწყობა</t>
  </si>
  <si>
    <t>მრავალჭავლიანი წყალმზომი (Baylan) d=25 მმ</t>
  </si>
  <si>
    <t>დამაკავშირებელის (сгон) შეძენა, მოწყობა d=25 მმ</t>
  </si>
  <si>
    <t>ჩობალის შეძენა და მოწყობა d=80 მმ</t>
  </si>
  <si>
    <t>პოლიეთილენის მუხლის მოწყობა d=32 მმ 90°</t>
  </si>
  <si>
    <t>პოლიეთილენის მუხლი d=32 მმ 90°</t>
  </si>
  <si>
    <t>მიწისქვედა სახანძრო ჰიდრანტის მოწყობა</t>
  </si>
  <si>
    <t>სახანძრო ჰიდრანტის ქვეშ ბეტონის საყრდენი ბალიშის მოწყობა, ბეტონის მარკა B-25 (0.4*0.4*0.1) მ</t>
  </si>
  <si>
    <t>ბეტონის B-22.5 M-300 მოწყობა სახანძრო ჰიდრანტის ხუფის (კოვერი) გარშემო</t>
  </si>
  <si>
    <t>სახანძრო მიწისქვედა ჰიდრანტების (კომპლექტი) მოწყობა d=80 მმ</t>
  </si>
  <si>
    <t>სახანძრო მიწისქვედა ჰიდრანტი</t>
  </si>
  <si>
    <t>ფოლადის მილყელის მილტუჩით d=89/4 მმ L=0.3 მ მოწყობა</t>
  </si>
  <si>
    <t>ფოლადის მილი d=89/4 მმ L=0.3 მ</t>
  </si>
  <si>
    <t>ფოლადის მილტუჩი d=80 მმ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</si>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</sst>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₾_-;\-* #,##0.00\ _₾_-;_-* &quot;-&quot;??\ _₾_-;_-@_-"/>
    <numFmt numFmtId="164" formatCode="_(* #,##0.00_);_(* \(#,##0.00\);_(* &quot;-&quot;??_);_(@_)"/>
    <numFmt numFmtId="165" formatCode="0.0"/>
    <numFmt numFmtId="166" formatCode="_-* #,##0.00_р_._-;\-* #,##0.00_р_._-;_-* &quot;-&quot;??_р_._-;_-@_-"/>
    <numFmt numFmtId="168" formatCode="_(#,##0_);_(\(#,##0\);_(\ \-\ 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sz val="10"/>
      <color indexed="8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5" fillId="2" borderId="0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vertical="center"/>
    </xf>
    <xf numFmtId="0" fontId="5" fillId="3" borderId="0" xfId="1" applyFont="1" applyFill="1" applyAlignment="1">
      <alignment vertical="center"/>
    </xf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3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49" fontId="4" fillId="2" borderId="12" xfId="1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165" fontId="4" fillId="2" borderId="13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Alignment="1">
      <alignment vertical="center"/>
    </xf>
    <xf numFmtId="165" fontId="4" fillId="2" borderId="13" xfId="0" applyNumberFormat="1" applyFont="1" applyFill="1" applyBorder="1" applyAlignment="1">
      <alignment horizontal="center" vertical="center"/>
    </xf>
    <xf numFmtId="0" fontId="4" fillId="2" borderId="0" xfId="0" applyFont="1" applyFill="1" applyAlignment="1" applyProtection="1">
      <alignment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49" fontId="4" fillId="2" borderId="12" xfId="1" applyNumberFormat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2" fontId="4" fillId="2" borderId="13" xfId="1" applyNumberFormat="1" applyFont="1" applyFill="1" applyBorder="1" applyAlignment="1">
      <alignment horizontal="center" vertical="center"/>
    </xf>
    <xf numFmtId="165" fontId="4" fillId="2" borderId="13" xfId="1" applyNumberFormat="1" applyFont="1" applyFill="1" applyBorder="1" applyAlignment="1">
      <alignment horizontal="center" vertical="center"/>
    </xf>
    <xf numFmtId="2" fontId="4" fillId="2" borderId="0" xfId="1" applyNumberFormat="1" applyFont="1" applyFill="1" applyAlignment="1">
      <alignment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164" fontId="5" fillId="2" borderId="9" xfId="6" applyFont="1" applyFill="1" applyBorder="1" applyAlignment="1" applyProtection="1">
      <alignment horizontal="center" vertical="center"/>
    </xf>
    <xf numFmtId="49" fontId="5" fillId="2" borderId="8" xfId="1" applyNumberFormat="1" applyFont="1" applyFill="1" applyBorder="1" applyAlignment="1">
      <alignment horizontal="center" vertical="center"/>
    </xf>
    <xf numFmtId="9" fontId="4" fillId="2" borderId="6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49" fontId="4" fillId="2" borderId="0" xfId="1" applyNumberFormat="1" applyFont="1" applyFill="1" applyAlignment="1">
      <alignment vertical="center"/>
    </xf>
    <xf numFmtId="0" fontId="5" fillId="3" borderId="1" xfId="1" applyFont="1" applyFill="1" applyBorder="1" applyAlignment="1">
      <alignment vertical="center"/>
    </xf>
    <xf numFmtId="9" fontId="4" fillId="2" borderId="9" xfId="1" applyNumberFormat="1" applyFont="1" applyFill="1" applyBorder="1" applyAlignment="1">
      <alignment horizontal="center" vertical="center"/>
    </xf>
    <xf numFmtId="0" fontId="4" fillId="2" borderId="13" xfId="1" applyFont="1" applyFill="1" applyBorder="1" applyAlignment="1" applyProtection="1">
      <alignment vertical="center"/>
      <protection locked="0"/>
    </xf>
    <xf numFmtId="0" fontId="4" fillId="2" borderId="13" xfId="0" applyFont="1" applyFill="1" applyBorder="1" applyAlignment="1" applyProtection="1">
      <alignment vertical="center"/>
      <protection locked="0"/>
    </xf>
    <xf numFmtId="0" fontId="4" fillId="2" borderId="11" xfId="1" applyFont="1" applyFill="1" applyBorder="1" applyAlignment="1" applyProtection="1">
      <alignment vertical="center"/>
      <protection locked="0"/>
    </xf>
    <xf numFmtId="0" fontId="4" fillId="2" borderId="13" xfId="1" applyFont="1" applyFill="1" applyBorder="1" applyAlignment="1">
      <alignment horizontal="left" vertical="center"/>
    </xf>
    <xf numFmtId="0" fontId="4" fillId="2" borderId="0" xfId="1" applyFont="1" applyFill="1" applyAlignment="1"/>
    <xf numFmtId="0" fontId="4" fillId="2" borderId="13" xfId="0" applyFont="1" applyFill="1" applyBorder="1" applyAlignment="1">
      <alignment vertical="center"/>
    </xf>
    <xf numFmtId="0" fontId="4" fillId="2" borderId="0" xfId="1" applyFont="1" applyFill="1" applyBorder="1" applyAlignment="1"/>
    <xf numFmtId="0" fontId="4" fillId="2" borderId="13" xfId="1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>
      <alignment horizontal="left" vertical="center"/>
    </xf>
    <xf numFmtId="0" fontId="5" fillId="2" borderId="9" xfId="1" applyFont="1" applyFill="1" applyBorder="1" applyAlignment="1" applyProtection="1">
      <alignment vertical="center"/>
      <protection locked="0"/>
    </xf>
    <xf numFmtId="0" fontId="4" fillId="2" borderId="6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 wrapText="1"/>
    </xf>
    <xf numFmtId="168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4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164" fontId="4" fillId="2" borderId="9" xfId="6" applyFont="1" applyFill="1" applyBorder="1" applyAlignment="1" applyProtection="1">
      <alignment horizontal="center" vertical="center"/>
      <protection locked="0"/>
    </xf>
    <xf numFmtId="164" fontId="5" fillId="2" borderId="6" xfId="6" applyFont="1" applyFill="1" applyBorder="1" applyAlignment="1">
      <alignment horizontal="center" vertical="center"/>
    </xf>
    <xf numFmtId="164" fontId="4" fillId="2" borderId="6" xfId="6" applyFont="1" applyFill="1" applyBorder="1" applyAlignment="1" applyProtection="1">
      <alignment horizontal="center" vertical="center"/>
    </xf>
    <xf numFmtId="164" fontId="5" fillId="2" borderId="9" xfId="6" applyFont="1" applyFill="1" applyBorder="1" applyAlignment="1">
      <alignment horizontal="center" vertical="center"/>
    </xf>
    <xf numFmtId="164" fontId="4" fillId="2" borderId="9" xfId="6" applyFont="1" applyFill="1" applyBorder="1" applyAlignment="1">
      <alignment horizontal="center" vertical="center"/>
    </xf>
    <xf numFmtId="165" fontId="4" fillId="2" borderId="13" xfId="2" applyNumberFormat="1" applyFont="1" applyFill="1" applyBorder="1" applyAlignment="1">
      <alignment horizontal="center" vertical="center"/>
    </xf>
    <xf numFmtId="2" fontId="4" fillId="2" borderId="13" xfId="2" applyNumberFormat="1" applyFont="1" applyFill="1" applyBorder="1" applyAlignment="1">
      <alignment horizontal="center" vertical="center"/>
    </xf>
    <xf numFmtId="2" fontId="4" fillId="2" borderId="13" xfId="1" applyNumberFormat="1" applyFont="1" applyFill="1" applyBorder="1" applyAlignment="1" applyProtection="1">
      <alignment horizontal="center" vertical="center"/>
      <protection locked="0"/>
    </xf>
    <xf numFmtId="2" fontId="4" fillId="2" borderId="13" xfId="0" applyNumberFormat="1" applyFont="1" applyFill="1" applyBorder="1" applyAlignment="1" applyProtection="1">
      <alignment horizontal="center" vertical="center"/>
    </xf>
    <xf numFmtId="1" fontId="4" fillId="2" borderId="12" xfId="1" applyNumberFormat="1" applyFont="1" applyFill="1" applyBorder="1" applyAlignment="1">
      <alignment horizontal="center" vertical="center"/>
    </xf>
    <xf numFmtId="49" fontId="7" fillId="2" borderId="12" xfId="0" applyNumberFormat="1" applyFont="1" applyFill="1" applyBorder="1" applyAlignment="1">
      <alignment horizontal="center" vertical="center"/>
    </xf>
    <xf numFmtId="164" fontId="8" fillId="2" borderId="0" xfId="1" applyNumberFormat="1" applyFont="1" applyFill="1" applyAlignment="1">
      <alignment vertical="center"/>
    </xf>
    <xf numFmtId="2" fontId="9" fillId="2" borderId="13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>
      <alignment horizontal="center" vertical="center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</cellXfs>
  <cellStyles count="10">
    <cellStyle name="Comma" xfId="6" builtinId="3"/>
    <cellStyle name="Comma 2" xfId="2"/>
    <cellStyle name="Comma 2 2" xfId="9"/>
    <cellStyle name="Comma 3" xfId="7"/>
    <cellStyle name="Comma 4" xfId="8"/>
    <cellStyle name="Normal" xfId="0" builtinId="0"/>
    <cellStyle name="Normal 2" xfId="1"/>
    <cellStyle name="Normal 3 2" xfId="3"/>
    <cellStyle name="Обычный 2" xfId="5"/>
    <cellStyle name="Обычный_Лист1" xfId="4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148"/>
  <sheetViews>
    <sheetView showGridLines="0" tabSelected="1" zoomScale="80" zoomScaleNormal="80" workbookViewId="0">
      <pane xSplit="2" ySplit="6" topLeftCell="C132" activePane="bottomRight" state="frozen"/>
      <selection pane="topRight" activeCell="C1" sqref="C1"/>
      <selection pane="bottomLeft" activeCell="A7" sqref="A7"/>
      <selection pane="bottomRight" activeCell="B151" sqref="B151"/>
    </sheetView>
  </sheetViews>
  <sheetFormatPr defaultColWidth="9.33203125" defaultRowHeight="15" x14ac:dyDescent="0.3"/>
  <cols>
    <col min="1" max="1" width="6.33203125" style="40" customWidth="1"/>
    <col min="2" max="2" width="38.33203125" style="4" customWidth="1"/>
    <col min="3" max="3" width="8.5546875" style="4" customWidth="1"/>
    <col min="4" max="4" width="12.5546875" style="4" bestFit="1" customWidth="1"/>
    <col min="5" max="5" width="11.33203125" style="4" customWidth="1"/>
    <col min="6" max="6" width="14.33203125" style="4" customWidth="1"/>
    <col min="7" max="7" width="31.44140625" style="4" bestFit="1" customWidth="1"/>
    <col min="8" max="16384" width="9.33203125" style="4"/>
  </cols>
  <sheetData>
    <row r="1" spans="1:10" x14ac:dyDescent="0.3">
      <c r="A1" s="5" t="s">
        <v>80</v>
      </c>
      <c r="B1" s="1"/>
      <c r="C1" s="1"/>
      <c r="D1" s="1"/>
      <c r="E1" s="1"/>
      <c r="F1" s="1"/>
    </row>
    <row r="2" spans="1:10" ht="15.6" thickBot="1" x14ac:dyDescent="0.35">
      <c r="A2" s="6"/>
      <c r="B2" s="41"/>
      <c r="C2" s="41"/>
      <c r="D2" s="41"/>
      <c r="E2" s="41"/>
      <c r="F2" s="41"/>
      <c r="G2" s="58"/>
    </row>
    <row r="3" spans="1:10" ht="21.75" customHeight="1" thickBot="1" x14ac:dyDescent="0.35">
      <c r="A3" s="7"/>
      <c r="C3" s="8"/>
      <c r="D3" s="8"/>
      <c r="E3" s="8"/>
      <c r="F3" s="8"/>
      <c r="G3" s="59"/>
    </row>
    <row r="4" spans="1:10" ht="18" customHeight="1" thickBot="1" x14ac:dyDescent="0.35">
      <c r="A4" s="81" t="s">
        <v>0</v>
      </c>
      <c r="B4" s="83" t="s">
        <v>1</v>
      </c>
      <c r="C4" s="83" t="s">
        <v>2</v>
      </c>
      <c r="D4" s="83" t="s">
        <v>70</v>
      </c>
      <c r="E4" s="77" t="s">
        <v>3</v>
      </c>
      <c r="F4" s="79" t="s">
        <v>71</v>
      </c>
      <c r="G4" s="60"/>
    </row>
    <row r="5" spans="1:10" ht="15.6" thickBot="1" x14ac:dyDescent="0.35">
      <c r="A5" s="82"/>
      <c r="B5" s="84"/>
      <c r="C5" s="84"/>
      <c r="D5" s="84"/>
      <c r="E5" s="78"/>
      <c r="F5" s="80"/>
      <c r="G5" s="61"/>
      <c r="H5" s="57"/>
      <c r="I5" s="57"/>
      <c r="J5" s="57"/>
    </row>
    <row r="6" spans="1:10" ht="15.6" thickBot="1" x14ac:dyDescent="0.35">
      <c r="A6" s="9">
        <v>1</v>
      </c>
      <c r="B6" s="3">
        <v>2</v>
      </c>
      <c r="C6" s="3">
        <v>3</v>
      </c>
      <c r="D6" s="3">
        <v>4</v>
      </c>
      <c r="E6" s="10">
        <v>5</v>
      </c>
      <c r="F6" s="11">
        <v>6</v>
      </c>
      <c r="G6" s="12">
        <v>7</v>
      </c>
    </row>
    <row r="7" spans="1:10" s="14" customFormat="1" ht="15.6" x14ac:dyDescent="0.3">
      <c r="A7" s="30">
        <v>1</v>
      </c>
      <c r="B7" s="43" t="s">
        <v>105</v>
      </c>
      <c r="C7" s="26" t="s">
        <v>72</v>
      </c>
      <c r="D7" s="69">
        <v>201.43</v>
      </c>
      <c r="E7" s="27"/>
      <c r="F7" s="27"/>
      <c r="G7" s="45" t="s">
        <v>75</v>
      </c>
    </row>
    <row r="8" spans="1:10" s="22" customFormat="1" ht="15.6" x14ac:dyDescent="0.3">
      <c r="A8" s="30">
        <v>2</v>
      </c>
      <c r="B8" s="46" t="s">
        <v>106</v>
      </c>
      <c r="C8" s="26" t="s">
        <v>72</v>
      </c>
      <c r="D8" s="74">
        <v>11.913</v>
      </c>
      <c r="E8" s="27"/>
      <c r="F8" s="27"/>
      <c r="G8" s="45" t="s">
        <v>75</v>
      </c>
    </row>
    <row r="9" spans="1:10" s="22" customFormat="1" ht="15.6" x14ac:dyDescent="0.3">
      <c r="A9" s="31">
        <v>3</v>
      </c>
      <c r="B9" s="50" t="s">
        <v>107</v>
      </c>
      <c r="C9" s="26" t="s">
        <v>72</v>
      </c>
      <c r="D9" s="27">
        <v>78.304000000000002</v>
      </c>
      <c r="E9" s="27"/>
      <c r="F9" s="27"/>
      <c r="G9" s="45" t="s">
        <v>75</v>
      </c>
    </row>
    <row r="10" spans="1:10" s="22" customFormat="1" ht="15.6" x14ac:dyDescent="0.3">
      <c r="A10" s="30">
        <v>4</v>
      </c>
      <c r="B10" s="46" t="s">
        <v>108</v>
      </c>
      <c r="C10" s="26" t="s">
        <v>72</v>
      </c>
      <c r="D10" s="27">
        <v>109.11799999999999</v>
      </c>
      <c r="E10" s="27"/>
      <c r="F10" s="27"/>
      <c r="G10" s="45" t="s">
        <v>75</v>
      </c>
    </row>
    <row r="11" spans="1:10" ht="15.6" x14ac:dyDescent="0.3">
      <c r="A11" s="30">
        <v>5</v>
      </c>
      <c r="B11" s="2" t="s">
        <v>109</v>
      </c>
      <c r="C11" s="26" t="s">
        <v>72</v>
      </c>
      <c r="D11" s="27">
        <v>2.036</v>
      </c>
      <c r="E11" s="27"/>
      <c r="F11" s="27"/>
      <c r="G11" s="45" t="s">
        <v>75</v>
      </c>
    </row>
    <row r="12" spans="1:10" x14ac:dyDescent="0.3">
      <c r="A12" s="25" t="s">
        <v>11</v>
      </c>
      <c r="B12" s="2" t="s">
        <v>81</v>
      </c>
      <c r="C12" s="26" t="s">
        <v>103</v>
      </c>
      <c r="D12" s="27">
        <v>43.2</v>
      </c>
      <c r="E12" s="27"/>
      <c r="F12" s="27"/>
      <c r="G12" s="45" t="s">
        <v>75</v>
      </c>
    </row>
    <row r="13" spans="1:10" x14ac:dyDescent="0.3">
      <c r="A13" s="23" t="s">
        <v>12</v>
      </c>
      <c r="B13" s="48" t="s">
        <v>110</v>
      </c>
      <c r="C13" s="24" t="s">
        <v>9</v>
      </c>
      <c r="D13" s="19">
        <v>2</v>
      </c>
      <c r="E13" s="27"/>
      <c r="F13" s="27"/>
      <c r="G13" s="45" t="s">
        <v>75</v>
      </c>
    </row>
    <row r="14" spans="1:10" x14ac:dyDescent="0.3">
      <c r="A14" s="23" t="s">
        <v>82</v>
      </c>
      <c r="B14" s="48" t="s">
        <v>76</v>
      </c>
      <c r="C14" s="17" t="s">
        <v>5</v>
      </c>
      <c r="D14" s="19">
        <v>2</v>
      </c>
      <c r="E14" s="27"/>
      <c r="F14" s="27"/>
      <c r="G14" s="45" t="s">
        <v>79</v>
      </c>
    </row>
    <row r="15" spans="1:10" s="22" customFormat="1" x14ac:dyDescent="0.3">
      <c r="A15" s="75">
        <v>8</v>
      </c>
      <c r="B15" s="48" t="s">
        <v>111</v>
      </c>
      <c r="C15" s="24" t="s">
        <v>9</v>
      </c>
      <c r="D15" s="19">
        <v>1</v>
      </c>
      <c r="E15" s="27"/>
      <c r="F15" s="27"/>
      <c r="G15" s="45" t="s">
        <v>75</v>
      </c>
    </row>
    <row r="16" spans="1:10" s="22" customFormat="1" x14ac:dyDescent="0.3">
      <c r="A16" s="23" t="s">
        <v>83</v>
      </c>
      <c r="B16" s="48" t="s">
        <v>76</v>
      </c>
      <c r="C16" s="17" t="s">
        <v>5</v>
      </c>
      <c r="D16" s="19">
        <v>1</v>
      </c>
      <c r="E16" s="27"/>
      <c r="F16" s="27"/>
      <c r="G16" s="45" t="s">
        <v>79</v>
      </c>
    </row>
    <row r="17" spans="1:218" x14ac:dyDescent="0.3">
      <c r="A17" s="16" t="s">
        <v>13</v>
      </c>
      <c r="B17" s="44" t="s">
        <v>112</v>
      </c>
      <c r="C17" s="24" t="s">
        <v>4</v>
      </c>
      <c r="D17" s="70">
        <v>28.888000000000002</v>
      </c>
      <c r="E17" s="27"/>
      <c r="F17" s="27"/>
      <c r="G17" s="45" t="s">
        <v>75</v>
      </c>
    </row>
    <row r="18" spans="1:218" ht="15.6" x14ac:dyDescent="0.3">
      <c r="A18" s="30">
        <v>10</v>
      </c>
      <c r="B18" s="2" t="s">
        <v>84</v>
      </c>
      <c r="C18" s="26" t="s">
        <v>73</v>
      </c>
      <c r="D18" s="68">
        <v>3.75</v>
      </c>
      <c r="E18" s="27"/>
      <c r="F18" s="27"/>
      <c r="G18" s="45" t="s">
        <v>75</v>
      </c>
    </row>
    <row r="19" spans="1:218" s="22" customFormat="1" x14ac:dyDescent="0.3">
      <c r="A19" s="31">
        <v>11</v>
      </c>
      <c r="B19" s="48" t="s">
        <v>113</v>
      </c>
      <c r="C19" s="17" t="s">
        <v>4</v>
      </c>
      <c r="D19" s="21">
        <v>13</v>
      </c>
      <c r="E19" s="27"/>
      <c r="F19" s="27"/>
      <c r="G19" s="45" t="s">
        <v>75</v>
      </c>
    </row>
    <row r="20" spans="1:218" x14ac:dyDescent="0.3">
      <c r="A20" s="16" t="s">
        <v>85</v>
      </c>
      <c r="B20" s="48" t="s">
        <v>114</v>
      </c>
      <c r="C20" s="17" t="s">
        <v>4</v>
      </c>
      <c r="D20" s="18">
        <v>13.13</v>
      </c>
      <c r="E20" s="27"/>
      <c r="F20" s="27"/>
      <c r="G20" s="45" t="s">
        <v>79</v>
      </c>
    </row>
    <row r="21" spans="1:218" x14ac:dyDescent="0.3">
      <c r="A21" s="31">
        <v>12</v>
      </c>
      <c r="B21" s="48" t="s">
        <v>115</v>
      </c>
      <c r="C21" s="17" t="s">
        <v>4</v>
      </c>
      <c r="D21" s="21">
        <v>13</v>
      </c>
      <c r="E21" s="27"/>
      <c r="F21" s="27"/>
      <c r="G21" s="45" t="s">
        <v>75</v>
      </c>
    </row>
    <row r="22" spans="1:218" x14ac:dyDescent="0.3">
      <c r="A22" s="31">
        <v>13</v>
      </c>
      <c r="B22" s="48" t="s">
        <v>116</v>
      </c>
      <c r="C22" s="17" t="s">
        <v>4</v>
      </c>
      <c r="D22" s="21">
        <v>13</v>
      </c>
      <c r="E22" s="27"/>
      <c r="F22" s="27"/>
      <c r="G22" s="45" t="s">
        <v>75</v>
      </c>
    </row>
    <row r="23" spans="1:218" x14ac:dyDescent="0.3">
      <c r="A23" s="31">
        <v>14</v>
      </c>
      <c r="B23" s="48" t="s">
        <v>117</v>
      </c>
      <c r="C23" s="17" t="s">
        <v>4</v>
      </c>
      <c r="D23" s="21">
        <v>157</v>
      </c>
      <c r="E23" s="27"/>
      <c r="F23" s="27"/>
      <c r="G23" s="45" t="s">
        <v>75</v>
      </c>
    </row>
    <row r="24" spans="1:218" s="22" customFormat="1" x14ac:dyDescent="0.3">
      <c r="A24" s="16" t="s">
        <v>86</v>
      </c>
      <c r="B24" s="48" t="s">
        <v>118</v>
      </c>
      <c r="C24" s="17" t="s">
        <v>4</v>
      </c>
      <c r="D24" s="18">
        <v>158.57</v>
      </c>
      <c r="E24" s="27"/>
      <c r="F24" s="27"/>
      <c r="G24" s="45" t="s">
        <v>79</v>
      </c>
    </row>
    <row r="25" spans="1:218" x14ac:dyDescent="0.3">
      <c r="A25" s="31">
        <v>15</v>
      </c>
      <c r="B25" s="48" t="s">
        <v>119</v>
      </c>
      <c r="C25" s="17" t="s">
        <v>4</v>
      </c>
      <c r="D25" s="21">
        <v>157</v>
      </c>
      <c r="E25" s="27"/>
      <c r="F25" s="27"/>
      <c r="G25" s="45" t="s">
        <v>75</v>
      </c>
      <c r="H25" s="29"/>
    </row>
    <row r="26" spans="1:218" x14ac:dyDescent="0.3">
      <c r="A26" s="31">
        <v>16</v>
      </c>
      <c r="B26" s="48" t="s">
        <v>120</v>
      </c>
      <c r="C26" s="17" t="s">
        <v>4</v>
      </c>
      <c r="D26" s="21">
        <v>157</v>
      </c>
      <c r="E26" s="27"/>
      <c r="F26" s="27"/>
      <c r="G26" s="45" t="s">
        <v>75</v>
      </c>
      <c r="H26" s="29"/>
    </row>
    <row r="27" spans="1:218" x14ac:dyDescent="0.35">
      <c r="A27" s="31">
        <v>17</v>
      </c>
      <c r="B27" s="48" t="s">
        <v>121</v>
      </c>
      <c r="C27" s="17" t="s">
        <v>4</v>
      </c>
      <c r="D27" s="21">
        <v>15</v>
      </c>
      <c r="E27" s="27"/>
      <c r="F27" s="27"/>
      <c r="G27" s="45" t="s">
        <v>75</v>
      </c>
      <c r="H27" s="29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7"/>
      <c r="DY27" s="47"/>
      <c r="DZ27" s="47"/>
      <c r="EA27" s="47"/>
      <c r="EB27" s="47"/>
      <c r="EC27" s="47"/>
      <c r="ED27" s="47"/>
      <c r="EE27" s="47"/>
      <c r="EF27" s="47"/>
      <c r="EG27" s="47"/>
      <c r="EH27" s="47"/>
      <c r="EI27" s="47"/>
      <c r="EJ27" s="47"/>
      <c r="EK27" s="47"/>
      <c r="EL27" s="47"/>
      <c r="EM27" s="47"/>
      <c r="EN27" s="47"/>
      <c r="EO27" s="47"/>
      <c r="EP27" s="47"/>
      <c r="EQ27" s="47"/>
      <c r="ER27" s="47"/>
      <c r="ES27" s="47"/>
      <c r="ET27" s="47"/>
      <c r="EU27" s="47"/>
      <c r="EV27" s="47"/>
      <c r="EW27" s="47"/>
      <c r="EX27" s="47"/>
      <c r="EY27" s="47"/>
      <c r="EZ27" s="47"/>
      <c r="FA27" s="47"/>
      <c r="FB27" s="47"/>
      <c r="FC27" s="47"/>
      <c r="FD27" s="47"/>
      <c r="FE27" s="47"/>
      <c r="FF27" s="47"/>
      <c r="FG27" s="47"/>
      <c r="FH27" s="47"/>
      <c r="FI27" s="47"/>
      <c r="FJ27" s="47"/>
      <c r="FK27" s="47"/>
      <c r="FL27" s="47"/>
      <c r="FM27" s="47"/>
      <c r="FN27" s="47"/>
      <c r="FO27" s="47"/>
      <c r="FP27" s="47"/>
      <c r="FQ27" s="47"/>
      <c r="FR27" s="47"/>
      <c r="FS27" s="47"/>
      <c r="FT27" s="47"/>
      <c r="FU27" s="47"/>
      <c r="FV27" s="47"/>
      <c r="FW27" s="47"/>
      <c r="FX27" s="47"/>
      <c r="FY27" s="47"/>
      <c r="FZ27" s="47"/>
      <c r="GA27" s="47"/>
      <c r="GB27" s="47"/>
      <c r="GC27" s="47"/>
      <c r="GD27" s="47"/>
      <c r="GE27" s="47"/>
      <c r="GF27" s="47"/>
      <c r="GG27" s="47"/>
      <c r="GH27" s="47"/>
      <c r="GI27" s="47"/>
      <c r="GJ27" s="47"/>
      <c r="GK27" s="47"/>
      <c r="GL27" s="47"/>
      <c r="GM27" s="47"/>
      <c r="GN27" s="47"/>
      <c r="GO27" s="47"/>
      <c r="GP27" s="47"/>
      <c r="GQ27" s="47"/>
      <c r="GR27" s="47"/>
      <c r="GS27" s="47"/>
      <c r="GT27" s="47"/>
      <c r="GU27" s="47"/>
      <c r="GV27" s="47"/>
      <c r="GW27" s="47"/>
      <c r="GX27" s="47"/>
      <c r="GY27" s="47"/>
      <c r="GZ27" s="47"/>
      <c r="HA27" s="47"/>
      <c r="HB27" s="47"/>
      <c r="HC27" s="47"/>
      <c r="HD27" s="47"/>
      <c r="HE27" s="47"/>
      <c r="HF27" s="47"/>
      <c r="HG27" s="47"/>
      <c r="HH27" s="47"/>
      <c r="HI27" s="47"/>
      <c r="HJ27" s="47"/>
    </row>
    <row r="28" spans="1:218" x14ac:dyDescent="0.35">
      <c r="A28" s="16" t="s">
        <v>87</v>
      </c>
      <c r="B28" s="48" t="s">
        <v>122</v>
      </c>
      <c r="C28" s="17" t="s">
        <v>4</v>
      </c>
      <c r="D28" s="18">
        <v>15.15</v>
      </c>
      <c r="E28" s="27"/>
      <c r="F28" s="27"/>
      <c r="G28" s="45" t="s">
        <v>79</v>
      </c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  <c r="DR28" s="47"/>
      <c r="DS28" s="47"/>
      <c r="DT28" s="47"/>
      <c r="DU28" s="47"/>
      <c r="DV28" s="47"/>
      <c r="DW28" s="47"/>
      <c r="DX28" s="47"/>
      <c r="DY28" s="47"/>
      <c r="DZ28" s="47"/>
      <c r="EA28" s="47"/>
      <c r="EB28" s="47"/>
      <c r="EC28" s="47"/>
      <c r="ED28" s="47"/>
      <c r="EE28" s="47"/>
      <c r="EF28" s="47"/>
      <c r="EG28" s="47"/>
      <c r="EH28" s="47"/>
      <c r="EI28" s="47"/>
      <c r="EJ28" s="47"/>
      <c r="EK28" s="47"/>
      <c r="EL28" s="47"/>
      <c r="EM28" s="47"/>
      <c r="EN28" s="47"/>
      <c r="EO28" s="47"/>
      <c r="EP28" s="47"/>
      <c r="EQ28" s="47"/>
      <c r="ER28" s="47"/>
      <c r="ES28" s="47"/>
      <c r="ET28" s="47"/>
      <c r="EU28" s="47"/>
      <c r="EV28" s="47"/>
      <c r="EW28" s="47"/>
      <c r="EX28" s="47"/>
      <c r="EY28" s="47"/>
      <c r="EZ28" s="47"/>
      <c r="FA28" s="47"/>
      <c r="FB28" s="47"/>
      <c r="FC28" s="47"/>
      <c r="FD28" s="47"/>
      <c r="FE28" s="47"/>
      <c r="FF28" s="47"/>
      <c r="FG28" s="47"/>
      <c r="FH28" s="47"/>
      <c r="FI28" s="47"/>
      <c r="FJ28" s="47"/>
      <c r="FK28" s="47"/>
      <c r="FL28" s="47"/>
      <c r="FM28" s="47"/>
      <c r="FN28" s="47"/>
      <c r="FO28" s="47"/>
      <c r="FP28" s="47"/>
      <c r="FQ28" s="47"/>
      <c r="FR28" s="47"/>
      <c r="FS28" s="47"/>
      <c r="FT28" s="47"/>
      <c r="FU28" s="47"/>
      <c r="FV28" s="47"/>
      <c r="FW28" s="47"/>
      <c r="FX28" s="47"/>
      <c r="FY28" s="47"/>
      <c r="FZ28" s="47"/>
      <c r="GA28" s="47"/>
      <c r="GB28" s="47"/>
      <c r="GC28" s="47"/>
      <c r="GD28" s="47"/>
      <c r="GE28" s="47"/>
      <c r="GF28" s="47"/>
      <c r="GG28" s="47"/>
      <c r="GH28" s="47"/>
      <c r="GI28" s="47"/>
      <c r="GJ28" s="47"/>
      <c r="GK28" s="47"/>
      <c r="GL28" s="47"/>
      <c r="GM28" s="47"/>
      <c r="GN28" s="47"/>
      <c r="GO28" s="47"/>
      <c r="GP28" s="47"/>
      <c r="GQ28" s="47"/>
      <c r="GR28" s="47"/>
      <c r="GS28" s="47"/>
      <c r="GT28" s="47"/>
      <c r="GU28" s="47"/>
      <c r="GV28" s="47"/>
      <c r="GW28" s="47"/>
      <c r="GX28" s="47"/>
      <c r="GY28" s="47"/>
      <c r="GZ28" s="47"/>
      <c r="HA28" s="47"/>
      <c r="HB28" s="47"/>
      <c r="HC28" s="47"/>
      <c r="HD28" s="47"/>
      <c r="HE28" s="47"/>
      <c r="HF28" s="47"/>
      <c r="HG28" s="47"/>
      <c r="HH28" s="47"/>
      <c r="HI28" s="47"/>
      <c r="HJ28" s="47"/>
    </row>
    <row r="29" spans="1:218" x14ac:dyDescent="0.35">
      <c r="A29" s="31">
        <v>18</v>
      </c>
      <c r="B29" s="48" t="s">
        <v>123</v>
      </c>
      <c r="C29" s="17" t="s">
        <v>4</v>
      </c>
      <c r="D29" s="21">
        <v>15</v>
      </c>
      <c r="E29" s="27"/>
      <c r="F29" s="27"/>
      <c r="G29" s="45" t="s">
        <v>75</v>
      </c>
      <c r="H29" s="29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47"/>
      <c r="EF29" s="47"/>
      <c r="EG29" s="47"/>
      <c r="EH29" s="47"/>
      <c r="EI29" s="47"/>
      <c r="EJ29" s="47"/>
      <c r="EK29" s="47"/>
      <c r="EL29" s="47"/>
      <c r="EM29" s="47"/>
      <c r="EN29" s="47"/>
      <c r="EO29" s="47"/>
      <c r="EP29" s="47"/>
      <c r="EQ29" s="47"/>
      <c r="ER29" s="47"/>
      <c r="ES29" s="47"/>
      <c r="ET29" s="47"/>
      <c r="EU29" s="47"/>
      <c r="EV29" s="47"/>
      <c r="EW29" s="47"/>
      <c r="EX29" s="47"/>
      <c r="EY29" s="47"/>
      <c r="EZ29" s="47"/>
      <c r="FA29" s="47"/>
      <c r="FB29" s="47"/>
      <c r="FC29" s="47"/>
      <c r="FD29" s="47"/>
      <c r="FE29" s="47"/>
      <c r="FF29" s="47"/>
      <c r="FG29" s="47"/>
      <c r="FH29" s="47"/>
      <c r="FI29" s="47"/>
      <c r="FJ29" s="47"/>
      <c r="FK29" s="47"/>
      <c r="FL29" s="47"/>
      <c r="FM29" s="47"/>
      <c r="FN29" s="47"/>
      <c r="FO29" s="47"/>
      <c r="FP29" s="47"/>
      <c r="FQ29" s="47"/>
      <c r="FR29" s="47"/>
      <c r="FS29" s="47"/>
      <c r="FT29" s="47"/>
      <c r="FU29" s="47"/>
      <c r="FV29" s="47"/>
      <c r="FW29" s="47"/>
      <c r="FX29" s="47"/>
      <c r="FY29" s="47"/>
      <c r="FZ29" s="47"/>
      <c r="GA29" s="47"/>
      <c r="GB29" s="47"/>
      <c r="GC29" s="47"/>
      <c r="GD29" s="47"/>
      <c r="GE29" s="47"/>
      <c r="GF29" s="47"/>
      <c r="GG29" s="47"/>
      <c r="GH29" s="47"/>
      <c r="GI29" s="47"/>
      <c r="GJ29" s="47"/>
      <c r="GK29" s="47"/>
      <c r="GL29" s="47"/>
      <c r="GM29" s="47"/>
      <c r="GN29" s="47"/>
      <c r="GO29" s="47"/>
      <c r="GP29" s="47"/>
      <c r="GQ29" s="47"/>
      <c r="GR29" s="47"/>
      <c r="GS29" s="47"/>
      <c r="GT29" s="47"/>
      <c r="GU29" s="47"/>
      <c r="GV29" s="47"/>
      <c r="GW29" s="47"/>
      <c r="GX29" s="47"/>
      <c r="GY29" s="47"/>
      <c r="GZ29" s="47"/>
      <c r="HA29" s="47"/>
      <c r="HB29" s="47"/>
      <c r="HC29" s="47"/>
      <c r="HD29" s="47"/>
      <c r="HE29" s="47"/>
      <c r="HF29" s="47"/>
      <c r="HG29" s="47"/>
      <c r="HH29" s="47"/>
      <c r="HI29" s="47"/>
      <c r="HJ29" s="47"/>
    </row>
    <row r="30" spans="1:218" s="20" customFormat="1" x14ac:dyDescent="0.3">
      <c r="A30" s="31">
        <v>19</v>
      </c>
      <c r="B30" s="48" t="s">
        <v>124</v>
      </c>
      <c r="C30" s="17" t="s">
        <v>4</v>
      </c>
      <c r="D30" s="21">
        <v>15</v>
      </c>
      <c r="E30" s="27"/>
      <c r="F30" s="27"/>
      <c r="G30" s="45" t="s">
        <v>75</v>
      </c>
      <c r="H30" s="29"/>
    </row>
    <row r="31" spans="1:218" s="20" customFormat="1" x14ac:dyDescent="0.3">
      <c r="A31" s="25" t="s">
        <v>25</v>
      </c>
      <c r="B31" s="2" t="s">
        <v>125</v>
      </c>
      <c r="C31" s="26" t="s">
        <v>4</v>
      </c>
      <c r="D31" s="28">
        <v>185</v>
      </c>
      <c r="E31" s="27"/>
      <c r="F31" s="27"/>
      <c r="G31" s="45" t="s">
        <v>75</v>
      </c>
    </row>
    <row r="32" spans="1:218" s="20" customFormat="1" x14ac:dyDescent="0.3">
      <c r="A32" s="31">
        <v>21</v>
      </c>
      <c r="B32" s="48" t="s">
        <v>126</v>
      </c>
      <c r="C32" s="17" t="s">
        <v>5</v>
      </c>
      <c r="D32" s="21">
        <v>1</v>
      </c>
      <c r="E32" s="27"/>
      <c r="F32" s="27"/>
      <c r="G32" s="45" t="s">
        <v>75</v>
      </c>
    </row>
    <row r="33" spans="1:8" s="49" customFormat="1" x14ac:dyDescent="0.35">
      <c r="A33" s="31" t="s">
        <v>26</v>
      </c>
      <c r="B33" s="48" t="s">
        <v>88</v>
      </c>
      <c r="C33" s="17" t="s">
        <v>5</v>
      </c>
      <c r="D33" s="21">
        <v>1</v>
      </c>
      <c r="E33" s="27"/>
      <c r="F33" s="27"/>
      <c r="G33" s="45" t="s">
        <v>79</v>
      </c>
      <c r="H33" s="29"/>
    </row>
    <row r="34" spans="1:8" s="47" customFormat="1" x14ac:dyDescent="0.35">
      <c r="A34" s="31">
        <v>22</v>
      </c>
      <c r="B34" s="48" t="s">
        <v>127</v>
      </c>
      <c r="C34" s="17" t="s">
        <v>5</v>
      </c>
      <c r="D34" s="21">
        <v>1</v>
      </c>
      <c r="E34" s="27"/>
      <c r="F34" s="27"/>
      <c r="G34" s="45" t="s">
        <v>75</v>
      </c>
    </row>
    <row r="35" spans="1:8" s="47" customFormat="1" x14ac:dyDescent="0.35">
      <c r="A35" s="16" t="s">
        <v>27</v>
      </c>
      <c r="B35" s="48" t="s">
        <v>89</v>
      </c>
      <c r="C35" s="17" t="s">
        <v>5</v>
      </c>
      <c r="D35" s="21">
        <v>1</v>
      </c>
      <c r="E35" s="27"/>
      <c r="F35" s="27"/>
      <c r="G35" s="45" t="s">
        <v>79</v>
      </c>
      <c r="H35" s="29"/>
    </row>
    <row r="36" spans="1:8" s="47" customFormat="1" x14ac:dyDescent="0.35">
      <c r="A36" s="31">
        <v>23</v>
      </c>
      <c r="B36" s="48" t="s">
        <v>128</v>
      </c>
      <c r="C36" s="17" t="s">
        <v>5</v>
      </c>
      <c r="D36" s="21">
        <v>3</v>
      </c>
      <c r="E36" s="27"/>
      <c r="F36" s="27"/>
      <c r="G36" s="45" t="s">
        <v>75</v>
      </c>
    </row>
    <row r="37" spans="1:8" s="47" customFormat="1" x14ac:dyDescent="0.35">
      <c r="A37" s="16" t="s">
        <v>28</v>
      </c>
      <c r="B37" s="48" t="s">
        <v>129</v>
      </c>
      <c r="C37" s="17" t="s">
        <v>5</v>
      </c>
      <c r="D37" s="21">
        <v>3</v>
      </c>
      <c r="E37" s="27"/>
      <c r="F37" s="27"/>
      <c r="G37" s="45" t="s">
        <v>79</v>
      </c>
      <c r="H37" s="29"/>
    </row>
    <row r="38" spans="1:8" s="47" customFormat="1" x14ac:dyDescent="0.35">
      <c r="A38" s="31">
        <v>24</v>
      </c>
      <c r="B38" s="48" t="s">
        <v>130</v>
      </c>
      <c r="C38" s="17" t="s">
        <v>5</v>
      </c>
      <c r="D38" s="21">
        <v>5</v>
      </c>
      <c r="E38" s="27"/>
      <c r="F38" s="27"/>
      <c r="G38" s="45" t="s">
        <v>75</v>
      </c>
    </row>
    <row r="39" spans="1:8" s="47" customFormat="1" x14ac:dyDescent="0.35">
      <c r="A39" s="16" t="s">
        <v>29</v>
      </c>
      <c r="B39" s="48" t="s">
        <v>131</v>
      </c>
      <c r="C39" s="17" t="s">
        <v>5</v>
      </c>
      <c r="D39" s="21">
        <v>5</v>
      </c>
      <c r="E39" s="27"/>
      <c r="F39" s="27"/>
      <c r="G39" s="45" t="s">
        <v>79</v>
      </c>
      <c r="H39" s="29"/>
    </row>
    <row r="40" spans="1:8" x14ac:dyDescent="0.3">
      <c r="A40" s="31">
        <v>25</v>
      </c>
      <c r="B40" s="48" t="s">
        <v>132</v>
      </c>
      <c r="C40" s="17" t="s">
        <v>5</v>
      </c>
      <c r="D40" s="21">
        <v>4</v>
      </c>
      <c r="E40" s="27"/>
      <c r="F40" s="27"/>
      <c r="G40" s="45" t="s">
        <v>75</v>
      </c>
    </row>
    <row r="41" spans="1:8" x14ac:dyDescent="0.3">
      <c r="A41" s="16" t="s">
        <v>30</v>
      </c>
      <c r="B41" s="48" t="s">
        <v>133</v>
      </c>
      <c r="C41" s="17" t="s">
        <v>5</v>
      </c>
      <c r="D41" s="21">
        <v>4</v>
      </c>
      <c r="E41" s="27"/>
      <c r="F41" s="27"/>
      <c r="G41" s="45" t="s">
        <v>79</v>
      </c>
      <c r="H41" s="29"/>
    </row>
    <row r="42" spans="1:8" x14ac:dyDescent="0.3">
      <c r="A42" s="30">
        <v>26</v>
      </c>
      <c r="B42" s="2" t="s">
        <v>104</v>
      </c>
      <c r="C42" s="26" t="s">
        <v>5</v>
      </c>
      <c r="D42" s="28">
        <v>1</v>
      </c>
      <c r="E42" s="27"/>
      <c r="F42" s="27"/>
      <c r="G42" s="45" t="s">
        <v>75</v>
      </c>
    </row>
    <row r="43" spans="1:8" x14ac:dyDescent="0.3">
      <c r="A43" s="30" t="s">
        <v>31</v>
      </c>
      <c r="B43" s="2" t="s">
        <v>134</v>
      </c>
      <c r="C43" s="26" t="s">
        <v>5</v>
      </c>
      <c r="D43" s="28">
        <v>1</v>
      </c>
      <c r="E43" s="27"/>
      <c r="F43" s="27"/>
      <c r="G43" s="45" t="s">
        <v>79</v>
      </c>
      <c r="H43" s="29"/>
    </row>
    <row r="44" spans="1:8" s="20" customFormat="1" x14ac:dyDescent="0.3">
      <c r="A44" s="30">
        <v>27</v>
      </c>
      <c r="B44" s="2" t="s">
        <v>135</v>
      </c>
      <c r="C44" s="26" t="s">
        <v>5</v>
      </c>
      <c r="D44" s="28">
        <v>4</v>
      </c>
      <c r="E44" s="27"/>
      <c r="F44" s="27"/>
      <c r="G44" s="45" t="s">
        <v>75</v>
      </c>
    </row>
    <row r="45" spans="1:8" s="20" customFormat="1" x14ac:dyDescent="0.3">
      <c r="A45" s="30" t="s">
        <v>32</v>
      </c>
      <c r="B45" s="2" t="s">
        <v>136</v>
      </c>
      <c r="C45" s="26" t="s">
        <v>5</v>
      </c>
      <c r="D45" s="28">
        <v>4</v>
      </c>
      <c r="E45" s="27"/>
      <c r="F45" s="27"/>
      <c r="G45" s="45" t="s">
        <v>79</v>
      </c>
      <c r="H45" s="29"/>
    </row>
    <row r="46" spans="1:8" x14ac:dyDescent="0.3">
      <c r="A46" s="31">
        <v>28</v>
      </c>
      <c r="B46" s="48" t="s">
        <v>137</v>
      </c>
      <c r="C46" s="17" t="s">
        <v>5</v>
      </c>
      <c r="D46" s="67">
        <v>4</v>
      </c>
      <c r="E46" s="27"/>
      <c r="F46" s="27"/>
      <c r="G46" s="45" t="s">
        <v>75</v>
      </c>
    </row>
    <row r="47" spans="1:8" x14ac:dyDescent="0.3">
      <c r="A47" s="16" t="s">
        <v>33</v>
      </c>
      <c r="B47" s="48" t="s">
        <v>138</v>
      </c>
      <c r="C47" s="17" t="s">
        <v>5</v>
      </c>
      <c r="D47" s="21">
        <v>4</v>
      </c>
      <c r="E47" s="27"/>
      <c r="F47" s="27"/>
      <c r="G47" s="45" t="s">
        <v>79</v>
      </c>
      <c r="H47" s="29"/>
    </row>
    <row r="48" spans="1:8" x14ac:dyDescent="0.3">
      <c r="A48" s="16" t="s">
        <v>33</v>
      </c>
      <c r="B48" s="48" t="s">
        <v>139</v>
      </c>
      <c r="C48" s="17" t="s">
        <v>5</v>
      </c>
      <c r="D48" s="21">
        <v>4</v>
      </c>
      <c r="E48" s="27"/>
      <c r="F48" s="27"/>
      <c r="G48" s="45" t="s">
        <v>74</v>
      </c>
    </row>
    <row r="49" spans="1:8" x14ac:dyDescent="0.3">
      <c r="A49" s="31">
        <v>29</v>
      </c>
      <c r="B49" s="48" t="s">
        <v>140</v>
      </c>
      <c r="C49" s="17" t="s">
        <v>5</v>
      </c>
      <c r="D49" s="67">
        <v>2</v>
      </c>
      <c r="E49" s="27"/>
      <c r="F49" s="27"/>
      <c r="G49" s="45" t="s">
        <v>75</v>
      </c>
      <c r="H49" s="29"/>
    </row>
    <row r="50" spans="1:8" x14ac:dyDescent="0.3">
      <c r="A50" s="31" t="s">
        <v>34</v>
      </c>
      <c r="B50" s="48" t="s">
        <v>141</v>
      </c>
      <c r="C50" s="17" t="s">
        <v>5</v>
      </c>
      <c r="D50" s="21">
        <v>2</v>
      </c>
      <c r="E50" s="27"/>
      <c r="F50" s="27"/>
      <c r="G50" s="45" t="s">
        <v>79</v>
      </c>
    </row>
    <row r="51" spans="1:8" x14ac:dyDescent="0.3">
      <c r="A51" s="31" t="s">
        <v>34</v>
      </c>
      <c r="B51" s="48" t="s">
        <v>142</v>
      </c>
      <c r="C51" s="17" t="s">
        <v>5</v>
      </c>
      <c r="D51" s="21">
        <v>2</v>
      </c>
      <c r="E51" s="27"/>
      <c r="F51" s="27"/>
      <c r="G51" s="45" t="s">
        <v>74</v>
      </c>
      <c r="H51" s="29"/>
    </row>
    <row r="52" spans="1:8" s="20" customFormat="1" x14ac:dyDescent="0.3">
      <c r="A52" s="31">
        <v>30</v>
      </c>
      <c r="B52" s="48" t="s">
        <v>143</v>
      </c>
      <c r="C52" s="17" t="s">
        <v>5</v>
      </c>
      <c r="D52" s="21">
        <v>1</v>
      </c>
      <c r="E52" s="27"/>
      <c r="F52" s="27"/>
      <c r="G52" s="45" t="s">
        <v>75</v>
      </c>
    </row>
    <row r="53" spans="1:8" s="20" customFormat="1" x14ac:dyDescent="0.3">
      <c r="A53" s="31" t="s">
        <v>35</v>
      </c>
      <c r="B53" s="48" t="s">
        <v>90</v>
      </c>
      <c r="C53" s="17" t="s">
        <v>5</v>
      </c>
      <c r="D53" s="21">
        <v>1</v>
      </c>
      <c r="E53" s="27"/>
      <c r="F53" s="27"/>
      <c r="G53" s="45" t="s">
        <v>79</v>
      </c>
      <c r="H53" s="29"/>
    </row>
    <row r="54" spans="1:8" x14ac:dyDescent="0.3">
      <c r="A54" s="31">
        <v>31</v>
      </c>
      <c r="B54" s="48" t="s">
        <v>144</v>
      </c>
      <c r="C54" s="17" t="s">
        <v>5</v>
      </c>
      <c r="D54" s="21">
        <v>2</v>
      </c>
      <c r="E54" s="27"/>
      <c r="F54" s="27"/>
      <c r="G54" s="45" t="s">
        <v>75</v>
      </c>
    </row>
    <row r="55" spans="1:8" x14ac:dyDescent="0.3">
      <c r="A55" s="31" t="s">
        <v>36</v>
      </c>
      <c r="B55" s="48" t="s">
        <v>145</v>
      </c>
      <c r="C55" s="17" t="s">
        <v>5</v>
      </c>
      <c r="D55" s="21">
        <v>2</v>
      </c>
      <c r="E55" s="27"/>
      <c r="F55" s="27"/>
      <c r="G55" s="45" t="s">
        <v>79</v>
      </c>
      <c r="H55" s="29"/>
    </row>
    <row r="56" spans="1:8" s="20" customFormat="1" x14ac:dyDescent="0.3">
      <c r="A56" s="30">
        <v>32</v>
      </c>
      <c r="B56" s="2" t="s">
        <v>146</v>
      </c>
      <c r="C56" s="17" t="s">
        <v>5</v>
      </c>
      <c r="D56" s="67">
        <v>4</v>
      </c>
      <c r="E56" s="27"/>
      <c r="F56" s="27"/>
      <c r="G56" s="45" t="s">
        <v>75</v>
      </c>
    </row>
    <row r="57" spans="1:8" s="20" customFormat="1" x14ac:dyDescent="0.3">
      <c r="A57" s="31">
        <v>33</v>
      </c>
      <c r="B57" s="48" t="s">
        <v>147</v>
      </c>
      <c r="C57" s="17" t="s">
        <v>5</v>
      </c>
      <c r="D57" s="21">
        <v>2</v>
      </c>
      <c r="E57" s="27"/>
      <c r="F57" s="27"/>
      <c r="G57" s="45" t="s">
        <v>75</v>
      </c>
      <c r="H57" s="29"/>
    </row>
    <row r="58" spans="1:8" s="20" customFormat="1" x14ac:dyDescent="0.3">
      <c r="A58" s="25" t="s">
        <v>37</v>
      </c>
      <c r="B58" s="2" t="s">
        <v>148</v>
      </c>
      <c r="C58" s="26" t="s">
        <v>4</v>
      </c>
      <c r="D58" s="27">
        <v>11.27</v>
      </c>
      <c r="E58" s="27"/>
      <c r="F58" s="27"/>
      <c r="G58" s="45" t="s">
        <v>75</v>
      </c>
    </row>
    <row r="59" spans="1:8" s="20" customFormat="1" x14ac:dyDescent="0.3">
      <c r="A59" s="31">
        <v>35</v>
      </c>
      <c r="B59" s="48" t="s">
        <v>149</v>
      </c>
      <c r="C59" s="17" t="s">
        <v>5</v>
      </c>
      <c r="D59" s="21">
        <v>2</v>
      </c>
      <c r="E59" s="27"/>
      <c r="F59" s="27"/>
      <c r="G59" s="45" t="s">
        <v>75</v>
      </c>
      <c r="H59" s="29"/>
    </row>
    <row r="60" spans="1:8" s="20" customFormat="1" x14ac:dyDescent="0.3">
      <c r="A60" s="30">
        <v>36</v>
      </c>
      <c r="B60" s="2" t="s">
        <v>150</v>
      </c>
      <c r="C60" s="26" t="s">
        <v>5</v>
      </c>
      <c r="D60" s="67">
        <v>3</v>
      </c>
      <c r="E60" s="27"/>
      <c r="F60" s="27"/>
      <c r="G60" s="45" t="s">
        <v>75</v>
      </c>
    </row>
    <row r="61" spans="1:8" s="20" customFormat="1" x14ac:dyDescent="0.3">
      <c r="A61" s="30" t="s">
        <v>23</v>
      </c>
      <c r="B61" s="2" t="s">
        <v>151</v>
      </c>
      <c r="C61" s="26" t="s">
        <v>5</v>
      </c>
      <c r="D61" s="28">
        <v>3</v>
      </c>
      <c r="E61" s="27"/>
      <c r="F61" s="27"/>
      <c r="G61" s="45" t="s">
        <v>79</v>
      </c>
      <c r="H61" s="29"/>
    </row>
    <row r="62" spans="1:8" s="20" customFormat="1" x14ac:dyDescent="0.3">
      <c r="A62" s="30">
        <v>37</v>
      </c>
      <c r="B62" s="2" t="s">
        <v>152</v>
      </c>
      <c r="C62" s="26" t="s">
        <v>5</v>
      </c>
      <c r="D62" s="67">
        <v>1</v>
      </c>
      <c r="E62" s="27"/>
      <c r="F62" s="27"/>
      <c r="G62" s="45" t="s">
        <v>75</v>
      </c>
      <c r="H62" s="29"/>
    </row>
    <row r="63" spans="1:8" s="20" customFormat="1" x14ac:dyDescent="0.3">
      <c r="A63" s="30" t="s">
        <v>24</v>
      </c>
      <c r="B63" s="2" t="s">
        <v>153</v>
      </c>
      <c r="C63" s="26" t="s">
        <v>5</v>
      </c>
      <c r="D63" s="28">
        <v>1</v>
      </c>
      <c r="E63" s="27"/>
      <c r="F63" s="27"/>
      <c r="G63" s="45" t="s">
        <v>79</v>
      </c>
    </row>
    <row r="64" spans="1:8" s="20" customFormat="1" x14ac:dyDescent="0.3">
      <c r="A64" s="31">
        <v>38</v>
      </c>
      <c r="B64" s="48" t="s">
        <v>154</v>
      </c>
      <c r="C64" s="17" t="s">
        <v>5</v>
      </c>
      <c r="D64" s="67">
        <v>1</v>
      </c>
      <c r="E64" s="27"/>
      <c r="F64" s="27"/>
      <c r="G64" s="45" t="s">
        <v>75</v>
      </c>
      <c r="H64" s="29"/>
    </row>
    <row r="65" spans="1:8" s="20" customFormat="1" x14ac:dyDescent="0.3">
      <c r="A65" s="31" t="s">
        <v>38</v>
      </c>
      <c r="B65" s="48" t="s">
        <v>155</v>
      </c>
      <c r="C65" s="17" t="s">
        <v>5</v>
      </c>
      <c r="D65" s="21">
        <v>1</v>
      </c>
      <c r="E65" s="27"/>
      <c r="F65" s="27"/>
      <c r="G65" s="45" t="s">
        <v>79</v>
      </c>
    </row>
    <row r="66" spans="1:8" s="20" customFormat="1" x14ac:dyDescent="0.3">
      <c r="A66" s="31">
        <v>39</v>
      </c>
      <c r="B66" s="48" t="s">
        <v>156</v>
      </c>
      <c r="C66" s="17" t="s">
        <v>5</v>
      </c>
      <c r="D66" s="67">
        <v>1</v>
      </c>
      <c r="E66" s="27"/>
      <c r="F66" s="27"/>
      <c r="G66" s="45" t="s">
        <v>75</v>
      </c>
      <c r="H66" s="29"/>
    </row>
    <row r="67" spans="1:8" s="20" customFormat="1" x14ac:dyDescent="0.3">
      <c r="A67" s="31" t="s">
        <v>39</v>
      </c>
      <c r="B67" s="48" t="s">
        <v>91</v>
      </c>
      <c r="C67" s="17" t="s">
        <v>5</v>
      </c>
      <c r="D67" s="21">
        <v>1</v>
      </c>
      <c r="E67" s="27"/>
      <c r="F67" s="27"/>
      <c r="G67" s="45" t="s">
        <v>79</v>
      </c>
    </row>
    <row r="68" spans="1:8" s="20" customFormat="1" x14ac:dyDescent="0.3">
      <c r="A68" s="16" t="s">
        <v>14</v>
      </c>
      <c r="B68" s="48" t="s">
        <v>157</v>
      </c>
      <c r="C68" s="17" t="s">
        <v>5</v>
      </c>
      <c r="D68" s="67">
        <v>1</v>
      </c>
      <c r="E68" s="27"/>
      <c r="F68" s="27"/>
      <c r="G68" s="45" t="s">
        <v>75</v>
      </c>
      <c r="H68" s="29"/>
    </row>
    <row r="69" spans="1:8" s="20" customFormat="1" x14ac:dyDescent="0.3">
      <c r="A69" s="16" t="s">
        <v>40</v>
      </c>
      <c r="B69" s="48" t="s">
        <v>158</v>
      </c>
      <c r="C69" s="17" t="s">
        <v>5</v>
      </c>
      <c r="D69" s="21">
        <v>1</v>
      </c>
      <c r="E69" s="27"/>
      <c r="F69" s="27"/>
      <c r="G69" s="45" t="s">
        <v>74</v>
      </c>
    </row>
    <row r="70" spans="1:8" s="20" customFormat="1" x14ac:dyDescent="0.3">
      <c r="A70" s="31">
        <v>41</v>
      </c>
      <c r="B70" s="48" t="s">
        <v>159</v>
      </c>
      <c r="C70" s="17" t="s">
        <v>5</v>
      </c>
      <c r="D70" s="67">
        <v>1</v>
      </c>
      <c r="E70" s="27"/>
      <c r="F70" s="27"/>
      <c r="G70" s="45" t="s">
        <v>75</v>
      </c>
      <c r="H70" s="29"/>
    </row>
    <row r="71" spans="1:8" s="20" customFormat="1" x14ac:dyDescent="0.3">
      <c r="A71" s="31" t="s">
        <v>41</v>
      </c>
      <c r="B71" s="48" t="s">
        <v>160</v>
      </c>
      <c r="C71" s="17" t="s">
        <v>5</v>
      </c>
      <c r="D71" s="21">
        <v>1</v>
      </c>
      <c r="E71" s="27"/>
      <c r="F71" s="27"/>
      <c r="G71" s="45" t="s">
        <v>79</v>
      </c>
    </row>
    <row r="72" spans="1:8" s="20" customFormat="1" x14ac:dyDescent="0.3">
      <c r="A72" s="16" t="s">
        <v>15</v>
      </c>
      <c r="B72" s="48" t="s">
        <v>161</v>
      </c>
      <c r="C72" s="17" t="s">
        <v>9</v>
      </c>
      <c r="D72" s="67">
        <v>2</v>
      </c>
      <c r="E72" s="27"/>
      <c r="F72" s="27"/>
      <c r="G72" s="45" t="s">
        <v>75</v>
      </c>
      <c r="H72" s="29"/>
    </row>
    <row r="73" spans="1:8" s="20" customFormat="1" x14ac:dyDescent="0.3">
      <c r="A73" s="16" t="s">
        <v>16</v>
      </c>
      <c r="B73" s="48" t="s">
        <v>162</v>
      </c>
      <c r="C73" s="17" t="s">
        <v>5</v>
      </c>
      <c r="D73" s="67">
        <v>1</v>
      </c>
      <c r="E73" s="27"/>
      <c r="F73" s="27"/>
      <c r="G73" s="45" t="s">
        <v>75</v>
      </c>
    </row>
    <row r="74" spans="1:8" s="20" customFormat="1" x14ac:dyDescent="0.3">
      <c r="A74" s="16" t="s">
        <v>42</v>
      </c>
      <c r="B74" s="48" t="s">
        <v>163</v>
      </c>
      <c r="C74" s="17" t="s">
        <v>4</v>
      </c>
      <c r="D74" s="21">
        <v>0.3</v>
      </c>
      <c r="E74" s="27"/>
      <c r="F74" s="27"/>
      <c r="G74" s="45" t="s">
        <v>74</v>
      </c>
      <c r="H74" s="29"/>
    </row>
    <row r="75" spans="1:8" s="20" customFormat="1" x14ac:dyDescent="0.3">
      <c r="A75" s="16" t="s">
        <v>17</v>
      </c>
      <c r="B75" s="48" t="s">
        <v>164</v>
      </c>
      <c r="C75" s="17" t="s">
        <v>5</v>
      </c>
      <c r="D75" s="67">
        <v>1</v>
      </c>
      <c r="E75" s="27"/>
      <c r="F75" s="27"/>
      <c r="G75" s="45" t="s">
        <v>75</v>
      </c>
    </row>
    <row r="76" spans="1:8" s="20" customFormat="1" x14ac:dyDescent="0.3">
      <c r="A76" s="16" t="s">
        <v>43</v>
      </c>
      <c r="B76" s="48" t="s">
        <v>165</v>
      </c>
      <c r="C76" s="17" t="s">
        <v>5</v>
      </c>
      <c r="D76" s="67">
        <v>1</v>
      </c>
      <c r="E76" s="27"/>
      <c r="F76" s="27"/>
      <c r="G76" s="45" t="s">
        <v>74</v>
      </c>
      <c r="H76" s="29"/>
    </row>
    <row r="77" spans="1:8" s="20" customFormat="1" x14ac:dyDescent="0.3">
      <c r="A77" s="31">
        <v>45</v>
      </c>
      <c r="B77" s="48" t="s">
        <v>166</v>
      </c>
      <c r="C77" s="17" t="s">
        <v>5</v>
      </c>
      <c r="D77" s="67">
        <v>2</v>
      </c>
      <c r="E77" s="27"/>
      <c r="F77" s="27"/>
      <c r="G77" s="45" t="s">
        <v>75</v>
      </c>
    </row>
    <row r="78" spans="1:8" s="20" customFormat="1" x14ac:dyDescent="0.3">
      <c r="A78" s="16" t="s">
        <v>44</v>
      </c>
      <c r="B78" s="48" t="s">
        <v>167</v>
      </c>
      <c r="C78" s="17" t="s">
        <v>5</v>
      </c>
      <c r="D78" s="21">
        <v>2</v>
      </c>
      <c r="E78" s="27"/>
      <c r="F78" s="27"/>
      <c r="G78" s="45" t="s">
        <v>74</v>
      </c>
      <c r="H78" s="29"/>
    </row>
    <row r="79" spans="1:8" s="20" customFormat="1" x14ac:dyDescent="0.3">
      <c r="A79" s="31">
        <v>46</v>
      </c>
      <c r="B79" s="51" t="s">
        <v>168</v>
      </c>
      <c r="C79" s="17" t="s">
        <v>10</v>
      </c>
      <c r="D79" s="67">
        <v>2</v>
      </c>
      <c r="E79" s="27"/>
      <c r="F79" s="27"/>
      <c r="G79" s="45" t="s">
        <v>75</v>
      </c>
    </row>
    <row r="80" spans="1:8" s="20" customFormat="1" x14ac:dyDescent="0.3">
      <c r="A80" s="31">
        <v>47</v>
      </c>
      <c r="B80" s="51" t="s">
        <v>169</v>
      </c>
      <c r="C80" s="17" t="s">
        <v>92</v>
      </c>
      <c r="D80" s="67">
        <v>2</v>
      </c>
      <c r="E80" s="27"/>
      <c r="F80" s="27"/>
      <c r="G80" s="45" t="s">
        <v>75</v>
      </c>
      <c r="H80" s="29"/>
    </row>
    <row r="81" spans="1:8" s="20" customFormat="1" x14ac:dyDescent="0.3">
      <c r="A81" s="31">
        <v>48</v>
      </c>
      <c r="B81" s="48" t="s">
        <v>170</v>
      </c>
      <c r="C81" s="17" t="s">
        <v>10</v>
      </c>
      <c r="D81" s="21">
        <v>2</v>
      </c>
      <c r="E81" s="27"/>
      <c r="F81" s="27"/>
      <c r="G81" s="45" t="s">
        <v>75</v>
      </c>
    </row>
    <row r="82" spans="1:8" s="20" customFormat="1" x14ac:dyDescent="0.3">
      <c r="A82" s="31" t="s">
        <v>45</v>
      </c>
      <c r="B82" s="48" t="s">
        <v>171</v>
      </c>
      <c r="C82" s="17" t="s">
        <v>4</v>
      </c>
      <c r="D82" s="21">
        <v>0.8</v>
      </c>
      <c r="E82" s="27"/>
      <c r="F82" s="27"/>
      <c r="G82" s="45" t="s">
        <v>79</v>
      </c>
      <c r="H82" s="29"/>
    </row>
    <row r="83" spans="1:8" s="20" customFormat="1" x14ac:dyDescent="0.3">
      <c r="A83" s="31">
        <v>49</v>
      </c>
      <c r="B83" s="48" t="s">
        <v>172</v>
      </c>
      <c r="C83" s="17" t="s">
        <v>10</v>
      </c>
      <c r="D83" s="21">
        <v>1</v>
      </c>
      <c r="E83" s="27"/>
      <c r="F83" s="27"/>
      <c r="G83" s="45" t="s">
        <v>75</v>
      </c>
    </row>
    <row r="84" spans="1:8" s="20" customFormat="1" x14ac:dyDescent="0.3">
      <c r="A84" s="31" t="s">
        <v>93</v>
      </c>
      <c r="B84" s="48" t="s">
        <v>173</v>
      </c>
      <c r="C84" s="17" t="s">
        <v>4</v>
      </c>
      <c r="D84" s="21">
        <v>0.4</v>
      </c>
      <c r="E84" s="27"/>
      <c r="F84" s="27"/>
      <c r="G84" s="45" t="s">
        <v>79</v>
      </c>
    </row>
    <row r="85" spans="1:8" s="20" customFormat="1" x14ac:dyDescent="0.3">
      <c r="A85" s="31">
        <v>50</v>
      </c>
      <c r="B85" s="48" t="s">
        <v>174</v>
      </c>
      <c r="C85" s="17" t="s">
        <v>10</v>
      </c>
      <c r="D85" s="21">
        <v>2</v>
      </c>
      <c r="E85" s="27"/>
      <c r="F85" s="27"/>
      <c r="G85" s="45" t="s">
        <v>75</v>
      </c>
      <c r="H85" s="29"/>
    </row>
    <row r="86" spans="1:8" s="20" customFormat="1" x14ac:dyDescent="0.3">
      <c r="A86" s="31" t="s">
        <v>94</v>
      </c>
      <c r="B86" s="48" t="s">
        <v>175</v>
      </c>
      <c r="C86" s="17" t="s">
        <v>4</v>
      </c>
      <c r="D86" s="18">
        <v>0.8</v>
      </c>
      <c r="E86" s="27"/>
      <c r="F86" s="27"/>
      <c r="G86" s="45" t="s">
        <v>79</v>
      </c>
    </row>
    <row r="87" spans="1:8" s="20" customFormat="1" x14ac:dyDescent="0.3">
      <c r="A87" s="31">
        <v>51</v>
      </c>
      <c r="B87" s="51" t="s">
        <v>176</v>
      </c>
      <c r="C87" s="17" t="s">
        <v>10</v>
      </c>
      <c r="D87" s="67">
        <v>2</v>
      </c>
      <c r="E87" s="27"/>
      <c r="F87" s="27"/>
      <c r="G87" s="45" t="s">
        <v>75</v>
      </c>
      <c r="H87" s="29"/>
    </row>
    <row r="88" spans="1:8" s="20" customFormat="1" x14ac:dyDescent="0.3">
      <c r="A88" s="16" t="s">
        <v>46</v>
      </c>
      <c r="B88" s="48" t="s">
        <v>177</v>
      </c>
      <c r="C88" s="17" t="s">
        <v>4</v>
      </c>
      <c r="D88" s="67">
        <v>5</v>
      </c>
      <c r="E88" s="27"/>
      <c r="F88" s="27"/>
      <c r="G88" s="45" t="s">
        <v>75</v>
      </c>
    </row>
    <row r="89" spans="1:8" s="20" customFormat="1" x14ac:dyDescent="0.3">
      <c r="A89" s="16" t="s">
        <v>18</v>
      </c>
      <c r="B89" s="48" t="s">
        <v>178</v>
      </c>
      <c r="C89" s="17" t="s">
        <v>4</v>
      </c>
      <c r="D89" s="67">
        <v>5</v>
      </c>
      <c r="E89" s="27"/>
      <c r="F89" s="27"/>
      <c r="G89" s="45" t="s">
        <v>75</v>
      </c>
    </row>
    <row r="90" spans="1:8" s="20" customFormat="1" x14ac:dyDescent="0.3">
      <c r="A90" s="16" t="s">
        <v>19</v>
      </c>
      <c r="B90" s="48" t="s">
        <v>179</v>
      </c>
      <c r="C90" s="17" t="s">
        <v>5</v>
      </c>
      <c r="D90" s="67">
        <v>3</v>
      </c>
      <c r="E90" s="27"/>
      <c r="F90" s="27"/>
      <c r="G90" s="45" t="s">
        <v>75</v>
      </c>
    </row>
    <row r="91" spans="1:8" s="20" customFormat="1" x14ac:dyDescent="0.3">
      <c r="A91" s="31">
        <v>55</v>
      </c>
      <c r="B91" s="48" t="s">
        <v>95</v>
      </c>
      <c r="C91" s="17" t="s">
        <v>5</v>
      </c>
      <c r="D91" s="67">
        <v>1</v>
      </c>
      <c r="E91" s="27"/>
      <c r="F91" s="27"/>
      <c r="G91" s="45" t="s">
        <v>75</v>
      </c>
      <c r="H91" s="29"/>
    </row>
    <row r="92" spans="1:8" s="20" customFormat="1" x14ac:dyDescent="0.3">
      <c r="A92" s="31">
        <v>56</v>
      </c>
      <c r="B92" s="48" t="s">
        <v>180</v>
      </c>
      <c r="C92" s="17" t="s">
        <v>5</v>
      </c>
      <c r="D92" s="67">
        <v>1</v>
      </c>
      <c r="E92" s="27"/>
      <c r="F92" s="27"/>
      <c r="G92" s="45" t="s">
        <v>75</v>
      </c>
      <c r="H92" s="29"/>
    </row>
    <row r="93" spans="1:8" s="20" customFormat="1" x14ac:dyDescent="0.3">
      <c r="A93" s="71">
        <v>57</v>
      </c>
      <c r="B93" s="48" t="s">
        <v>181</v>
      </c>
      <c r="C93" s="17" t="s">
        <v>5</v>
      </c>
      <c r="D93" s="67">
        <v>1</v>
      </c>
      <c r="E93" s="27"/>
      <c r="F93" s="27"/>
      <c r="G93" s="45" t="s">
        <v>75</v>
      </c>
      <c r="H93" s="29"/>
    </row>
    <row r="94" spans="1:8" s="20" customFormat="1" x14ac:dyDescent="0.3">
      <c r="A94" s="30">
        <v>58</v>
      </c>
      <c r="B94" s="2" t="s">
        <v>96</v>
      </c>
      <c r="C94" s="26" t="s">
        <v>5</v>
      </c>
      <c r="D94" s="67">
        <v>1</v>
      </c>
      <c r="E94" s="27"/>
      <c r="F94" s="27"/>
      <c r="G94" s="45" t="s">
        <v>75</v>
      </c>
      <c r="H94" s="29"/>
    </row>
    <row r="95" spans="1:8" s="20" customFormat="1" x14ac:dyDescent="0.3">
      <c r="A95" s="71">
        <v>59</v>
      </c>
      <c r="B95" s="48" t="s">
        <v>182</v>
      </c>
      <c r="C95" s="26" t="s">
        <v>5</v>
      </c>
      <c r="D95" s="67">
        <v>1</v>
      </c>
      <c r="E95" s="27"/>
      <c r="F95" s="27"/>
      <c r="G95" s="45" t="s">
        <v>75</v>
      </c>
      <c r="H95" s="29"/>
    </row>
    <row r="96" spans="1:8" s="20" customFormat="1" x14ac:dyDescent="0.3">
      <c r="A96" s="75">
        <v>60</v>
      </c>
      <c r="B96" s="51" t="s">
        <v>183</v>
      </c>
      <c r="C96" s="24" t="s">
        <v>9</v>
      </c>
      <c r="D96" s="67">
        <v>1</v>
      </c>
      <c r="E96" s="27"/>
      <c r="F96" s="27"/>
      <c r="G96" s="45" t="s">
        <v>75</v>
      </c>
      <c r="H96" s="29"/>
    </row>
    <row r="97" spans="1:8" s="20" customFormat="1" x14ac:dyDescent="0.3">
      <c r="A97" s="75">
        <v>61</v>
      </c>
      <c r="B97" s="51" t="s">
        <v>184</v>
      </c>
      <c r="C97" s="24" t="s">
        <v>9</v>
      </c>
      <c r="D97" s="67">
        <v>2</v>
      </c>
      <c r="E97" s="27"/>
      <c r="F97" s="27"/>
      <c r="G97" s="45" t="s">
        <v>75</v>
      </c>
    </row>
    <row r="98" spans="1:8" s="20" customFormat="1" x14ac:dyDescent="0.3">
      <c r="A98" s="31">
        <v>62</v>
      </c>
      <c r="B98" s="48" t="s">
        <v>185</v>
      </c>
      <c r="C98" s="17" t="s">
        <v>5</v>
      </c>
      <c r="D98" s="67">
        <v>3</v>
      </c>
      <c r="E98" s="27"/>
      <c r="F98" s="27"/>
      <c r="G98" s="45" t="s">
        <v>75</v>
      </c>
      <c r="H98" s="29"/>
    </row>
    <row r="99" spans="1:8" s="20" customFormat="1" x14ac:dyDescent="0.3">
      <c r="A99" s="31">
        <v>63</v>
      </c>
      <c r="B99" s="48" t="s">
        <v>186</v>
      </c>
      <c r="C99" s="17" t="s">
        <v>4</v>
      </c>
      <c r="D99" s="21">
        <v>150</v>
      </c>
      <c r="E99" s="27"/>
      <c r="F99" s="27"/>
      <c r="G99" s="45" t="s">
        <v>75</v>
      </c>
      <c r="H99" s="29"/>
    </row>
    <row r="100" spans="1:8" s="20" customFormat="1" x14ac:dyDescent="0.3">
      <c r="A100" s="25"/>
      <c r="B100" s="76" t="s">
        <v>187</v>
      </c>
      <c r="C100" s="26"/>
      <c r="D100" s="26"/>
      <c r="E100" s="27"/>
      <c r="F100" s="27"/>
      <c r="G100" s="45" t="s">
        <v>75</v>
      </c>
      <c r="H100" s="29"/>
    </row>
    <row r="101" spans="1:8" s="20" customFormat="1" x14ac:dyDescent="0.3">
      <c r="A101" s="16" t="s">
        <v>97</v>
      </c>
      <c r="B101" s="48" t="s">
        <v>188</v>
      </c>
      <c r="C101" s="17" t="s">
        <v>5</v>
      </c>
      <c r="D101" s="19">
        <v>2</v>
      </c>
      <c r="E101" s="27"/>
      <c r="F101" s="27"/>
      <c r="G101" s="45" t="s">
        <v>75</v>
      </c>
      <c r="H101" s="29"/>
    </row>
    <row r="102" spans="1:8" s="20" customFormat="1" x14ac:dyDescent="0.3">
      <c r="A102" s="16" t="s">
        <v>47</v>
      </c>
      <c r="B102" s="48" t="s">
        <v>76</v>
      </c>
      <c r="C102" s="17" t="s">
        <v>5</v>
      </c>
      <c r="D102" s="19">
        <v>2</v>
      </c>
      <c r="E102" s="27"/>
      <c r="F102" s="27"/>
      <c r="G102" s="45" t="s">
        <v>79</v>
      </c>
      <c r="H102" s="29"/>
    </row>
    <row r="103" spans="1:8" s="20" customFormat="1" x14ac:dyDescent="0.3">
      <c r="A103" s="31">
        <v>65</v>
      </c>
      <c r="B103" s="48" t="s">
        <v>189</v>
      </c>
      <c r="C103" s="17" t="s">
        <v>5</v>
      </c>
      <c r="D103" s="67">
        <v>4</v>
      </c>
      <c r="E103" s="27"/>
      <c r="F103" s="27"/>
      <c r="G103" s="45" t="s">
        <v>75</v>
      </c>
      <c r="H103" s="29"/>
    </row>
    <row r="104" spans="1:8" s="20" customFormat="1" x14ac:dyDescent="0.3">
      <c r="A104" s="16" t="s">
        <v>48</v>
      </c>
      <c r="B104" s="51" t="s">
        <v>190</v>
      </c>
      <c r="C104" s="17" t="s">
        <v>5</v>
      </c>
      <c r="D104" s="21">
        <v>4</v>
      </c>
      <c r="E104" s="27"/>
      <c r="F104" s="27"/>
      <c r="G104" s="45" t="s">
        <v>74</v>
      </c>
    </row>
    <row r="105" spans="1:8" s="20" customFormat="1" x14ac:dyDescent="0.3">
      <c r="A105" s="25" t="s">
        <v>98</v>
      </c>
      <c r="B105" s="2" t="s">
        <v>191</v>
      </c>
      <c r="C105" s="26" t="s">
        <v>5</v>
      </c>
      <c r="D105" s="67">
        <v>4</v>
      </c>
      <c r="E105" s="27"/>
      <c r="F105" s="27"/>
      <c r="G105" s="45" t="s">
        <v>75</v>
      </c>
      <c r="H105" s="29"/>
    </row>
    <row r="106" spans="1:8" s="20" customFormat="1" x14ac:dyDescent="0.3">
      <c r="A106" s="25" t="s">
        <v>49</v>
      </c>
      <c r="B106" s="2" t="s">
        <v>192</v>
      </c>
      <c r="C106" s="26" t="s">
        <v>5</v>
      </c>
      <c r="D106" s="28">
        <v>4</v>
      </c>
      <c r="E106" s="27"/>
      <c r="F106" s="27"/>
      <c r="G106" s="45" t="s">
        <v>74</v>
      </c>
      <c r="H106" s="29"/>
    </row>
    <row r="107" spans="1:8" s="20" customFormat="1" x14ac:dyDescent="0.3">
      <c r="A107" s="16" t="s">
        <v>50</v>
      </c>
      <c r="B107" s="48" t="s">
        <v>193</v>
      </c>
      <c r="C107" s="17" t="s">
        <v>5</v>
      </c>
      <c r="D107" s="67">
        <v>2</v>
      </c>
      <c r="E107" s="27"/>
      <c r="F107" s="27"/>
      <c r="G107" s="45" t="s">
        <v>75</v>
      </c>
    </row>
    <row r="108" spans="1:8" s="20" customFormat="1" x14ac:dyDescent="0.3">
      <c r="A108" s="16" t="s">
        <v>51</v>
      </c>
      <c r="B108" s="48" t="s">
        <v>99</v>
      </c>
      <c r="C108" s="17" t="s">
        <v>5</v>
      </c>
      <c r="D108" s="21">
        <v>2</v>
      </c>
      <c r="E108" s="27"/>
      <c r="F108" s="27"/>
      <c r="G108" s="45" t="s">
        <v>79</v>
      </c>
      <c r="H108" s="29"/>
    </row>
    <row r="109" spans="1:8" s="20" customFormat="1" x14ac:dyDescent="0.3">
      <c r="A109" s="16" t="s">
        <v>52</v>
      </c>
      <c r="B109" s="48" t="s">
        <v>194</v>
      </c>
      <c r="C109" s="17" t="s">
        <v>5</v>
      </c>
      <c r="D109" s="67">
        <v>2</v>
      </c>
      <c r="E109" s="27"/>
      <c r="F109" s="27"/>
      <c r="G109" s="45" t="s">
        <v>75</v>
      </c>
      <c r="H109" s="29"/>
    </row>
    <row r="110" spans="1:8" s="20" customFormat="1" x14ac:dyDescent="0.3">
      <c r="A110" s="16" t="s">
        <v>54</v>
      </c>
      <c r="B110" s="48" t="s">
        <v>195</v>
      </c>
      <c r="C110" s="17" t="s">
        <v>5</v>
      </c>
      <c r="D110" s="21">
        <v>2</v>
      </c>
      <c r="E110" s="27"/>
      <c r="F110" s="27"/>
      <c r="G110" s="45" t="s">
        <v>79</v>
      </c>
    </row>
    <row r="111" spans="1:8" s="20" customFormat="1" x14ac:dyDescent="0.3">
      <c r="A111" s="16" t="s">
        <v>55</v>
      </c>
      <c r="B111" s="48" t="s">
        <v>100</v>
      </c>
      <c r="C111" s="17" t="s">
        <v>5</v>
      </c>
      <c r="D111" s="21">
        <v>4</v>
      </c>
      <c r="E111" s="27"/>
      <c r="F111" s="27"/>
      <c r="G111" s="45" t="s">
        <v>74</v>
      </c>
      <c r="H111" s="29"/>
    </row>
    <row r="112" spans="1:8" s="20" customFormat="1" x14ac:dyDescent="0.3">
      <c r="A112" s="72" t="s">
        <v>53</v>
      </c>
      <c r="B112" s="48" t="s">
        <v>196</v>
      </c>
      <c r="C112" s="17" t="s">
        <v>5</v>
      </c>
      <c r="D112" s="21">
        <v>2</v>
      </c>
      <c r="E112" s="27"/>
      <c r="F112" s="27"/>
      <c r="G112" s="45" t="s">
        <v>75</v>
      </c>
    </row>
    <row r="113" spans="1:8" s="20" customFormat="1" x14ac:dyDescent="0.3">
      <c r="A113" s="72" t="s">
        <v>56</v>
      </c>
      <c r="B113" s="48" t="s">
        <v>101</v>
      </c>
      <c r="C113" s="17" t="s">
        <v>5</v>
      </c>
      <c r="D113" s="21">
        <v>2</v>
      </c>
      <c r="E113" s="27"/>
      <c r="F113" s="27"/>
      <c r="G113" s="45" t="s">
        <v>74</v>
      </c>
      <c r="H113" s="29"/>
    </row>
    <row r="114" spans="1:8" x14ac:dyDescent="0.3">
      <c r="A114" s="30">
        <v>70</v>
      </c>
      <c r="B114" s="48" t="s">
        <v>197</v>
      </c>
      <c r="C114" s="17" t="s">
        <v>5</v>
      </c>
      <c r="D114" s="21">
        <v>4</v>
      </c>
      <c r="E114" s="27"/>
      <c r="F114" s="27"/>
      <c r="G114" s="45" t="s">
        <v>75</v>
      </c>
    </row>
    <row r="115" spans="1:8" x14ac:dyDescent="0.3">
      <c r="A115" s="25" t="s">
        <v>57</v>
      </c>
      <c r="B115" s="2" t="s">
        <v>148</v>
      </c>
      <c r="C115" s="26" t="s">
        <v>4</v>
      </c>
      <c r="D115" s="27">
        <v>2.41</v>
      </c>
      <c r="E115" s="27"/>
      <c r="F115" s="27"/>
      <c r="G115" s="45" t="s">
        <v>75</v>
      </c>
      <c r="H115" s="29"/>
    </row>
    <row r="116" spans="1:8" x14ac:dyDescent="0.3">
      <c r="A116" s="30">
        <v>72</v>
      </c>
      <c r="B116" s="2" t="s">
        <v>198</v>
      </c>
      <c r="C116" s="26" t="s">
        <v>5</v>
      </c>
      <c r="D116" s="28">
        <v>8</v>
      </c>
      <c r="E116" s="27"/>
      <c r="F116" s="27"/>
      <c r="G116" s="45" t="s">
        <v>75</v>
      </c>
    </row>
    <row r="117" spans="1:8" x14ac:dyDescent="0.3">
      <c r="A117" s="30" t="s">
        <v>58</v>
      </c>
      <c r="B117" s="2" t="s">
        <v>199</v>
      </c>
      <c r="C117" s="26" t="s">
        <v>5</v>
      </c>
      <c r="D117" s="28">
        <v>8</v>
      </c>
      <c r="E117" s="27"/>
      <c r="F117" s="27"/>
      <c r="G117" s="45" t="s">
        <v>79</v>
      </c>
      <c r="H117" s="29"/>
    </row>
    <row r="118" spans="1:8" x14ac:dyDescent="0.3">
      <c r="A118" s="25"/>
      <c r="B118" s="76" t="s">
        <v>200</v>
      </c>
      <c r="C118" s="26"/>
      <c r="D118" s="26"/>
      <c r="E118" s="27"/>
      <c r="F118" s="27"/>
      <c r="G118" s="45" t="s">
        <v>75</v>
      </c>
    </row>
    <row r="119" spans="1:8" x14ac:dyDescent="0.3">
      <c r="A119" s="31">
        <v>73</v>
      </c>
      <c r="B119" s="48" t="s">
        <v>143</v>
      </c>
      <c r="C119" s="17" t="s">
        <v>5</v>
      </c>
      <c r="D119" s="21">
        <v>1</v>
      </c>
      <c r="E119" s="27"/>
      <c r="F119" s="27"/>
      <c r="G119" s="45" t="s">
        <v>75</v>
      </c>
      <c r="H119" s="29"/>
    </row>
    <row r="120" spans="1:8" x14ac:dyDescent="0.3">
      <c r="A120" s="31" t="s">
        <v>59</v>
      </c>
      <c r="B120" s="48" t="s">
        <v>90</v>
      </c>
      <c r="C120" s="17" t="s">
        <v>5</v>
      </c>
      <c r="D120" s="21">
        <v>1</v>
      </c>
      <c r="E120" s="27"/>
      <c r="F120" s="27"/>
      <c r="G120" s="45" t="s">
        <v>79</v>
      </c>
    </row>
    <row r="121" spans="1:8" x14ac:dyDescent="0.3">
      <c r="A121" s="23" t="s">
        <v>60</v>
      </c>
      <c r="B121" s="48" t="s">
        <v>110</v>
      </c>
      <c r="C121" s="24" t="s">
        <v>9</v>
      </c>
      <c r="D121" s="21">
        <v>1</v>
      </c>
      <c r="E121" s="27"/>
      <c r="F121" s="27"/>
      <c r="G121" s="45" t="s">
        <v>75</v>
      </c>
      <c r="H121" s="29"/>
    </row>
    <row r="122" spans="1:8" x14ac:dyDescent="0.3">
      <c r="A122" s="23" t="s">
        <v>61</v>
      </c>
      <c r="B122" s="48" t="s">
        <v>76</v>
      </c>
      <c r="C122" s="17" t="s">
        <v>5</v>
      </c>
      <c r="D122" s="19">
        <v>1</v>
      </c>
      <c r="E122" s="27"/>
      <c r="F122" s="27"/>
      <c r="G122" s="45" t="s">
        <v>79</v>
      </c>
    </row>
    <row r="123" spans="1:8" x14ac:dyDescent="0.3">
      <c r="A123" s="16" t="s">
        <v>20</v>
      </c>
      <c r="B123" s="44" t="s">
        <v>112</v>
      </c>
      <c r="C123" s="24" t="s">
        <v>4</v>
      </c>
      <c r="D123" s="70">
        <v>7.54</v>
      </c>
      <c r="E123" s="27"/>
      <c r="F123" s="27"/>
      <c r="G123" s="45" t="s">
        <v>75</v>
      </c>
      <c r="H123" s="29"/>
    </row>
    <row r="124" spans="1:8" x14ac:dyDescent="0.3">
      <c r="A124" s="25" t="s">
        <v>21</v>
      </c>
      <c r="B124" s="2" t="s">
        <v>81</v>
      </c>
      <c r="C124" s="26" t="s">
        <v>103</v>
      </c>
      <c r="D124" s="27">
        <v>17.600000000000001</v>
      </c>
      <c r="E124" s="27"/>
      <c r="F124" s="27"/>
      <c r="G124" s="45" t="s">
        <v>75</v>
      </c>
    </row>
    <row r="125" spans="1:8" x14ac:dyDescent="0.3">
      <c r="A125" s="30">
        <v>77</v>
      </c>
      <c r="B125" s="2" t="s">
        <v>152</v>
      </c>
      <c r="C125" s="26" t="s">
        <v>5</v>
      </c>
      <c r="D125" s="67">
        <v>1</v>
      </c>
      <c r="E125" s="27"/>
      <c r="F125" s="27"/>
      <c r="G125" s="45" t="s">
        <v>75</v>
      </c>
      <c r="H125" s="29"/>
    </row>
    <row r="126" spans="1:8" x14ac:dyDescent="0.3">
      <c r="A126" s="30" t="s">
        <v>62</v>
      </c>
      <c r="B126" s="2" t="s">
        <v>153</v>
      </c>
      <c r="C126" s="26" t="s">
        <v>5</v>
      </c>
      <c r="D126" s="28">
        <v>1</v>
      </c>
      <c r="E126" s="27"/>
      <c r="F126" s="27"/>
      <c r="G126" s="45" t="s">
        <v>79</v>
      </c>
    </row>
    <row r="127" spans="1:8" x14ac:dyDescent="0.3">
      <c r="A127" s="31">
        <v>78</v>
      </c>
      <c r="B127" s="48" t="s">
        <v>140</v>
      </c>
      <c r="C127" s="17" t="s">
        <v>5</v>
      </c>
      <c r="D127" s="67">
        <v>3</v>
      </c>
      <c r="E127" s="27"/>
      <c r="F127" s="27"/>
      <c r="G127" s="45" t="s">
        <v>75</v>
      </c>
      <c r="H127" s="29"/>
    </row>
    <row r="128" spans="1:8" x14ac:dyDescent="0.3">
      <c r="A128" s="31" t="s">
        <v>63</v>
      </c>
      <c r="B128" s="48" t="s">
        <v>141</v>
      </c>
      <c r="C128" s="17" t="s">
        <v>5</v>
      </c>
      <c r="D128" s="21">
        <v>3</v>
      </c>
      <c r="E128" s="27"/>
      <c r="F128" s="27"/>
      <c r="G128" s="45" t="s">
        <v>79</v>
      </c>
    </row>
    <row r="129" spans="1:8" x14ac:dyDescent="0.3">
      <c r="A129" s="31" t="s">
        <v>63</v>
      </c>
      <c r="B129" s="48" t="s">
        <v>142</v>
      </c>
      <c r="C129" s="17" t="s">
        <v>5</v>
      </c>
      <c r="D129" s="21">
        <v>3</v>
      </c>
      <c r="E129" s="27"/>
      <c r="F129" s="27"/>
      <c r="G129" s="45" t="s">
        <v>74</v>
      </c>
      <c r="H129" s="29"/>
    </row>
    <row r="130" spans="1:8" x14ac:dyDescent="0.3">
      <c r="A130" s="31">
        <v>79</v>
      </c>
      <c r="B130" s="48" t="s">
        <v>147</v>
      </c>
      <c r="C130" s="17" t="s">
        <v>5</v>
      </c>
      <c r="D130" s="21">
        <v>2</v>
      </c>
      <c r="E130" s="27"/>
      <c r="F130" s="27"/>
      <c r="G130" s="45" t="s">
        <v>75</v>
      </c>
    </row>
    <row r="131" spans="1:8" x14ac:dyDescent="0.3">
      <c r="A131" s="25" t="s">
        <v>22</v>
      </c>
      <c r="B131" s="2" t="s">
        <v>148</v>
      </c>
      <c r="C131" s="26" t="s">
        <v>4</v>
      </c>
      <c r="D131" s="27">
        <v>1.7</v>
      </c>
      <c r="E131" s="27"/>
      <c r="F131" s="27"/>
      <c r="G131" s="45" t="s">
        <v>75</v>
      </c>
      <c r="H131" s="29"/>
    </row>
    <row r="132" spans="1:8" x14ac:dyDescent="0.3">
      <c r="A132" s="16" t="s">
        <v>64</v>
      </c>
      <c r="B132" s="48" t="s">
        <v>161</v>
      </c>
      <c r="C132" s="17" t="s">
        <v>9</v>
      </c>
      <c r="D132" s="28">
        <v>1</v>
      </c>
      <c r="E132" s="27"/>
      <c r="F132" s="27"/>
      <c r="G132" s="45" t="s">
        <v>75</v>
      </c>
      <c r="H132" s="29"/>
    </row>
    <row r="133" spans="1:8" x14ac:dyDescent="0.3">
      <c r="A133" s="16" t="s">
        <v>65</v>
      </c>
      <c r="B133" s="48" t="s">
        <v>201</v>
      </c>
      <c r="C133" s="26" t="s">
        <v>5</v>
      </c>
      <c r="D133" s="28">
        <v>1</v>
      </c>
      <c r="E133" s="27"/>
      <c r="F133" s="27"/>
      <c r="G133" s="45" t="s">
        <v>75</v>
      </c>
    </row>
    <row r="134" spans="1:8" s="20" customFormat="1" ht="15.6" x14ac:dyDescent="0.3">
      <c r="A134" s="15" t="s">
        <v>66</v>
      </c>
      <c r="B134" s="51" t="s">
        <v>202</v>
      </c>
      <c r="C134" s="13" t="s">
        <v>72</v>
      </c>
      <c r="D134" s="27">
        <v>0.38</v>
      </c>
      <c r="E134" s="27"/>
      <c r="F134" s="27"/>
      <c r="G134" s="45" t="s">
        <v>75</v>
      </c>
      <c r="H134" s="29"/>
    </row>
    <row r="135" spans="1:8" s="20" customFormat="1" x14ac:dyDescent="0.3">
      <c r="A135" s="16" t="s">
        <v>67</v>
      </c>
      <c r="B135" s="48" t="s">
        <v>203</v>
      </c>
      <c r="C135" s="17" t="s">
        <v>9</v>
      </c>
      <c r="D135" s="21">
        <v>1</v>
      </c>
      <c r="E135" s="27"/>
      <c r="F135" s="27"/>
      <c r="G135" s="45" t="s">
        <v>75</v>
      </c>
      <c r="H135" s="29"/>
    </row>
    <row r="136" spans="1:8" s="20" customFormat="1" x14ac:dyDescent="0.3">
      <c r="A136" s="16" t="s">
        <v>68</v>
      </c>
      <c r="B136" s="48" t="s">
        <v>204</v>
      </c>
      <c r="C136" s="17" t="s">
        <v>9</v>
      </c>
      <c r="D136" s="21">
        <v>1</v>
      </c>
      <c r="E136" s="27"/>
      <c r="F136" s="27"/>
      <c r="G136" s="45" t="s">
        <v>79</v>
      </c>
    </row>
    <row r="137" spans="1:8" x14ac:dyDescent="0.3">
      <c r="A137" s="31">
        <v>85</v>
      </c>
      <c r="B137" s="48" t="s">
        <v>205</v>
      </c>
      <c r="C137" s="17" t="s">
        <v>5</v>
      </c>
      <c r="D137" s="21">
        <v>1</v>
      </c>
      <c r="E137" s="27"/>
      <c r="F137" s="27"/>
      <c r="G137" s="45" t="s">
        <v>75</v>
      </c>
      <c r="H137" s="29"/>
    </row>
    <row r="138" spans="1:8" x14ac:dyDescent="0.3">
      <c r="A138" s="31" t="s">
        <v>69</v>
      </c>
      <c r="B138" s="48" t="s">
        <v>206</v>
      </c>
      <c r="C138" s="17" t="s">
        <v>4</v>
      </c>
      <c r="D138" s="21">
        <v>1</v>
      </c>
      <c r="E138" s="27"/>
      <c r="F138" s="27"/>
      <c r="G138" s="45" t="s">
        <v>74</v>
      </c>
      <c r="H138" s="29"/>
    </row>
    <row r="139" spans="1:8" ht="15.6" thickBot="1" x14ac:dyDescent="0.35">
      <c r="A139" s="31" t="s">
        <v>102</v>
      </c>
      <c r="B139" s="48" t="s">
        <v>207</v>
      </c>
      <c r="C139" s="17" t="s">
        <v>5</v>
      </c>
      <c r="D139" s="21">
        <v>2</v>
      </c>
      <c r="E139" s="27"/>
      <c r="F139" s="27"/>
      <c r="G139" s="45" t="s">
        <v>74</v>
      </c>
    </row>
    <row r="140" spans="1:8" ht="15.6" thickBot="1" x14ac:dyDescent="0.35">
      <c r="A140" s="32"/>
      <c r="B140" s="52" t="s">
        <v>6</v>
      </c>
      <c r="C140" s="33"/>
      <c r="D140" s="62"/>
      <c r="E140" s="62"/>
      <c r="F140" s="34">
        <f>SUM(F7:F139)</f>
        <v>0</v>
      </c>
    </row>
    <row r="141" spans="1:8" ht="15.6" thickBot="1" x14ac:dyDescent="0.35">
      <c r="A141" s="38"/>
      <c r="B141" s="53" t="s">
        <v>77</v>
      </c>
      <c r="C141" s="36"/>
      <c r="D141" s="63"/>
      <c r="E141" s="63"/>
      <c r="F141" s="64">
        <f>F140*C141</f>
        <v>0</v>
      </c>
    </row>
    <row r="142" spans="1:8" ht="15.6" thickBot="1" x14ac:dyDescent="0.35">
      <c r="A142" s="35"/>
      <c r="B142" s="54" t="s">
        <v>7</v>
      </c>
      <c r="C142" s="37"/>
      <c r="D142" s="65"/>
      <c r="E142" s="65"/>
      <c r="F142" s="34">
        <f>SUM(F140:F141)</f>
        <v>0</v>
      </c>
    </row>
    <row r="143" spans="1:8" ht="15.6" thickBot="1" x14ac:dyDescent="0.35">
      <c r="A143" s="38"/>
      <c r="B143" s="53" t="s">
        <v>8</v>
      </c>
      <c r="C143" s="36"/>
      <c r="D143" s="63"/>
      <c r="E143" s="63"/>
      <c r="F143" s="64">
        <f>F142*C143</f>
        <v>0</v>
      </c>
    </row>
    <row r="144" spans="1:8" ht="15.6" thickBot="1" x14ac:dyDescent="0.35">
      <c r="A144" s="35"/>
      <c r="B144" s="54" t="s">
        <v>7</v>
      </c>
      <c r="C144" s="37"/>
      <c r="D144" s="65"/>
      <c r="E144" s="65"/>
      <c r="F144" s="34">
        <f>SUM(F142:F143)</f>
        <v>0</v>
      </c>
    </row>
    <row r="145" spans="1:6" ht="15.6" thickBot="1" x14ac:dyDescent="0.35">
      <c r="A145" s="35"/>
      <c r="B145" s="55" t="s">
        <v>78</v>
      </c>
      <c r="C145" s="42"/>
      <c r="D145" s="65"/>
      <c r="E145" s="65"/>
      <c r="F145" s="66">
        <f>F144*C145</f>
        <v>0</v>
      </c>
    </row>
    <row r="146" spans="1:6" ht="15.6" thickBot="1" x14ac:dyDescent="0.35">
      <c r="A146" s="38"/>
      <c r="B146" s="56" t="s">
        <v>7</v>
      </c>
      <c r="C146" s="39"/>
      <c r="D146" s="63"/>
      <c r="E146" s="63"/>
      <c r="F146" s="63">
        <f>SUM(F144:F145)</f>
        <v>0</v>
      </c>
    </row>
    <row r="147" spans="1:6" ht="15" customHeight="1" x14ac:dyDescent="0.3">
      <c r="B147" s="4" t="s">
        <v>208</v>
      </c>
      <c r="F147" s="73"/>
    </row>
    <row r="148" spans="1:6" ht="5.25" customHeight="1" x14ac:dyDescent="0.3"/>
  </sheetData>
  <autoFilter ref="A6:G147"/>
  <mergeCells count="6">
    <mergeCell ref="F4:F5"/>
    <mergeCell ref="A4:A5"/>
    <mergeCell ref="B4:B5"/>
    <mergeCell ref="C4:C5"/>
    <mergeCell ref="D4:D5"/>
    <mergeCell ref="E4:E5"/>
  </mergeCells>
  <conditionalFormatting sqref="D134 B72:D72 B132:C133 B135:D139">
    <cfRule type="cellIs" dxfId="3" priority="4" stopIfTrue="1" operator="equal">
      <formula>0</formula>
    </cfRule>
  </conditionalFormatting>
  <conditionalFormatting sqref="D72 D134:D139">
    <cfRule type="cellIs" dxfId="2" priority="3" stopIfTrue="1" operator="equal">
      <formula>8223.307275</formula>
    </cfRule>
  </conditionalFormatting>
  <conditionalFormatting sqref="B134">
    <cfRule type="cellIs" dxfId="1" priority="2" stopIfTrue="1" operator="equal">
      <formula>0</formula>
    </cfRule>
  </conditionalFormatting>
  <conditionalFormatting sqref="C80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N1_1 კრებსითი სატენდერო</vt:lpstr>
      <vt:lpstr>'N1_1 კრებსითი სატენდერო'!Print_Area</vt:lpstr>
      <vt:lpstr>'N1_1 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2023-06-08T09:35:48Z</dcterms:modified>
</cp:coreProperties>
</file>