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D:\desk\ახალი პროექტები\ФСО\3-23 задвижки\"/>
    </mc:Choice>
  </mc:AlternateContent>
  <xr:revisionPtr revIDLastSave="0" documentId="13_ncr:1_{E51C2AB1-6C1D-4223-8107-9009B88A3035}" xr6:coauthVersionLast="36" xr6:coauthVersionMax="36" xr10:uidLastSave="{00000000-0000-0000-0000-000000000000}"/>
  <bookViews>
    <workbookView xWindow="0" yWindow="0" windowWidth="23040" windowHeight="9192" xr2:uid="{00000000-000D-0000-FFFF-FFFF00000000}"/>
  </bookViews>
  <sheets>
    <sheet name="Manual Valve List" sheetId="1" r:id="rId1"/>
    <sheet name="Control valves" sheetId="3" r:id="rId2"/>
  </sheets>
  <definedNames>
    <definedName name="_xlnm._FilterDatabase" localSheetId="1" hidden="1">'Control valves'!$A$8:$AC$17</definedName>
    <definedName name="_xlnm._FilterDatabase" localSheetId="0" hidden="1">'Manual Valve List'!$A$8:$T$34</definedName>
    <definedName name="_xlnm.Print_Area" localSheetId="1">'Control valves'!$A$1:$AA$22</definedName>
    <definedName name="_xlnm.Print_Area" localSheetId="0">'Manual Valve List'!$A$1:$T$34</definedName>
    <definedName name="_xlnm.Print_Titles" localSheetId="1">'Control valves'!$1:$9</definedName>
  </definedNames>
  <calcPr calcId="191029"/>
</workbook>
</file>

<file path=xl/calcChain.xml><?xml version="1.0" encoding="utf-8"?>
<calcChain xmlns="http://schemas.openxmlformats.org/spreadsheetml/2006/main">
  <c r="E27" i="1" l="1"/>
  <c r="E33" i="1"/>
  <c r="E34" i="1"/>
  <c r="E32" i="1"/>
  <c r="D21" i="3"/>
  <c r="E31" i="1" l="1"/>
  <c r="E30" i="1"/>
  <c r="D22" i="3" l="1"/>
  <c r="D20" i="3"/>
  <c r="D10" i="3"/>
  <c r="D11" i="3"/>
  <c r="D12" i="3"/>
  <c r="D13" i="3"/>
  <c r="D14" i="3"/>
  <c r="D15" i="3"/>
  <c r="D16" i="3"/>
  <c r="D17" i="3"/>
  <c r="E29" i="1" l="1"/>
  <c r="E28" i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</calcChain>
</file>

<file path=xl/sharedStrings.xml><?xml version="1.0" encoding="utf-8"?>
<sst xmlns="http://schemas.openxmlformats.org/spreadsheetml/2006/main" count="497" uniqueCount="156">
  <si>
    <t>Revision</t>
  </si>
  <si>
    <t>Dep.</t>
  </si>
  <si>
    <t>Valve/  Armatur Number</t>
  </si>
  <si>
    <t>DN</t>
  </si>
  <si>
    <t>Type  /   Code</t>
  </si>
  <si>
    <t>Medium</t>
  </si>
  <si>
    <t>Material</t>
  </si>
  <si>
    <t>PN</t>
  </si>
  <si>
    <t>Supplier / Manufacture</t>
  </si>
  <si>
    <t>Manufacture's type</t>
  </si>
  <si>
    <t>Connection</t>
  </si>
  <si>
    <t>Line /Equipment  Number</t>
  </si>
  <si>
    <t>Remarks</t>
  </si>
  <si>
    <t>PID Number</t>
  </si>
  <si>
    <t>Body</t>
  </si>
  <si>
    <t>Inner Parts</t>
  </si>
  <si>
    <t>Link to datasheet</t>
  </si>
  <si>
    <t xml:space="preserve">Note </t>
  </si>
  <si>
    <t>Price Option Carbon steel in €</t>
  </si>
  <si>
    <t>Price Option Stainless steel in €</t>
  </si>
  <si>
    <t>P1384</t>
  </si>
  <si>
    <t>TAG</t>
  </si>
  <si>
    <t>80</t>
  </si>
  <si>
    <t>50</t>
  </si>
  <si>
    <t>125</t>
  </si>
  <si>
    <t>150</t>
  </si>
  <si>
    <t>75</t>
  </si>
  <si>
    <t>200</t>
  </si>
  <si>
    <t>300</t>
  </si>
  <si>
    <t>001</t>
  </si>
  <si>
    <t>002</t>
  </si>
  <si>
    <t>008</t>
  </si>
  <si>
    <t>009</t>
  </si>
  <si>
    <t>018</t>
  </si>
  <si>
    <t>019</t>
  </si>
  <si>
    <t>003</t>
  </si>
  <si>
    <t>014</t>
  </si>
  <si>
    <t>004</t>
  </si>
  <si>
    <t>015</t>
  </si>
  <si>
    <t>016</t>
  </si>
  <si>
    <t>006</t>
  </si>
  <si>
    <t>017</t>
  </si>
  <si>
    <t>012</t>
  </si>
  <si>
    <t>013</t>
  </si>
  <si>
    <t>011</t>
  </si>
  <si>
    <t>020</t>
  </si>
  <si>
    <t>023</t>
  </si>
  <si>
    <t>021</t>
  </si>
  <si>
    <t>500</t>
  </si>
  <si>
    <t>VB</t>
  </si>
  <si>
    <t>VG</t>
  </si>
  <si>
    <t>P1384-325-PID-001</t>
  </si>
  <si>
    <t>BALL VALVE</t>
  </si>
  <si>
    <t>KNIFE GATE VALVE</t>
  </si>
  <si>
    <t>Beqtaqari Detailed Engineering</t>
  </si>
  <si>
    <t>FRW</t>
  </si>
  <si>
    <t>GLW</t>
  </si>
  <si>
    <t>PWR</t>
  </si>
  <si>
    <t>SLS</t>
  </si>
  <si>
    <t>325-50-PWR-CS0C-004</t>
  </si>
  <si>
    <t>CS or SB</t>
  </si>
  <si>
    <t>MATERIAL MARKINGS
SB = Stainless steel
CS = Carbon steel
CG= Galvanized Steel
PA = Plastic + Aluminum Composite
HR = Rubber
HP = HDPE
PU = Polyurethane</t>
  </si>
  <si>
    <t>325-75-SLS-HP0C-004</t>
  </si>
  <si>
    <t>325-75-SLS-HP0C-001</t>
  </si>
  <si>
    <t>325-75-SLS-HP0C-003</t>
  </si>
  <si>
    <t>325-75-SLS-HP0C-002</t>
  </si>
  <si>
    <t>325-25-GWL-CS0D-005</t>
  </si>
  <si>
    <t>325-25-GWL-CS0D-006</t>
  </si>
  <si>
    <t>325-25-GWL-CS0D-003</t>
  </si>
  <si>
    <t>325-25-GWL-CS0D-004</t>
  </si>
  <si>
    <t>325-25-GWL-CS0D-001</t>
  </si>
  <si>
    <t>325-25-GWL-CS0D-002</t>
  </si>
  <si>
    <t>325-150-PRS-CSRC-010</t>
  </si>
  <si>
    <t>325-150-PRS-CSRC-012</t>
  </si>
  <si>
    <t>325-300-FWR-CS0C-004</t>
  </si>
  <si>
    <t>325-200-FWR-CS0C-006</t>
  </si>
  <si>
    <t>325-80-PWR-CS0C-003</t>
  </si>
  <si>
    <t>325-100-PRS-CSRC-004</t>
  </si>
  <si>
    <t>325-100-PRS-CSRC-002</t>
  </si>
  <si>
    <t>325-125-PRS-HR0C-006</t>
  </si>
  <si>
    <t>325-125-PRS-HR0C-005</t>
  </si>
  <si>
    <t>T</t>
  </si>
  <si>
    <t>CONNECTION:
F = Flanged RF
BF = Between flanges
S = Screwed
T= Thread
W = Welded</t>
  </si>
  <si>
    <t>F</t>
  </si>
  <si>
    <r>
      <t xml:space="preserve">
SLS</t>
    </r>
    <r>
      <rPr>
        <sz val="9"/>
        <rFont val="Verdana"/>
        <family val="2"/>
      </rPr>
      <t>= Slurry
 PWR = Process water
FRW = Fresh Water
      GLW = Gland Seal Water 
      INA</t>
    </r>
    <r>
      <rPr>
        <sz val="10"/>
        <rFont val="Verdana"/>
        <family val="2"/>
      </rPr>
      <t xml:space="preserve"> = Air
RLI = Reagent Solution</t>
    </r>
  </si>
  <si>
    <t>Project Number</t>
  </si>
  <si>
    <t>Project Name</t>
  </si>
  <si>
    <t>Customer</t>
  </si>
  <si>
    <t>RMG Auramine</t>
  </si>
  <si>
    <t>Prepared</t>
  </si>
  <si>
    <t>Document Number</t>
  </si>
  <si>
    <t>P1384-000-HL-007-1</t>
  </si>
  <si>
    <t>Checked</t>
  </si>
  <si>
    <t>Document Name</t>
  </si>
  <si>
    <t>Approved</t>
  </si>
  <si>
    <t>Issued</t>
  </si>
  <si>
    <t>Manual Valve List</t>
  </si>
  <si>
    <t>325-200-PWR-CS0C-002</t>
  </si>
  <si>
    <t>325-150-DRN-CS0C-002</t>
  </si>
  <si>
    <t>026</t>
  </si>
  <si>
    <t>IP67</t>
  </si>
  <si>
    <t>CS or SS</t>
  </si>
  <si>
    <t>CS</t>
  </si>
  <si>
    <t>FV</t>
  </si>
  <si>
    <t>1.1-1.7</t>
  </si>
  <si>
    <t>325-110-PRS-HP0C-001</t>
  </si>
  <si>
    <t>HP</t>
  </si>
  <si>
    <t>325-300-PRS-CSRC-007</t>
  </si>
  <si>
    <t>325-200-PRS-CSRD-008</t>
  </si>
  <si>
    <t>325-125-PRS-HR0C-003</t>
  </si>
  <si>
    <t>HR</t>
  </si>
  <si>
    <t>325-125-PRS-HR0C-004</t>
  </si>
  <si>
    <r>
      <t>kg/m</t>
    </r>
    <r>
      <rPr>
        <b/>
        <vertAlign val="superscript"/>
        <sz val="12"/>
        <rFont val="Calibri (Body)"/>
      </rPr>
      <t>3</t>
    </r>
  </si>
  <si>
    <t>°C</t>
  </si>
  <si>
    <t>P&amp;ID</t>
  </si>
  <si>
    <t>Kv-Ordered</t>
  </si>
  <si>
    <t>Kv-Calc.</t>
  </si>
  <si>
    <t xml:space="preserve">connection </t>
  </si>
  <si>
    <t>Density g/cm3</t>
  </si>
  <si>
    <t>Temperature</t>
  </si>
  <si>
    <t>Actuator</t>
  </si>
  <si>
    <t>Aux. device type</t>
  </si>
  <si>
    <t>Device type and L= mm</t>
  </si>
  <si>
    <t>Manu-facturer</t>
  </si>
  <si>
    <t xml:space="preserve">Signal </t>
  </si>
  <si>
    <t xml:space="preserve">PN </t>
  </si>
  <si>
    <t>Line/ Equipment</t>
  </si>
  <si>
    <t>Line Material</t>
  </si>
  <si>
    <t xml:space="preserve">Type/ Code </t>
  </si>
  <si>
    <t>Field dev. TAG</t>
  </si>
  <si>
    <t>TAG2</t>
  </si>
  <si>
    <t>TAG1</t>
  </si>
  <si>
    <t>Control Valve List</t>
  </si>
  <si>
    <t>SLS= Slurry
 PWR = Process water
FRW = Fresh Water
      GLW = Gland Seal Water 
       LFR = Flocculent
INA = Air
RLI = Reagent Solution</t>
  </si>
  <si>
    <t>MATERIAL MARKINGS
SB = Stainless steel
CS = Carbon steel
CG = Galvanized Steel
PA = Plastic + Aluminum Composite
HR = Rubber
HP = HDPE
PU = Polyurethane</t>
  </si>
  <si>
    <t>CONNECTION:
F = Flanged
FT = Flanged (tongue and groove)
BF = Between flanges
S = Screwed
T = Thread
W = Welded</t>
  </si>
  <si>
    <t>Notes:</t>
  </si>
  <si>
    <t>24 VDC Open/Close signals
Opened/Closed Limit switches</t>
  </si>
  <si>
    <t>IP for solenoid and limit switches</t>
  </si>
  <si>
    <t>Pneumatic, max.operating pressure 10 bar</t>
  </si>
  <si>
    <t>325-25-GWL-CS0D-007</t>
  </si>
  <si>
    <t>325-25-GWL-CS0D-008</t>
  </si>
  <si>
    <t>-25…+50</t>
  </si>
  <si>
    <t>Knight Gate ON/OFF valve</t>
  </si>
  <si>
    <t>Butterfly ON/OFF valve</t>
  </si>
  <si>
    <t>030</t>
  </si>
  <si>
    <t>325-080-PRS-CSOD-030</t>
  </si>
  <si>
    <t>PINCH VALVE</t>
  </si>
  <si>
    <t>Butterfly valve</t>
  </si>
  <si>
    <t>Butterfly / BALL VALVE</t>
  </si>
  <si>
    <t>325-VF-150-009</t>
  </si>
  <si>
    <t>325-VF-150-006</t>
  </si>
  <si>
    <t>Closing/Opening time:
10 sex max.</t>
  </si>
  <si>
    <t>Closing/Opening time:
8 sec max.</t>
  </si>
  <si>
    <t>Pneumatic, max.operating pressure 10 bar
Closing/Opening time:
8 sec max.</t>
  </si>
  <si>
    <t>RMG Copper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</si>
</sst>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0"/>
  </numFmts>
  <fonts count="22">
    <font>
      <sz val="10"/>
      <name val="Verdana"/>
    </font>
    <font>
      <sz val="10"/>
      <name val="Verdana"/>
      <family val="2"/>
    </font>
    <font>
      <sz val="9"/>
      <name val="Arial"/>
      <family val="2"/>
    </font>
    <font>
      <sz val="8"/>
      <name val="Verdana"/>
      <family val="2"/>
    </font>
    <font>
      <sz val="8"/>
      <name val="Geneva"/>
      <family val="2"/>
    </font>
    <font>
      <sz val="10"/>
      <name val="Arial"/>
      <family val="2"/>
    </font>
    <font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Arial"/>
      <family val="2"/>
    </font>
    <font>
      <sz val="10"/>
      <name val="Helvetica"/>
      <family val="2"/>
    </font>
    <font>
      <sz val="9"/>
      <color theme="1"/>
      <name val="ArialMT"/>
    </font>
    <font>
      <sz val="12"/>
      <name val="Genev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trike/>
      <sz val="10"/>
      <name val="Verdana"/>
      <family val="2"/>
    </font>
    <font>
      <b/>
      <sz val="12"/>
      <name val="Calibri"/>
      <family val="2"/>
      <scheme val="minor"/>
    </font>
    <font>
      <b/>
      <vertAlign val="superscript"/>
      <sz val="12"/>
      <name val="Calibri (Body)"/>
    </font>
    <font>
      <sz val="10"/>
      <name val="Calibri (Body)"/>
    </font>
    <font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strike/>
      <sz val="10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>
      <protection locked="0"/>
    </xf>
    <xf numFmtId="0" fontId="12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5" fillId="3" borderId="1" xfId="1" applyFill="1" applyBorder="1" applyAlignment="1">
      <alignment horizontal="center" vertical="center"/>
      <protection locked="0"/>
    </xf>
    <xf numFmtId="14" fontId="5" fillId="0" borderId="1" xfId="1" applyNumberFormat="1" applyFill="1" applyBorder="1" applyAlignment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2" applyFont="1" applyBorder="1" applyAlignment="1">
      <alignment horizontal="center"/>
    </xf>
    <xf numFmtId="0" fontId="13" fillId="0" borderId="1" xfId="2" applyFont="1" applyBorder="1"/>
    <xf numFmtId="14" fontId="13" fillId="0" borderId="2" xfId="2" applyNumberFormat="1" applyFont="1" applyBorder="1" applyAlignment="1">
      <alignment horizontal="center"/>
    </xf>
    <xf numFmtId="0" fontId="13" fillId="0" borderId="3" xfId="2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5" borderId="0" xfId="0" applyFill="1"/>
    <xf numFmtId="0" fontId="13" fillId="0" borderId="0" xfId="2" applyFont="1"/>
    <xf numFmtId="0" fontId="13" fillId="3" borderId="1" xfId="2" applyFont="1" applyFill="1" applyBorder="1"/>
    <xf numFmtId="0" fontId="13" fillId="3" borderId="0" xfId="2" applyFont="1" applyFill="1"/>
    <xf numFmtId="0" fontId="13" fillId="0" borderId="0" xfId="2" applyFont="1" applyAlignment="1">
      <alignment vertical="top"/>
    </xf>
    <xf numFmtId="0" fontId="1" fillId="0" borderId="0" xfId="2" applyFont="1" applyAlignment="1">
      <alignment vertical="center" wrapText="1"/>
    </xf>
    <xf numFmtId="0" fontId="1" fillId="3" borderId="1" xfId="2" applyFont="1" applyFill="1" applyBorder="1" applyAlignment="1">
      <alignment vertical="center" wrapText="1"/>
    </xf>
    <xf numFmtId="0" fontId="1" fillId="0" borderId="2" xfId="2" applyFont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4" xfId="2" quotePrefix="1" applyFont="1" applyFill="1" applyBorder="1" applyAlignment="1">
      <alignment horizontal="center" vertical="center" wrapText="1"/>
    </xf>
    <xf numFmtId="49" fontId="1" fillId="3" borderId="4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14" fillId="0" borderId="0" xfId="2" applyFont="1"/>
    <xf numFmtId="0" fontId="16" fillId="3" borderId="15" xfId="2" applyFont="1" applyFill="1" applyBorder="1" applyAlignment="1">
      <alignment horizontal="center" vertical="top"/>
    </xf>
    <xf numFmtId="0" fontId="16" fillId="0" borderId="15" xfId="2" applyFont="1" applyBorder="1" applyAlignment="1">
      <alignment horizontal="center" vertical="top"/>
    </xf>
    <xf numFmtId="0" fontId="16" fillId="3" borderId="4" xfId="2" applyFont="1" applyFill="1" applyBorder="1" applyAlignment="1">
      <alignment horizontal="center" vertical="top"/>
    </xf>
    <xf numFmtId="0" fontId="16" fillId="0" borderId="4" xfId="2" applyFont="1" applyBorder="1" applyAlignment="1">
      <alignment horizontal="center" vertical="top"/>
    </xf>
    <xf numFmtId="0" fontId="18" fillId="0" borderId="0" xfId="2" applyFont="1" applyAlignment="1">
      <alignment vertical="center"/>
    </xf>
    <xf numFmtId="0" fontId="18" fillId="0" borderId="10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14" fontId="13" fillId="0" borderId="10" xfId="2" applyNumberFormat="1" applyFont="1" applyBorder="1" applyAlignment="1">
      <alignment horizontal="center"/>
    </xf>
    <xf numFmtId="0" fontId="13" fillId="0" borderId="18" xfId="2" applyFont="1" applyBorder="1" applyAlignment="1">
      <alignment horizontal="center"/>
    </xf>
    <xf numFmtId="0" fontId="13" fillId="0" borderId="18" xfId="2" applyFont="1" applyBorder="1"/>
    <xf numFmtId="0" fontId="14" fillId="0" borderId="18" xfId="2" applyFont="1" applyBorder="1" applyAlignment="1">
      <alignment horizontal="left"/>
    </xf>
    <xf numFmtId="0" fontId="13" fillId="0" borderId="9" xfId="2" applyFont="1" applyBorder="1" applyAlignment="1">
      <alignment horizontal="center"/>
    </xf>
    <xf numFmtId="0" fontId="1" fillId="5" borderId="1" xfId="2" applyFont="1" applyFill="1" applyBorder="1" applyAlignment="1">
      <alignment vertical="center" wrapText="1"/>
    </xf>
    <xf numFmtId="0" fontId="13" fillId="5" borderId="0" xfId="2" applyFont="1" applyFill="1" applyAlignment="1">
      <alignment vertical="center"/>
    </xf>
    <xf numFmtId="0" fontId="20" fillId="5" borderId="1" xfId="2" applyFont="1" applyFill="1" applyBorder="1" applyAlignment="1">
      <alignment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 shrinkToFit="1"/>
    </xf>
    <xf numFmtId="0" fontId="1" fillId="0" borderId="4" xfId="2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3" fillId="0" borderId="4" xfId="2" applyFont="1" applyFill="1" applyBorder="1" applyAlignment="1">
      <alignment vertical="center"/>
    </xf>
    <xf numFmtId="0" fontId="1" fillId="0" borderId="4" xfId="2" quotePrefix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1" xfId="0" applyFill="1" applyBorder="1"/>
    <xf numFmtId="0" fontId="9" fillId="0" borderId="1" xfId="0" applyFont="1" applyFill="1" applyBorder="1" applyAlignment="1">
      <alignment horizontal="center"/>
    </xf>
    <xf numFmtId="0" fontId="0" fillId="0" borderId="2" xfId="0" applyFill="1" applyBorder="1"/>
    <xf numFmtId="164" fontId="19" fillId="0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21" fillId="0" borderId="1" xfId="2" applyFont="1" applyFill="1" applyBorder="1" applyAlignment="1">
      <alignment vertical="center" wrapText="1"/>
    </xf>
    <xf numFmtId="49" fontId="21" fillId="0" borderId="1" xfId="2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shrinkToFit="1"/>
    </xf>
    <xf numFmtId="0" fontId="1" fillId="0" borderId="1" xfId="2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5" fillId="0" borderId="1" xfId="2" applyFont="1" applyFill="1" applyBorder="1" applyAlignment="1">
      <alignment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14" fillId="0" borderId="1" xfId="2" applyFont="1" applyBorder="1" applyAlignment="1">
      <alignment horizontal="left"/>
    </xf>
    <xf numFmtId="0" fontId="14" fillId="0" borderId="3" xfId="2" applyFont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6" fillId="0" borderId="4" xfId="2" applyFont="1" applyBorder="1" applyAlignment="1">
      <alignment horizontal="center" vertical="top" wrapText="1"/>
    </xf>
    <xf numFmtId="0" fontId="16" fillId="0" borderId="15" xfId="2" applyFont="1" applyBorder="1" applyAlignment="1">
      <alignment horizontal="center" vertical="top" wrapText="1"/>
    </xf>
    <xf numFmtId="0" fontId="16" fillId="0" borderId="4" xfId="2" applyFont="1" applyBorder="1" applyAlignment="1">
      <alignment horizontal="center" vertical="top"/>
    </xf>
    <xf numFmtId="0" fontId="16" fillId="0" borderId="15" xfId="2" applyFont="1" applyBorder="1" applyAlignment="1">
      <alignment horizontal="center" vertical="top"/>
    </xf>
    <xf numFmtId="0" fontId="16" fillId="0" borderId="17" xfId="2" applyFont="1" applyBorder="1" applyAlignment="1">
      <alignment horizontal="center" vertical="top"/>
    </xf>
    <xf numFmtId="0" fontId="16" fillId="0" borderId="13" xfId="2" applyFont="1" applyBorder="1" applyAlignment="1">
      <alignment horizontal="center" vertical="top"/>
    </xf>
    <xf numFmtId="0" fontId="16" fillId="3" borderId="18" xfId="2" applyFont="1" applyFill="1" applyBorder="1" applyAlignment="1">
      <alignment horizontal="center" vertical="top"/>
    </xf>
    <xf numFmtId="0" fontId="16" fillId="3" borderId="14" xfId="2" applyFont="1" applyFill="1" applyBorder="1" applyAlignment="1">
      <alignment horizontal="center" vertical="top"/>
    </xf>
    <xf numFmtId="0" fontId="16" fillId="3" borderId="4" xfId="2" applyFont="1" applyFill="1" applyBorder="1" applyAlignment="1">
      <alignment horizontal="center" vertical="top"/>
    </xf>
    <xf numFmtId="0" fontId="16" fillId="3" borderId="15" xfId="2" applyFont="1" applyFill="1" applyBorder="1" applyAlignment="1">
      <alignment horizontal="center" vertical="top"/>
    </xf>
    <xf numFmtId="0" fontId="16" fillId="3" borderId="4" xfId="2" applyFont="1" applyFill="1" applyBorder="1" applyAlignment="1">
      <alignment horizontal="center" vertical="top" wrapText="1"/>
    </xf>
    <xf numFmtId="0" fontId="16" fillId="3" borderId="15" xfId="2" applyFont="1" applyFill="1" applyBorder="1" applyAlignment="1">
      <alignment horizontal="center" vertical="top" wrapText="1"/>
    </xf>
    <xf numFmtId="0" fontId="16" fillId="3" borderId="18" xfId="2" applyFont="1" applyFill="1" applyBorder="1" applyAlignment="1">
      <alignment horizontal="center" vertical="top" wrapText="1"/>
    </xf>
    <xf numFmtId="0" fontId="16" fillId="3" borderId="14" xfId="2" applyFont="1" applyFill="1" applyBorder="1" applyAlignment="1">
      <alignment horizontal="center" vertical="top" wrapText="1"/>
    </xf>
    <xf numFmtId="0" fontId="16" fillId="3" borderId="19" xfId="2" applyFont="1" applyFill="1" applyBorder="1" applyAlignment="1">
      <alignment horizontal="center" vertical="top" wrapText="1"/>
    </xf>
    <xf numFmtId="0" fontId="16" fillId="0" borderId="19" xfId="2" applyFont="1" applyBorder="1" applyAlignment="1">
      <alignment horizontal="center" vertical="top" wrapText="1"/>
    </xf>
    <xf numFmtId="0" fontId="16" fillId="0" borderId="19" xfId="2" applyFont="1" applyBorder="1" applyAlignment="1">
      <alignment horizontal="center" vertical="top"/>
    </xf>
    <xf numFmtId="0" fontId="16" fillId="3" borderId="20" xfId="2" applyFont="1" applyFill="1" applyBorder="1" applyAlignment="1">
      <alignment horizontal="center" vertical="top" wrapText="1"/>
    </xf>
    <xf numFmtId="0" fontId="16" fillId="3" borderId="16" xfId="2" applyFont="1" applyFill="1" applyBorder="1" applyAlignment="1">
      <alignment horizontal="center" vertical="top" wrapText="1"/>
    </xf>
    <xf numFmtId="0" fontId="18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left"/>
    </xf>
    <xf numFmtId="0" fontId="14" fillId="0" borderId="22" xfId="2" applyFont="1" applyBorder="1" applyAlignment="1">
      <alignment horizontal="left"/>
    </xf>
    <xf numFmtId="0" fontId="14" fillId="0" borderId="21" xfId="2" applyFont="1" applyBorder="1" applyAlignment="1">
      <alignment horizontal="left"/>
    </xf>
    <xf numFmtId="0" fontId="13" fillId="0" borderId="1" xfId="2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1" xfId="2" applyFont="1" applyBorder="1" applyAlignment="1">
      <alignment horizontal="right" vertical="top"/>
    </xf>
    <xf numFmtId="0" fontId="13" fillId="0" borderId="2" xfId="2" applyFont="1" applyBorder="1" applyAlignment="1">
      <alignment horizontal="right" vertical="top"/>
    </xf>
    <xf numFmtId="0" fontId="18" fillId="0" borderId="5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0" fontId="14" fillId="0" borderId="7" xfId="2" applyFont="1" applyBorder="1" applyAlignment="1">
      <alignment horizontal="left"/>
    </xf>
    <xf numFmtId="0" fontId="20" fillId="0" borderId="1" xfId="0" applyFont="1" applyBorder="1" applyAlignment="1">
      <alignment wrapText="1"/>
    </xf>
  </cellXfs>
  <cellStyles count="3">
    <cellStyle name="Input" xfId="1" builtinId="20" customBuiltin="1"/>
    <cellStyle name="Normal" xfId="0" builtinId="0"/>
    <cellStyle name="Normal 2" xfId="2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249657</xdr:colOff>
      <xdr:row>0</xdr:row>
      <xdr:rowOff>145413</xdr:rowOff>
    </xdr:from>
    <xdr:ext cx="1502963" cy="1007762"/>
    <xdr:pic>
      <xdr:nvPicPr>
        <xdr:cNvPr id="2" name="Picture 1">
          <a:extLst>
            <a:ext uri="{FF2B5EF4-FFF2-40B4-BE49-F238E27FC236}">
              <a16:creationId xmlns:a16="http://schemas.microsoft.com/office/drawing/2014/main" id="{9BD273E5-9419-43D4-B97E-104CA12C7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657" y="145413"/>
          <a:ext cx="1502963" cy="10077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view="pageBreakPreview" zoomScale="80" zoomScaleNormal="91" zoomScaleSheetLayoutView="80" zoomScalePageLayoutView="65" workbookViewId="0">
      <selection activeCell="F4" sqref="F4"/>
    </sheetView>
  </sheetViews>
  <sheetFormatPr defaultColWidth="11" defaultRowHeight="12.6"/>
  <cols>
    <col min="1" max="1" width="31" bestFit="1" customWidth="1"/>
    <col min="2" max="2" width="4.26953125" style="1" customWidth="1"/>
    <col min="3" max="3" width="24" style="1" bestFit="1" customWidth="1"/>
    <col min="4" max="4" width="11.90625" style="5" bestFit="1" customWidth="1"/>
    <col min="5" max="5" width="13" style="5" customWidth="1"/>
    <col min="6" max="6" width="32.7265625" style="1" bestFit="1" customWidth="1"/>
    <col min="7" max="7" width="20.453125" style="1" bestFit="1" customWidth="1"/>
    <col min="8" max="8" width="14.453125" style="1" customWidth="1"/>
    <col min="9" max="9" width="13.90625" customWidth="1"/>
    <col min="10" max="10" width="10.08984375" customWidth="1"/>
    <col min="11" max="11" width="14.453125" style="4" bestFit="1" customWidth="1"/>
    <col min="12" max="12" width="13.453125" style="1" customWidth="1"/>
    <col min="13" max="13" width="15.90625" style="1" customWidth="1"/>
    <col min="14" max="14" width="19.6328125" style="1" customWidth="1"/>
    <col min="15" max="15" width="24.7265625" style="1" customWidth="1"/>
    <col min="16" max="16" width="36" customWidth="1"/>
    <col min="17" max="18" width="15.453125" customWidth="1"/>
    <col min="19" max="19" width="18.26953125" customWidth="1"/>
    <col min="20" max="20" width="17.90625" customWidth="1"/>
  </cols>
  <sheetData>
    <row r="1" spans="1:20" ht="21" customHeight="1">
      <c r="A1" s="106"/>
      <c r="B1" s="107"/>
      <c r="C1" s="108"/>
      <c r="D1" s="104" t="s">
        <v>85</v>
      </c>
      <c r="E1" s="104"/>
      <c r="F1" s="16" t="s">
        <v>20</v>
      </c>
      <c r="G1" s="9"/>
      <c r="H1" s="9"/>
      <c r="I1" s="10"/>
      <c r="J1" s="6"/>
      <c r="K1" s="99"/>
      <c r="L1" s="100"/>
      <c r="M1" s="101" t="s">
        <v>82</v>
      </c>
      <c r="N1" s="102"/>
      <c r="O1" s="102"/>
      <c r="P1" s="101" t="s">
        <v>61</v>
      </c>
      <c r="Q1" s="102"/>
      <c r="R1" s="93" t="s">
        <v>84</v>
      </c>
      <c r="S1" s="93"/>
      <c r="T1" s="93"/>
    </row>
    <row r="2" spans="1:20" ht="20.100000000000001" customHeight="1">
      <c r="A2" s="109"/>
      <c r="B2" s="110"/>
      <c r="C2" s="111"/>
      <c r="D2" s="104" t="s">
        <v>86</v>
      </c>
      <c r="E2" s="104"/>
      <c r="F2" s="16" t="s">
        <v>54</v>
      </c>
      <c r="G2" s="9"/>
      <c r="H2" s="9"/>
      <c r="I2" s="10"/>
      <c r="J2" s="13" t="s">
        <v>89</v>
      </c>
      <c r="K2" s="12"/>
      <c r="L2" s="14"/>
      <c r="M2" s="102"/>
      <c r="N2" s="102"/>
      <c r="O2" s="102"/>
      <c r="P2" s="102"/>
      <c r="Q2" s="102"/>
      <c r="R2" s="93"/>
      <c r="S2" s="93"/>
      <c r="T2" s="93"/>
    </row>
    <row r="3" spans="1:20" ht="20.100000000000001" customHeight="1">
      <c r="A3" s="109"/>
      <c r="B3" s="110"/>
      <c r="C3" s="111"/>
      <c r="D3" s="104" t="s">
        <v>87</v>
      </c>
      <c r="E3" s="104"/>
      <c r="F3" s="155" t="s">
        <v>155</v>
      </c>
      <c r="G3" s="9"/>
      <c r="H3" s="9"/>
      <c r="I3" s="10"/>
      <c r="J3" s="13" t="s">
        <v>92</v>
      </c>
      <c r="K3" s="12"/>
      <c r="L3" s="14"/>
      <c r="M3" s="102"/>
      <c r="N3" s="102"/>
      <c r="O3" s="102"/>
      <c r="P3" s="102"/>
      <c r="Q3" s="102"/>
      <c r="R3" s="93"/>
      <c r="S3" s="93"/>
      <c r="T3" s="93"/>
    </row>
    <row r="4" spans="1:20" ht="20.100000000000001" customHeight="1">
      <c r="A4" s="109"/>
      <c r="B4" s="110"/>
      <c r="C4" s="111"/>
      <c r="D4" s="104" t="s">
        <v>90</v>
      </c>
      <c r="E4" s="104"/>
      <c r="F4" s="16" t="s">
        <v>91</v>
      </c>
      <c r="G4" s="9"/>
      <c r="H4" s="9"/>
      <c r="I4" s="10"/>
      <c r="J4" s="13" t="s">
        <v>94</v>
      </c>
      <c r="K4" s="12"/>
      <c r="L4" s="14"/>
      <c r="M4" s="102"/>
      <c r="N4" s="102"/>
      <c r="O4" s="102"/>
      <c r="P4" s="102"/>
      <c r="Q4" s="102"/>
      <c r="R4" s="93"/>
      <c r="S4" s="93"/>
      <c r="T4" s="93"/>
    </row>
    <row r="5" spans="1:20" ht="20.100000000000001" customHeight="1">
      <c r="A5" s="109"/>
      <c r="B5" s="110"/>
      <c r="C5" s="111"/>
      <c r="D5" s="104" t="s">
        <v>93</v>
      </c>
      <c r="E5" s="104"/>
      <c r="F5" s="16" t="s">
        <v>96</v>
      </c>
      <c r="G5" s="9"/>
      <c r="H5" s="9"/>
      <c r="I5" s="10"/>
      <c r="J5" s="15" t="s">
        <v>95</v>
      </c>
      <c r="K5" s="12"/>
      <c r="L5" s="14"/>
      <c r="M5" s="102"/>
      <c r="N5" s="102"/>
      <c r="O5" s="102"/>
      <c r="P5" s="102"/>
      <c r="Q5" s="102"/>
      <c r="R5" s="93"/>
      <c r="S5" s="93"/>
      <c r="T5" s="93"/>
    </row>
    <row r="6" spans="1:20" ht="20.100000000000001" customHeight="1">
      <c r="A6" s="109"/>
      <c r="B6" s="110"/>
      <c r="C6" s="111"/>
      <c r="D6" s="105" t="s">
        <v>0</v>
      </c>
      <c r="E6" s="105"/>
      <c r="F6" s="17">
        <v>1</v>
      </c>
      <c r="G6" s="9"/>
      <c r="H6" s="9"/>
      <c r="I6" s="10"/>
      <c r="J6" s="6"/>
      <c r="K6" s="7"/>
      <c r="L6" s="8"/>
      <c r="M6" s="102"/>
      <c r="N6" s="102"/>
      <c r="O6" s="102"/>
      <c r="P6" s="102"/>
      <c r="Q6" s="102"/>
      <c r="R6" s="93"/>
      <c r="S6" s="93"/>
      <c r="T6" s="93"/>
    </row>
    <row r="7" spans="1:20" ht="24" customHeight="1">
      <c r="A7" s="112"/>
      <c r="B7" s="113"/>
      <c r="C7" s="114"/>
      <c r="D7" s="16"/>
      <c r="E7" s="16"/>
      <c r="F7" s="16"/>
      <c r="G7" s="11"/>
      <c r="H7" s="10"/>
      <c r="I7" s="10"/>
      <c r="M7" s="102"/>
      <c r="N7" s="102"/>
      <c r="O7" s="102"/>
      <c r="P7" s="102"/>
      <c r="Q7" s="102"/>
      <c r="R7" s="93"/>
      <c r="S7" s="93"/>
      <c r="T7" s="93"/>
    </row>
    <row r="8" spans="1:20" s="2" customFormat="1" ht="34.200000000000003" customHeight="1">
      <c r="A8" s="97" t="s">
        <v>1</v>
      </c>
      <c r="B8" s="97" t="s">
        <v>2</v>
      </c>
      <c r="C8" s="97"/>
      <c r="D8" s="103" t="s">
        <v>3</v>
      </c>
      <c r="E8" s="103" t="s">
        <v>21</v>
      </c>
      <c r="F8" s="97" t="s">
        <v>4</v>
      </c>
      <c r="G8" s="98" t="s">
        <v>5</v>
      </c>
      <c r="H8" s="97" t="s">
        <v>6</v>
      </c>
      <c r="I8" s="97"/>
      <c r="J8" s="98" t="s">
        <v>7</v>
      </c>
      <c r="K8" s="97" t="s">
        <v>8</v>
      </c>
      <c r="L8" s="97" t="s">
        <v>9</v>
      </c>
      <c r="M8" s="97" t="s">
        <v>10</v>
      </c>
      <c r="N8" s="97" t="s">
        <v>11</v>
      </c>
      <c r="O8" s="97" t="s">
        <v>12</v>
      </c>
      <c r="P8" s="97" t="s">
        <v>13</v>
      </c>
      <c r="Q8" s="97" t="s">
        <v>18</v>
      </c>
      <c r="R8" s="97" t="s">
        <v>19</v>
      </c>
      <c r="S8" s="94" t="s">
        <v>16</v>
      </c>
      <c r="T8" s="96" t="s">
        <v>17</v>
      </c>
    </row>
    <row r="9" spans="1:20" s="2" customFormat="1" ht="17.100000000000001" customHeight="1">
      <c r="A9" s="97"/>
      <c r="B9" s="97"/>
      <c r="C9" s="97"/>
      <c r="D9" s="103"/>
      <c r="E9" s="103"/>
      <c r="F9" s="97"/>
      <c r="G9" s="98"/>
      <c r="H9" s="3" t="s">
        <v>14</v>
      </c>
      <c r="I9" s="3" t="s">
        <v>15</v>
      </c>
      <c r="J9" s="98"/>
      <c r="K9" s="97"/>
      <c r="L9" s="97"/>
      <c r="M9" s="97"/>
      <c r="N9" s="97"/>
      <c r="O9" s="97"/>
      <c r="P9" s="97"/>
      <c r="Q9" s="97"/>
      <c r="R9" s="97"/>
      <c r="S9" s="95"/>
      <c r="T9" s="95"/>
    </row>
    <row r="10" spans="1:20" s="18" customFormat="1" ht="13.2">
      <c r="A10" s="68">
        <v>325</v>
      </c>
      <c r="B10" s="69" t="s">
        <v>49</v>
      </c>
      <c r="C10" s="70" t="s">
        <v>42</v>
      </c>
      <c r="D10" s="71">
        <v>32</v>
      </c>
      <c r="E10" s="71" t="str">
        <f t="shared" ref="E10:E17" si="0">CONCATENATE(A10,"-",B10,"-",D10,"-",C10)</f>
        <v>325-VB-32-012</v>
      </c>
      <c r="F10" s="72" t="s">
        <v>52</v>
      </c>
      <c r="G10" s="73" t="s">
        <v>56</v>
      </c>
      <c r="H10" s="72" t="s">
        <v>60</v>
      </c>
      <c r="I10" s="72" t="s">
        <v>60</v>
      </c>
      <c r="J10" s="74">
        <v>16</v>
      </c>
      <c r="K10" s="74"/>
      <c r="L10" s="74"/>
      <c r="M10" s="72" t="s">
        <v>81</v>
      </c>
      <c r="N10" s="75" t="s">
        <v>70</v>
      </c>
      <c r="O10" s="76"/>
      <c r="P10" s="77" t="s">
        <v>51</v>
      </c>
      <c r="Q10" s="72"/>
      <c r="R10" s="78"/>
      <c r="S10" s="76"/>
      <c r="T10" s="76"/>
    </row>
    <row r="11" spans="1:20" s="18" customFormat="1" ht="13.2">
      <c r="A11" s="68">
        <v>325</v>
      </c>
      <c r="B11" s="69" t="s">
        <v>49</v>
      </c>
      <c r="C11" s="70" t="s">
        <v>43</v>
      </c>
      <c r="D11" s="71">
        <v>32</v>
      </c>
      <c r="E11" s="71" t="str">
        <f t="shared" si="0"/>
        <v>325-VB-32-013</v>
      </c>
      <c r="F11" s="72" t="s">
        <v>52</v>
      </c>
      <c r="G11" s="73" t="s">
        <v>56</v>
      </c>
      <c r="H11" s="72" t="s">
        <v>60</v>
      </c>
      <c r="I11" s="72" t="s">
        <v>60</v>
      </c>
      <c r="J11" s="74">
        <v>16</v>
      </c>
      <c r="K11" s="74"/>
      <c r="L11" s="74"/>
      <c r="M11" s="72" t="s">
        <v>81</v>
      </c>
      <c r="N11" s="75" t="s">
        <v>71</v>
      </c>
      <c r="O11" s="76"/>
      <c r="P11" s="77" t="s">
        <v>51</v>
      </c>
      <c r="Q11" s="72"/>
      <c r="R11" s="78"/>
      <c r="S11" s="76"/>
      <c r="T11" s="76"/>
    </row>
    <row r="12" spans="1:20" s="18" customFormat="1" ht="13.2">
      <c r="A12" s="68">
        <v>325</v>
      </c>
      <c r="B12" s="69" t="s">
        <v>49</v>
      </c>
      <c r="C12" s="70" t="s">
        <v>36</v>
      </c>
      <c r="D12" s="71">
        <v>32</v>
      </c>
      <c r="E12" s="71" t="str">
        <f t="shared" si="0"/>
        <v>325-VB-32-014</v>
      </c>
      <c r="F12" s="72" t="s">
        <v>52</v>
      </c>
      <c r="G12" s="73" t="s">
        <v>56</v>
      </c>
      <c r="H12" s="72" t="s">
        <v>60</v>
      </c>
      <c r="I12" s="72" t="s">
        <v>60</v>
      </c>
      <c r="J12" s="74">
        <v>16</v>
      </c>
      <c r="K12" s="74"/>
      <c r="L12" s="74"/>
      <c r="M12" s="72" t="s">
        <v>81</v>
      </c>
      <c r="N12" s="75" t="s">
        <v>68</v>
      </c>
      <c r="O12" s="76"/>
      <c r="P12" s="77" t="s">
        <v>51</v>
      </c>
      <c r="Q12" s="72"/>
      <c r="R12" s="78"/>
      <c r="S12" s="76"/>
      <c r="T12" s="76"/>
    </row>
    <row r="13" spans="1:20" s="18" customFormat="1" ht="13.2">
      <c r="A13" s="68">
        <v>325</v>
      </c>
      <c r="B13" s="69" t="s">
        <v>49</v>
      </c>
      <c r="C13" s="70" t="s">
        <v>38</v>
      </c>
      <c r="D13" s="71">
        <v>32</v>
      </c>
      <c r="E13" s="71" t="str">
        <f t="shared" si="0"/>
        <v>325-VB-32-015</v>
      </c>
      <c r="F13" s="72" t="s">
        <v>52</v>
      </c>
      <c r="G13" s="73" t="s">
        <v>56</v>
      </c>
      <c r="H13" s="72" t="s">
        <v>60</v>
      </c>
      <c r="I13" s="72" t="s">
        <v>60</v>
      </c>
      <c r="J13" s="74">
        <v>16</v>
      </c>
      <c r="K13" s="74"/>
      <c r="L13" s="74"/>
      <c r="M13" s="72" t="s">
        <v>81</v>
      </c>
      <c r="N13" s="75" t="s">
        <v>69</v>
      </c>
      <c r="O13" s="76"/>
      <c r="P13" s="77" t="s">
        <v>51</v>
      </c>
      <c r="Q13" s="72"/>
      <c r="R13" s="78"/>
      <c r="S13" s="76"/>
      <c r="T13" s="76"/>
    </row>
    <row r="14" spans="1:20" s="18" customFormat="1" ht="13.2">
      <c r="A14" s="68">
        <v>325</v>
      </c>
      <c r="B14" s="69" t="s">
        <v>49</v>
      </c>
      <c r="C14" s="70" t="s">
        <v>39</v>
      </c>
      <c r="D14" s="71">
        <v>32</v>
      </c>
      <c r="E14" s="71" t="str">
        <f t="shared" si="0"/>
        <v>325-VB-32-016</v>
      </c>
      <c r="F14" s="72" t="s">
        <v>52</v>
      </c>
      <c r="G14" s="73" t="s">
        <v>56</v>
      </c>
      <c r="H14" s="72" t="s">
        <v>60</v>
      </c>
      <c r="I14" s="72" t="s">
        <v>60</v>
      </c>
      <c r="J14" s="74">
        <v>16</v>
      </c>
      <c r="K14" s="74"/>
      <c r="L14" s="74"/>
      <c r="M14" s="72" t="s">
        <v>81</v>
      </c>
      <c r="N14" s="75" t="s">
        <v>66</v>
      </c>
      <c r="O14" s="76"/>
      <c r="P14" s="77" t="s">
        <v>51</v>
      </c>
      <c r="Q14" s="72"/>
      <c r="R14" s="78"/>
      <c r="S14" s="76"/>
      <c r="T14" s="76"/>
    </row>
    <row r="15" spans="1:20" s="18" customFormat="1" ht="13.2">
      <c r="A15" s="68">
        <v>325</v>
      </c>
      <c r="B15" s="69" t="s">
        <v>49</v>
      </c>
      <c r="C15" s="70" t="s">
        <v>41</v>
      </c>
      <c r="D15" s="71">
        <v>32</v>
      </c>
      <c r="E15" s="71" t="str">
        <f t="shared" si="0"/>
        <v>325-VB-32-017</v>
      </c>
      <c r="F15" s="72" t="s">
        <v>52</v>
      </c>
      <c r="G15" s="73" t="s">
        <v>56</v>
      </c>
      <c r="H15" s="72" t="s">
        <v>60</v>
      </c>
      <c r="I15" s="72" t="s">
        <v>60</v>
      </c>
      <c r="J15" s="74">
        <v>16</v>
      </c>
      <c r="K15" s="74"/>
      <c r="L15" s="74"/>
      <c r="M15" s="72" t="s">
        <v>81</v>
      </c>
      <c r="N15" s="75" t="s">
        <v>67</v>
      </c>
      <c r="O15" s="76"/>
      <c r="P15" s="77" t="s">
        <v>51</v>
      </c>
      <c r="Q15" s="72"/>
      <c r="R15" s="78"/>
      <c r="S15" s="76"/>
      <c r="T15" s="76"/>
    </row>
    <row r="16" spans="1:20" s="18" customFormat="1" ht="13.2">
      <c r="A16" s="68">
        <v>325</v>
      </c>
      <c r="B16" s="69" t="s">
        <v>49</v>
      </c>
      <c r="C16" s="70" t="s">
        <v>29</v>
      </c>
      <c r="D16" s="71" t="s">
        <v>23</v>
      </c>
      <c r="E16" s="71" t="str">
        <f t="shared" si="0"/>
        <v>325-VB-50-001</v>
      </c>
      <c r="F16" s="72" t="s">
        <v>52</v>
      </c>
      <c r="G16" s="73" t="s">
        <v>57</v>
      </c>
      <c r="H16" s="72" t="s">
        <v>60</v>
      </c>
      <c r="I16" s="72" t="s">
        <v>60</v>
      </c>
      <c r="J16" s="74">
        <v>10</v>
      </c>
      <c r="K16" s="74"/>
      <c r="L16" s="74"/>
      <c r="M16" s="72" t="s">
        <v>81</v>
      </c>
      <c r="N16" s="75" t="s">
        <v>78</v>
      </c>
      <c r="O16" s="76"/>
      <c r="P16" s="77" t="s">
        <v>51</v>
      </c>
      <c r="Q16" s="72"/>
      <c r="R16" s="78"/>
      <c r="S16" s="76"/>
      <c r="T16" s="76"/>
    </row>
    <row r="17" spans="1:20" s="18" customFormat="1" ht="13.2">
      <c r="A17" s="68">
        <v>325</v>
      </c>
      <c r="B17" s="69" t="s">
        <v>49</v>
      </c>
      <c r="C17" s="70" t="s">
        <v>30</v>
      </c>
      <c r="D17" s="71" t="s">
        <v>23</v>
      </c>
      <c r="E17" s="71" t="str">
        <f t="shared" si="0"/>
        <v>325-VB-50-002</v>
      </c>
      <c r="F17" s="72" t="s">
        <v>52</v>
      </c>
      <c r="G17" s="73" t="s">
        <v>57</v>
      </c>
      <c r="H17" s="72" t="s">
        <v>60</v>
      </c>
      <c r="I17" s="72" t="s">
        <v>60</v>
      </c>
      <c r="J17" s="74">
        <v>10</v>
      </c>
      <c r="K17" s="74"/>
      <c r="L17" s="74"/>
      <c r="M17" s="72" t="s">
        <v>81</v>
      </c>
      <c r="N17" s="75" t="s">
        <v>77</v>
      </c>
      <c r="O17" s="76"/>
      <c r="P17" s="77" t="s">
        <v>51</v>
      </c>
      <c r="Q17" s="72"/>
      <c r="R17" s="78"/>
      <c r="S17" s="76"/>
      <c r="T17" s="76"/>
    </row>
    <row r="18" spans="1:20" s="18" customFormat="1" ht="13.2">
      <c r="A18" s="68">
        <v>325</v>
      </c>
      <c r="B18" s="69" t="s">
        <v>50</v>
      </c>
      <c r="C18" s="70" t="s">
        <v>29</v>
      </c>
      <c r="D18" s="71" t="s">
        <v>26</v>
      </c>
      <c r="E18" s="71" t="str">
        <f t="shared" ref="E18:E19" si="1">CONCATENATE(A18,"-",B18,"-",D18,"-",C18)</f>
        <v>325-VG-75-001</v>
      </c>
      <c r="F18" s="72" t="s">
        <v>53</v>
      </c>
      <c r="G18" s="73" t="s">
        <v>58</v>
      </c>
      <c r="H18" s="72" t="s">
        <v>60</v>
      </c>
      <c r="I18" s="72" t="s">
        <v>60</v>
      </c>
      <c r="J18" s="74">
        <v>10</v>
      </c>
      <c r="K18" s="74"/>
      <c r="L18" s="74"/>
      <c r="M18" s="72" t="s">
        <v>83</v>
      </c>
      <c r="N18" s="75" t="s">
        <v>63</v>
      </c>
      <c r="O18" s="76"/>
      <c r="P18" s="77" t="s">
        <v>51</v>
      </c>
      <c r="Q18" s="72"/>
      <c r="R18" s="78"/>
      <c r="S18" s="76"/>
      <c r="T18" s="76"/>
    </row>
    <row r="19" spans="1:20" s="18" customFormat="1" ht="13.2">
      <c r="A19" s="68">
        <v>325</v>
      </c>
      <c r="B19" s="69" t="s">
        <v>50</v>
      </c>
      <c r="C19" s="70" t="s">
        <v>35</v>
      </c>
      <c r="D19" s="71" t="s">
        <v>26</v>
      </c>
      <c r="E19" s="71" t="str">
        <f t="shared" si="1"/>
        <v>325-VG-75-003</v>
      </c>
      <c r="F19" s="72" t="s">
        <v>53</v>
      </c>
      <c r="G19" s="73" t="s">
        <v>58</v>
      </c>
      <c r="H19" s="72" t="s">
        <v>60</v>
      </c>
      <c r="I19" s="72" t="s">
        <v>60</v>
      </c>
      <c r="J19" s="74">
        <v>10</v>
      </c>
      <c r="K19" s="74"/>
      <c r="L19" s="74"/>
      <c r="M19" s="72" t="s">
        <v>83</v>
      </c>
      <c r="N19" s="75" t="s">
        <v>64</v>
      </c>
      <c r="O19" s="76"/>
      <c r="P19" s="77" t="s">
        <v>51</v>
      </c>
      <c r="Q19" s="72"/>
      <c r="R19" s="78"/>
      <c r="S19" s="76"/>
      <c r="T19" s="76"/>
    </row>
    <row r="20" spans="1:20" s="18" customFormat="1" ht="13.2">
      <c r="A20" s="68">
        <v>325</v>
      </c>
      <c r="B20" s="69" t="s">
        <v>49</v>
      </c>
      <c r="C20" s="70" t="s">
        <v>33</v>
      </c>
      <c r="D20" s="71" t="s">
        <v>28</v>
      </c>
      <c r="E20" s="71" t="str">
        <f t="shared" ref="E20:E25" si="2">CONCATENATE(A20,"-",B20,"-",D20,"-",C20)</f>
        <v>325-VB-300-018</v>
      </c>
      <c r="F20" s="72" t="s">
        <v>148</v>
      </c>
      <c r="G20" s="73" t="s">
        <v>55</v>
      </c>
      <c r="H20" s="72" t="s">
        <v>60</v>
      </c>
      <c r="I20" s="72" t="s">
        <v>60</v>
      </c>
      <c r="J20" s="74">
        <v>10</v>
      </c>
      <c r="K20" s="74"/>
      <c r="L20" s="74"/>
      <c r="M20" s="72" t="s">
        <v>83</v>
      </c>
      <c r="N20" s="75" t="s">
        <v>74</v>
      </c>
      <c r="O20" s="76"/>
      <c r="P20" s="77" t="s">
        <v>51</v>
      </c>
      <c r="Q20" s="72"/>
      <c r="R20" s="78"/>
      <c r="S20" s="76"/>
      <c r="T20" s="76"/>
    </row>
    <row r="21" spans="1:20" s="18" customFormat="1" ht="13.2">
      <c r="A21" s="68">
        <v>325</v>
      </c>
      <c r="B21" s="69" t="s">
        <v>49</v>
      </c>
      <c r="C21" s="70" t="s">
        <v>34</v>
      </c>
      <c r="D21" s="71" t="s">
        <v>27</v>
      </c>
      <c r="E21" s="71" t="str">
        <f t="shared" si="2"/>
        <v>325-VB-200-019</v>
      </c>
      <c r="F21" s="72" t="s">
        <v>149</v>
      </c>
      <c r="G21" s="73" t="s">
        <v>55</v>
      </c>
      <c r="H21" s="72" t="s">
        <v>60</v>
      </c>
      <c r="I21" s="72" t="s">
        <v>60</v>
      </c>
      <c r="J21" s="74">
        <v>10</v>
      </c>
      <c r="K21" s="74"/>
      <c r="L21" s="74"/>
      <c r="M21" s="72" t="s">
        <v>83</v>
      </c>
      <c r="N21" s="75" t="s">
        <v>75</v>
      </c>
      <c r="O21" s="76"/>
      <c r="P21" s="77" t="s">
        <v>51</v>
      </c>
      <c r="Q21" s="72"/>
      <c r="R21" s="78"/>
      <c r="S21" s="76"/>
      <c r="T21" s="76"/>
    </row>
    <row r="22" spans="1:20" s="18" customFormat="1" ht="13.2">
      <c r="A22" s="68">
        <v>325</v>
      </c>
      <c r="B22" s="69" t="s">
        <v>49</v>
      </c>
      <c r="C22" s="70" t="s">
        <v>46</v>
      </c>
      <c r="D22" s="71" t="s">
        <v>23</v>
      </c>
      <c r="E22" s="71" t="str">
        <f t="shared" si="2"/>
        <v>325-VB-50-023</v>
      </c>
      <c r="F22" s="72" t="s">
        <v>52</v>
      </c>
      <c r="G22" s="73" t="s">
        <v>57</v>
      </c>
      <c r="H22" s="72" t="s">
        <v>60</v>
      </c>
      <c r="I22" s="72" t="s">
        <v>60</v>
      </c>
      <c r="J22" s="74">
        <v>10</v>
      </c>
      <c r="K22" s="74"/>
      <c r="L22" s="74"/>
      <c r="M22" s="72" t="s">
        <v>81</v>
      </c>
      <c r="N22" s="75" t="s">
        <v>59</v>
      </c>
      <c r="O22" s="76"/>
      <c r="P22" s="77" t="s">
        <v>51</v>
      </c>
      <c r="Q22" s="72"/>
      <c r="R22" s="78"/>
      <c r="S22" s="76"/>
      <c r="T22" s="76"/>
    </row>
    <row r="23" spans="1:20" s="18" customFormat="1" ht="13.2">
      <c r="A23" s="68">
        <v>325</v>
      </c>
      <c r="B23" s="69" t="s">
        <v>49</v>
      </c>
      <c r="C23" s="70" t="s">
        <v>45</v>
      </c>
      <c r="D23" s="71">
        <v>100</v>
      </c>
      <c r="E23" s="71" t="str">
        <f t="shared" si="2"/>
        <v>325-VB-100-020</v>
      </c>
      <c r="F23" s="72" t="s">
        <v>52</v>
      </c>
      <c r="G23" s="73" t="s">
        <v>57</v>
      </c>
      <c r="H23" s="72" t="s">
        <v>60</v>
      </c>
      <c r="I23" s="72" t="s">
        <v>60</v>
      </c>
      <c r="J23" s="74">
        <v>10</v>
      </c>
      <c r="K23" s="74"/>
      <c r="L23" s="74"/>
      <c r="M23" s="72" t="s">
        <v>83</v>
      </c>
      <c r="N23" s="75" t="s">
        <v>97</v>
      </c>
      <c r="O23" s="76"/>
      <c r="P23" s="77" t="s">
        <v>51</v>
      </c>
      <c r="Q23" s="72"/>
      <c r="R23" s="78"/>
      <c r="S23" s="76"/>
      <c r="T23" s="76"/>
    </row>
    <row r="24" spans="1:20" s="18" customFormat="1" ht="13.2">
      <c r="A24" s="68">
        <v>325</v>
      </c>
      <c r="B24" s="69" t="s">
        <v>49</v>
      </c>
      <c r="C24" s="70" t="s">
        <v>47</v>
      </c>
      <c r="D24" s="71" t="s">
        <v>22</v>
      </c>
      <c r="E24" s="71" t="str">
        <f t="shared" si="2"/>
        <v>325-VB-80-021</v>
      </c>
      <c r="F24" s="72" t="s">
        <v>149</v>
      </c>
      <c r="G24" s="73" t="s">
        <v>57</v>
      </c>
      <c r="H24" s="72" t="s">
        <v>60</v>
      </c>
      <c r="I24" s="72" t="s">
        <v>60</v>
      </c>
      <c r="J24" s="74">
        <v>10</v>
      </c>
      <c r="K24" s="74"/>
      <c r="L24" s="74"/>
      <c r="M24" s="72" t="s">
        <v>83</v>
      </c>
      <c r="N24" s="75" t="s">
        <v>76</v>
      </c>
      <c r="O24" s="76"/>
      <c r="P24" s="77" t="s">
        <v>51</v>
      </c>
      <c r="Q24" s="72"/>
      <c r="R24" s="78"/>
      <c r="S24" s="76"/>
      <c r="T24" s="76"/>
    </row>
    <row r="25" spans="1:20" s="18" customFormat="1" ht="13.2">
      <c r="A25" s="68">
        <v>325</v>
      </c>
      <c r="B25" s="69" t="s">
        <v>50</v>
      </c>
      <c r="C25" s="70" t="s">
        <v>30</v>
      </c>
      <c r="D25" s="71" t="s">
        <v>26</v>
      </c>
      <c r="E25" s="71" t="str">
        <f t="shared" si="2"/>
        <v>325-VG-75-002</v>
      </c>
      <c r="F25" s="72" t="s">
        <v>53</v>
      </c>
      <c r="G25" s="73" t="s">
        <v>58</v>
      </c>
      <c r="H25" s="72" t="s">
        <v>60</v>
      </c>
      <c r="I25" s="72" t="s">
        <v>60</v>
      </c>
      <c r="J25" s="74">
        <v>10</v>
      </c>
      <c r="K25" s="74"/>
      <c r="L25" s="74"/>
      <c r="M25" s="72" t="s">
        <v>83</v>
      </c>
      <c r="N25" s="75" t="s">
        <v>65</v>
      </c>
      <c r="O25" s="76"/>
      <c r="P25" s="77" t="s">
        <v>51</v>
      </c>
      <c r="Q25" s="72"/>
      <c r="R25" s="78"/>
      <c r="S25" s="76"/>
      <c r="T25" s="76"/>
    </row>
    <row r="26" spans="1:20" s="18" customFormat="1" ht="13.2">
      <c r="A26" s="68">
        <v>325</v>
      </c>
      <c r="B26" s="69" t="s">
        <v>50</v>
      </c>
      <c r="C26" s="70" t="s">
        <v>48</v>
      </c>
      <c r="D26" s="71" t="s">
        <v>26</v>
      </c>
      <c r="E26" s="71" t="str">
        <f t="shared" ref="E26" si="3">CONCATENATE(A26,"-",B26,"-",D26,"-",C26)</f>
        <v>325-VG-75-500</v>
      </c>
      <c r="F26" s="72" t="s">
        <v>53</v>
      </c>
      <c r="G26" s="73" t="s">
        <v>58</v>
      </c>
      <c r="H26" s="72" t="s">
        <v>60</v>
      </c>
      <c r="I26" s="72" t="s">
        <v>60</v>
      </c>
      <c r="J26" s="74">
        <v>10</v>
      </c>
      <c r="K26" s="74"/>
      <c r="L26" s="74"/>
      <c r="M26" s="72" t="s">
        <v>83</v>
      </c>
      <c r="N26" s="75" t="s">
        <v>62</v>
      </c>
      <c r="O26" s="76"/>
      <c r="P26" s="77" t="s">
        <v>51</v>
      </c>
      <c r="Q26" s="72"/>
      <c r="R26" s="78"/>
      <c r="S26" s="76"/>
      <c r="T26" s="76"/>
    </row>
    <row r="27" spans="1:20" s="18" customFormat="1" ht="13.2">
      <c r="A27" s="68">
        <v>325</v>
      </c>
      <c r="B27" s="69" t="s">
        <v>49</v>
      </c>
      <c r="C27" s="92" t="s">
        <v>37</v>
      </c>
      <c r="D27" s="71">
        <v>100</v>
      </c>
      <c r="E27" s="71" t="str">
        <f t="shared" ref="E27:E28" si="4">CONCATENATE(A27,"-",B27,"-",D27,"-",C27)</f>
        <v>325-VB-100-004</v>
      </c>
      <c r="F27" s="72" t="s">
        <v>147</v>
      </c>
      <c r="G27" s="73" t="s">
        <v>57</v>
      </c>
      <c r="H27" s="72" t="s">
        <v>60</v>
      </c>
      <c r="I27" s="72" t="s">
        <v>60</v>
      </c>
      <c r="J27" s="74">
        <v>10</v>
      </c>
      <c r="K27" s="74"/>
      <c r="L27" s="74"/>
      <c r="M27" s="72" t="s">
        <v>83</v>
      </c>
      <c r="N27" s="75" t="s">
        <v>98</v>
      </c>
      <c r="O27" s="76"/>
      <c r="P27" s="77" t="s">
        <v>51</v>
      </c>
      <c r="Q27" s="72"/>
      <c r="R27" s="78"/>
      <c r="S27" s="76"/>
      <c r="T27" s="76"/>
    </row>
    <row r="28" spans="1:20" s="18" customFormat="1" ht="13.2">
      <c r="A28" s="68">
        <v>325</v>
      </c>
      <c r="B28" s="69" t="s">
        <v>49</v>
      </c>
      <c r="C28" s="70" t="s">
        <v>35</v>
      </c>
      <c r="D28" s="71" t="s">
        <v>25</v>
      </c>
      <c r="E28" s="71" t="str">
        <f t="shared" si="4"/>
        <v>325-VB-150-003</v>
      </c>
      <c r="F28" s="72" t="s">
        <v>147</v>
      </c>
      <c r="G28" s="73" t="s">
        <v>57</v>
      </c>
      <c r="H28" s="72" t="s">
        <v>60</v>
      </c>
      <c r="I28" s="72" t="s">
        <v>60</v>
      </c>
      <c r="J28" s="74">
        <v>10</v>
      </c>
      <c r="K28" s="74"/>
      <c r="L28" s="74"/>
      <c r="M28" s="72" t="s">
        <v>83</v>
      </c>
      <c r="N28" s="75" t="s">
        <v>98</v>
      </c>
      <c r="O28" s="76"/>
      <c r="P28" s="77" t="s">
        <v>51</v>
      </c>
      <c r="Q28" s="72"/>
      <c r="R28" s="78"/>
      <c r="S28" s="76"/>
      <c r="T28" s="76"/>
    </row>
    <row r="29" spans="1:20" s="18" customFormat="1" ht="13.2">
      <c r="A29" s="68">
        <v>325</v>
      </c>
      <c r="B29" s="69" t="s">
        <v>49</v>
      </c>
      <c r="C29" s="70" t="s">
        <v>99</v>
      </c>
      <c r="D29" s="71">
        <v>80</v>
      </c>
      <c r="E29" s="71" t="str">
        <f t="shared" ref="E29:E31" si="5">CONCATENATE(A29,"-",B29,"-",D29,"-",C29)</f>
        <v>325-VB-80-026</v>
      </c>
      <c r="F29" s="72" t="s">
        <v>148</v>
      </c>
      <c r="G29" s="73" t="s">
        <v>57</v>
      </c>
      <c r="H29" s="72" t="s">
        <v>60</v>
      </c>
      <c r="I29" s="72" t="s">
        <v>60</v>
      </c>
      <c r="J29" s="74">
        <v>10</v>
      </c>
      <c r="K29" s="74"/>
      <c r="L29" s="74"/>
      <c r="M29" s="72" t="s">
        <v>83</v>
      </c>
      <c r="N29" s="75" t="s">
        <v>98</v>
      </c>
      <c r="O29" s="76"/>
      <c r="P29" s="77" t="s">
        <v>51</v>
      </c>
      <c r="Q29" s="72"/>
      <c r="R29" s="78"/>
      <c r="S29" s="76"/>
      <c r="T29" s="76"/>
    </row>
    <row r="30" spans="1:20" s="18" customFormat="1" ht="13.2">
      <c r="A30" s="68">
        <v>325</v>
      </c>
      <c r="B30" s="69" t="s">
        <v>49</v>
      </c>
      <c r="C30" s="70">
        <v>28</v>
      </c>
      <c r="D30" s="71">
        <v>32</v>
      </c>
      <c r="E30" s="71" t="str">
        <f t="shared" si="5"/>
        <v>325-VB-32-28</v>
      </c>
      <c r="F30" s="72" t="s">
        <v>52</v>
      </c>
      <c r="G30" s="73" t="s">
        <v>56</v>
      </c>
      <c r="H30" s="72" t="s">
        <v>60</v>
      </c>
      <c r="I30" s="72" t="s">
        <v>60</v>
      </c>
      <c r="J30" s="74">
        <v>16</v>
      </c>
      <c r="K30" s="74"/>
      <c r="L30" s="74"/>
      <c r="M30" s="72" t="s">
        <v>81</v>
      </c>
      <c r="N30" s="75" t="s">
        <v>140</v>
      </c>
      <c r="O30" s="76"/>
      <c r="P30" s="77"/>
      <c r="Q30" s="72"/>
      <c r="R30" s="78"/>
      <c r="S30" s="76"/>
      <c r="T30" s="76"/>
    </row>
    <row r="31" spans="1:20" s="4" customFormat="1" ht="13.2">
      <c r="A31" s="68">
        <v>325</v>
      </c>
      <c r="B31" s="69" t="s">
        <v>49</v>
      </c>
      <c r="C31" s="70">
        <v>29</v>
      </c>
      <c r="D31" s="71">
        <v>32</v>
      </c>
      <c r="E31" s="71" t="str">
        <f t="shared" si="5"/>
        <v>325-VB-32-29</v>
      </c>
      <c r="F31" s="72" t="s">
        <v>52</v>
      </c>
      <c r="G31" s="73" t="s">
        <v>56</v>
      </c>
      <c r="H31" s="72" t="s">
        <v>60</v>
      </c>
      <c r="I31" s="72" t="s">
        <v>60</v>
      </c>
      <c r="J31" s="74">
        <v>16</v>
      </c>
      <c r="K31" s="74"/>
      <c r="L31" s="74"/>
      <c r="M31" s="72" t="s">
        <v>81</v>
      </c>
      <c r="N31" s="75" t="s">
        <v>141</v>
      </c>
      <c r="O31" s="76"/>
      <c r="P31" s="77"/>
      <c r="Q31" s="72"/>
      <c r="R31" s="78"/>
      <c r="S31" s="76"/>
      <c r="T31" s="76"/>
    </row>
    <row r="32" spans="1:20" s="18" customFormat="1" ht="13.2">
      <c r="A32" s="68">
        <v>325</v>
      </c>
      <c r="B32" s="69" t="s">
        <v>49</v>
      </c>
      <c r="C32" s="70">
        <v>30</v>
      </c>
      <c r="D32" s="71">
        <v>32</v>
      </c>
      <c r="E32" s="71" t="str">
        <f t="shared" ref="E32:E34" si="6">CONCATENATE(A32,"-",B32,"-",D32,"-",C32)</f>
        <v>325-VB-32-30</v>
      </c>
      <c r="F32" s="72" t="s">
        <v>52</v>
      </c>
      <c r="G32" s="73" t="s">
        <v>56</v>
      </c>
      <c r="H32" s="72" t="s">
        <v>60</v>
      </c>
      <c r="I32" s="72" t="s">
        <v>60</v>
      </c>
      <c r="J32" s="74">
        <v>16</v>
      </c>
      <c r="K32" s="74"/>
      <c r="L32" s="74"/>
      <c r="M32" s="72" t="s">
        <v>81</v>
      </c>
      <c r="N32" s="75" t="s">
        <v>140</v>
      </c>
      <c r="O32" s="76"/>
      <c r="P32" s="77"/>
      <c r="Q32" s="72"/>
      <c r="R32" s="78"/>
      <c r="S32" s="76"/>
      <c r="T32" s="76"/>
    </row>
    <row r="33" spans="1:20" s="4" customFormat="1" ht="13.2">
      <c r="A33" s="68">
        <v>325</v>
      </c>
      <c r="B33" s="69" t="s">
        <v>49</v>
      </c>
      <c r="C33" s="70">
        <v>31</v>
      </c>
      <c r="D33" s="71">
        <v>32</v>
      </c>
      <c r="E33" s="71" t="str">
        <f t="shared" ref="E33" si="7">CONCATENATE(A33,"-",B33,"-",D33,"-",C33)</f>
        <v>325-VB-32-31</v>
      </c>
      <c r="F33" s="72" t="s">
        <v>52</v>
      </c>
      <c r="G33" s="73" t="s">
        <v>56</v>
      </c>
      <c r="H33" s="72" t="s">
        <v>60</v>
      </c>
      <c r="I33" s="72" t="s">
        <v>60</v>
      </c>
      <c r="J33" s="74">
        <v>16</v>
      </c>
      <c r="K33" s="74"/>
      <c r="L33" s="74"/>
      <c r="M33" s="72" t="s">
        <v>81</v>
      </c>
      <c r="N33" s="75" t="s">
        <v>141</v>
      </c>
      <c r="O33" s="76"/>
      <c r="P33" s="77"/>
      <c r="Q33" s="72"/>
      <c r="R33" s="78"/>
      <c r="S33" s="76"/>
      <c r="T33" s="76"/>
    </row>
    <row r="34" spans="1:20" s="4" customFormat="1" ht="13.2">
      <c r="A34" s="68">
        <v>325</v>
      </c>
      <c r="B34" s="69" t="s">
        <v>49</v>
      </c>
      <c r="C34" s="70">
        <v>32</v>
      </c>
      <c r="D34" s="71">
        <v>32</v>
      </c>
      <c r="E34" s="71" t="str">
        <f t="shared" si="6"/>
        <v>325-VB-32-32</v>
      </c>
      <c r="F34" s="72" t="s">
        <v>52</v>
      </c>
      <c r="G34" s="73" t="s">
        <v>56</v>
      </c>
      <c r="H34" s="72" t="s">
        <v>60</v>
      </c>
      <c r="I34" s="72" t="s">
        <v>60</v>
      </c>
      <c r="J34" s="74">
        <v>16</v>
      </c>
      <c r="K34" s="74"/>
      <c r="L34" s="74"/>
      <c r="M34" s="72" t="s">
        <v>83</v>
      </c>
      <c r="N34" s="75" t="s">
        <v>141</v>
      </c>
      <c r="O34" s="76"/>
      <c r="P34" s="77"/>
      <c r="Q34" s="72"/>
      <c r="R34" s="78"/>
      <c r="S34" s="76"/>
      <c r="T34" s="76"/>
    </row>
  </sheetData>
  <autoFilter ref="A8:T34" xr:uid="{00000000-0009-0000-0000-000000000000}">
    <filterColumn colId="1" showButton="0"/>
    <filterColumn colId="7" showButton="0"/>
  </autoFilter>
  <mergeCells count="29">
    <mergeCell ref="P1:Q7"/>
    <mergeCell ref="A8:A9"/>
    <mergeCell ref="D8:D9"/>
    <mergeCell ref="F8:F9"/>
    <mergeCell ref="G8:G9"/>
    <mergeCell ref="E8:E9"/>
    <mergeCell ref="D1:E1"/>
    <mergeCell ref="D2:E2"/>
    <mergeCell ref="D3:E3"/>
    <mergeCell ref="D4:E4"/>
    <mergeCell ref="D5:E5"/>
    <mergeCell ref="D6:E6"/>
    <mergeCell ref="A1:C7"/>
    <mergeCell ref="R1:T7"/>
    <mergeCell ref="S8:S9"/>
    <mergeCell ref="T8:T9"/>
    <mergeCell ref="H8:I8"/>
    <mergeCell ref="B8:C9"/>
    <mergeCell ref="J8:J9"/>
    <mergeCell ref="K8:K9"/>
    <mergeCell ref="L8:L9"/>
    <mergeCell ref="M8:M9"/>
    <mergeCell ref="R8:R9"/>
    <mergeCell ref="N8:N9"/>
    <mergeCell ref="O8:O9"/>
    <mergeCell ref="P8:P9"/>
    <mergeCell ref="Q8:Q9"/>
    <mergeCell ref="K1:L1"/>
    <mergeCell ref="M1:O7"/>
  </mergeCells>
  <phoneticPr fontId="3"/>
  <pageMargins left="0.7" right="0.7" top="0.75" bottom="0.75" header="0.3" footer="0.3"/>
  <pageSetup scale="1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89"/>
  <sheetViews>
    <sheetView view="pageBreakPreview" zoomScale="55" zoomScaleSheetLayoutView="55" workbookViewId="0">
      <pane xSplit="3" ySplit="9" topLeftCell="D10" activePane="bottomRight" state="frozen"/>
      <selection pane="topRight" activeCell="F1" sqref="F1"/>
      <selection pane="bottomLeft" activeCell="A9" sqref="A9"/>
      <selection pane="bottomRight" activeCell="E10" sqref="E10"/>
    </sheetView>
  </sheetViews>
  <sheetFormatPr defaultColWidth="9.453125" defaultRowHeight="13.8"/>
  <cols>
    <col min="1" max="1" width="14" style="21" customWidth="1"/>
    <col min="2" max="3" width="7" style="19" customWidth="1"/>
    <col min="4" max="4" width="19.26953125" style="19" customWidth="1"/>
    <col min="5" max="5" width="30" style="19" customWidth="1"/>
    <col min="6" max="8" width="14" style="19" customWidth="1"/>
    <col min="9" max="9" width="24.453125" style="19" customWidth="1"/>
    <col min="10" max="10" width="9.6328125" style="22" customWidth="1"/>
    <col min="11" max="11" width="13.7265625" style="19" customWidth="1"/>
    <col min="12" max="12" width="19.26953125" style="19" customWidth="1"/>
    <col min="13" max="13" width="14" style="19" customWidth="1"/>
    <col min="14" max="14" width="14.90625" style="19" customWidth="1"/>
    <col min="15" max="15" width="13.26953125" style="19" customWidth="1"/>
    <col min="16" max="16" width="13" style="19" bestFit="1" customWidth="1"/>
    <col min="17" max="17" width="18.36328125" style="21" customWidth="1"/>
    <col min="18" max="18" width="14" style="21" customWidth="1"/>
    <col min="19" max="19" width="18.36328125" style="21" bestFit="1" customWidth="1"/>
    <col min="20" max="20" width="14" style="21" customWidth="1"/>
    <col min="21" max="21" width="12.08984375" style="21" bestFit="1" customWidth="1"/>
    <col min="22" max="22" width="14.08984375" style="21" customWidth="1"/>
    <col min="23" max="23" width="40.7265625" style="19" customWidth="1"/>
    <col min="24" max="24" width="17.90625" style="19" customWidth="1"/>
    <col min="25" max="25" width="19.36328125" style="19" customWidth="1"/>
    <col min="26" max="26" width="30.26953125" style="21" customWidth="1"/>
    <col min="27" max="27" width="30.26953125" style="19" customWidth="1"/>
    <col min="28" max="28" width="14.90625" style="19" customWidth="1"/>
    <col min="29" max="29" width="9.453125" style="20"/>
    <col min="30" max="16384" width="9.453125" style="19"/>
  </cols>
  <sheetData>
    <row r="1" spans="1:29" ht="18" customHeight="1">
      <c r="A1" s="139"/>
      <c r="B1" s="139"/>
      <c r="C1" s="139"/>
      <c r="D1" s="104" t="s">
        <v>85</v>
      </c>
      <c r="E1" s="104"/>
      <c r="F1" s="136" t="s">
        <v>20</v>
      </c>
      <c r="G1" s="137"/>
      <c r="H1" s="137"/>
      <c r="I1" s="137"/>
      <c r="J1" s="137"/>
      <c r="K1" s="138"/>
      <c r="L1" s="141" t="s">
        <v>136</v>
      </c>
      <c r="M1" s="141"/>
      <c r="N1" s="142"/>
      <c r="O1" s="143" t="s">
        <v>135</v>
      </c>
      <c r="P1" s="144"/>
      <c r="Q1" s="144"/>
      <c r="R1" s="144"/>
      <c r="S1" s="144"/>
      <c r="T1" s="145"/>
      <c r="U1" s="134" t="s">
        <v>134</v>
      </c>
      <c r="V1" s="135"/>
      <c r="W1" s="135"/>
      <c r="X1" s="135"/>
      <c r="Y1" s="134" t="s">
        <v>133</v>
      </c>
      <c r="Z1" s="135"/>
      <c r="AA1" s="135"/>
      <c r="AB1" s="43"/>
      <c r="AC1" s="43"/>
    </row>
    <row r="2" spans="1:29" ht="18" customHeight="1">
      <c r="A2" s="139"/>
      <c r="B2" s="139"/>
      <c r="C2" s="139"/>
      <c r="D2" s="104" t="s">
        <v>86</v>
      </c>
      <c r="E2" s="104"/>
      <c r="F2" s="136" t="s">
        <v>54</v>
      </c>
      <c r="G2" s="137"/>
      <c r="H2" s="137"/>
      <c r="I2" s="137"/>
      <c r="J2" s="137"/>
      <c r="K2" s="138"/>
      <c r="L2" s="141"/>
      <c r="M2" s="141"/>
      <c r="N2" s="142"/>
      <c r="O2" s="146"/>
      <c r="P2" s="147"/>
      <c r="Q2" s="147"/>
      <c r="R2" s="147"/>
      <c r="S2" s="147"/>
      <c r="T2" s="148"/>
      <c r="U2" s="135"/>
      <c r="V2" s="135"/>
      <c r="W2" s="135"/>
      <c r="X2" s="135"/>
      <c r="Y2" s="135"/>
      <c r="Z2" s="135"/>
      <c r="AA2" s="135"/>
      <c r="AB2" s="43"/>
      <c r="AC2" s="43"/>
    </row>
    <row r="3" spans="1:29" ht="18" customHeight="1">
      <c r="A3" s="139"/>
      <c r="B3" s="139"/>
      <c r="C3" s="139"/>
      <c r="D3" s="104" t="s">
        <v>87</v>
      </c>
      <c r="E3" s="104"/>
      <c r="F3" s="136" t="s">
        <v>88</v>
      </c>
      <c r="G3" s="137"/>
      <c r="H3" s="137"/>
      <c r="I3" s="137"/>
      <c r="J3" s="137"/>
      <c r="K3" s="138"/>
      <c r="L3" s="13" t="s">
        <v>89</v>
      </c>
      <c r="M3" s="12"/>
      <c r="N3" s="14"/>
      <c r="O3" s="146"/>
      <c r="P3" s="147"/>
      <c r="Q3" s="147"/>
      <c r="R3" s="147"/>
      <c r="S3" s="147"/>
      <c r="T3" s="148"/>
      <c r="U3" s="135"/>
      <c r="V3" s="135"/>
      <c r="W3" s="135"/>
      <c r="X3" s="135"/>
      <c r="Y3" s="135"/>
      <c r="Z3" s="135"/>
      <c r="AA3" s="135"/>
      <c r="AB3" s="43"/>
      <c r="AC3" s="43"/>
    </row>
    <row r="4" spans="1:29" ht="18" customHeight="1">
      <c r="A4" s="139"/>
      <c r="B4" s="139"/>
      <c r="C4" s="139"/>
      <c r="D4" s="104" t="s">
        <v>90</v>
      </c>
      <c r="E4" s="104"/>
      <c r="F4" s="136" t="s">
        <v>91</v>
      </c>
      <c r="G4" s="137"/>
      <c r="H4" s="137"/>
      <c r="I4" s="137"/>
      <c r="J4" s="137"/>
      <c r="K4" s="138"/>
      <c r="L4" s="13" t="s">
        <v>92</v>
      </c>
      <c r="M4" s="12"/>
      <c r="N4" s="14"/>
      <c r="O4" s="146"/>
      <c r="P4" s="147"/>
      <c r="Q4" s="147"/>
      <c r="R4" s="147"/>
      <c r="S4" s="147"/>
      <c r="T4" s="148"/>
      <c r="U4" s="135"/>
      <c r="V4" s="135"/>
      <c r="W4" s="135"/>
      <c r="X4" s="135"/>
      <c r="Y4" s="135"/>
      <c r="Z4" s="135"/>
      <c r="AA4" s="135"/>
      <c r="AB4" s="43"/>
      <c r="AC4" s="43"/>
    </row>
    <row r="5" spans="1:29" ht="18" customHeight="1">
      <c r="A5" s="139"/>
      <c r="B5" s="139"/>
      <c r="C5" s="139"/>
      <c r="D5" s="104" t="s">
        <v>93</v>
      </c>
      <c r="E5" s="104"/>
      <c r="F5" s="136" t="s">
        <v>132</v>
      </c>
      <c r="G5" s="137"/>
      <c r="H5" s="137"/>
      <c r="I5" s="137"/>
      <c r="J5" s="137"/>
      <c r="K5" s="138"/>
      <c r="L5" s="13" t="s">
        <v>94</v>
      </c>
      <c r="M5" s="12"/>
      <c r="N5" s="14"/>
      <c r="O5" s="146"/>
      <c r="P5" s="147"/>
      <c r="Q5" s="147"/>
      <c r="R5" s="147"/>
      <c r="S5" s="147"/>
      <c r="T5" s="148"/>
      <c r="U5" s="135"/>
      <c r="V5" s="135"/>
      <c r="W5" s="135"/>
      <c r="X5" s="135"/>
      <c r="Y5" s="135"/>
      <c r="Z5" s="135"/>
      <c r="AA5" s="135"/>
      <c r="AB5" s="43"/>
      <c r="AC5" s="43"/>
    </row>
    <row r="6" spans="1:29" ht="16.2" customHeight="1">
      <c r="A6" s="140"/>
      <c r="B6" s="140"/>
      <c r="C6" s="140"/>
      <c r="D6" s="105" t="s">
        <v>0</v>
      </c>
      <c r="E6" s="105"/>
      <c r="F6" s="152">
        <v>1</v>
      </c>
      <c r="G6" s="153"/>
      <c r="H6" s="153"/>
      <c r="I6" s="153"/>
      <c r="J6" s="153"/>
      <c r="K6" s="154"/>
      <c r="L6" s="15" t="s">
        <v>95</v>
      </c>
      <c r="M6" s="12"/>
      <c r="N6" s="14"/>
      <c r="O6" s="149"/>
      <c r="P6" s="150"/>
      <c r="Q6" s="150"/>
      <c r="R6" s="150"/>
      <c r="S6" s="150"/>
      <c r="T6" s="151"/>
      <c r="U6" s="135"/>
      <c r="V6" s="135"/>
      <c r="W6" s="135"/>
      <c r="X6" s="135"/>
      <c r="Y6" s="135"/>
      <c r="Z6" s="135"/>
      <c r="AA6" s="135"/>
      <c r="AB6" s="43"/>
      <c r="AC6" s="43"/>
    </row>
    <row r="7" spans="1:29" ht="16.2" customHeight="1" thickBot="1">
      <c r="A7" s="54"/>
      <c r="B7" s="51"/>
      <c r="C7" s="51"/>
      <c r="D7" s="53"/>
      <c r="E7" s="53"/>
      <c r="F7" s="53"/>
      <c r="G7" s="53"/>
      <c r="H7" s="53"/>
      <c r="I7" s="53"/>
      <c r="J7" s="53"/>
      <c r="K7" s="53"/>
      <c r="L7" s="52"/>
      <c r="M7" s="51"/>
      <c r="N7" s="50"/>
      <c r="O7" s="49"/>
      <c r="P7" s="48"/>
      <c r="Q7" s="48"/>
      <c r="R7" s="48"/>
      <c r="S7" s="48"/>
      <c r="T7" s="47"/>
      <c r="U7" s="45"/>
      <c r="V7" s="46"/>
      <c r="W7" s="46"/>
      <c r="X7" s="46"/>
      <c r="Y7" s="46"/>
      <c r="Z7" s="45"/>
      <c r="AA7" s="44"/>
      <c r="AB7" s="43"/>
      <c r="AC7" s="43"/>
    </row>
    <row r="8" spans="1:29" s="38" customFormat="1" ht="16.2" customHeight="1">
      <c r="A8" s="132" t="s">
        <v>1</v>
      </c>
      <c r="B8" s="130" t="s">
        <v>131</v>
      </c>
      <c r="C8" s="130" t="s">
        <v>130</v>
      </c>
      <c r="D8" s="130" t="s">
        <v>129</v>
      </c>
      <c r="E8" s="131" t="s">
        <v>128</v>
      </c>
      <c r="F8" s="131" t="s">
        <v>5</v>
      </c>
      <c r="G8" s="131" t="s">
        <v>3</v>
      </c>
      <c r="H8" s="130" t="s">
        <v>127</v>
      </c>
      <c r="I8" s="130" t="s">
        <v>126</v>
      </c>
      <c r="J8" s="129" t="s">
        <v>125</v>
      </c>
      <c r="K8" s="130" t="s">
        <v>6</v>
      </c>
      <c r="L8" s="131" t="s">
        <v>124</v>
      </c>
      <c r="M8" s="130" t="s">
        <v>138</v>
      </c>
      <c r="N8" s="130" t="s">
        <v>123</v>
      </c>
      <c r="O8" s="115" t="s">
        <v>122</v>
      </c>
      <c r="P8" s="115" t="s">
        <v>121</v>
      </c>
      <c r="Q8" s="117" t="s">
        <v>120</v>
      </c>
      <c r="R8" s="42" t="s">
        <v>119</v>
      </c>
      <c r="S8" s="41" t="s">
        <v>118</v>
      </c>
      <c r="T8" s="123" t="s">
        <v>117</v>
      </c>
      <c r="U8" s="121" t="s">
        <v>116</v>
      </c>
      <c r="V8" s="115" t="s">
        <v>115</v>
      </c>
      <c r="W8" s="123" t="s">
        <v>114</v>
      </c>
      <c r="X8" s="125" t="s">
        <v>18</v>
      </c>
      <c r="Y8" s="125" t="s">
        <v>19</v>
      </c>
      <c r="Z8" s="127" t="s">
        <v>16</v>
      </c>
      <c r="AA8" s="119" t="s">
        <v>17</v>
      </c>
    </row>
    <row r="9" spans="1:29" s="38" customFormat="1" ht="32.25" customHeight="1" thickBot="1">
      <c r="A9" s="133"/>
      <c r="B9" s="116"/>
      <c r="C9" s="116"/>
      <c r="D9" s="116"/>
      <c r="E9" s="118"/>
      <c r="F9" s="118"/>
      <c r="G9" s="118"/>
      <c r="H9" s="116"/>
      <c r="I9" s="116"/>
      <c r="J9" s="126"/>
      <c r="K9" s="116"/>
      <c r="L9" s="118"/>
      <c r="M9" s="116"/>
      <c r="N9" s="116"/>
      <c r="O9" s="116"/>
      <c r="P9" s="116"/>
      <c r="Q9" s="118"/>
      <c r="R9" s="40" t="s">
        <v>113</v>
      </c>
      <c r="S9" s="39" t="s">
        <v>112</v>
      </c>
      <c r="T9" s="124"/>
      <c r="U9" s="122"/>
      <c r="V9" s="116"/>
      <c r="W9" s="124"/>
      <c r="X9" s="126"/>
      <c r="Y9" s="126"/>
      <c r="Z9" s="128"/>
      <c r="AA9" s="120"/>
    </row>
    <row r="10" spans="1:29" s="23" customFormat="1" ht="60" customHeight="1">
      <c r="A10" s="37">
        <v>325</v>
      </c>
      <c r="B10" s="35" t="s">
        <v>103</v>
      </c>
      <c r="C10" s="36">
        <v>1</v>
      </c>
      <c r="D10" s="33" t="str">
        <f t="shared" ref="D10:D17" si="0">CONCATENATE(A10,"-",B10,"-", C10)</f>
        <v>325-FV-1</v>
      </c>
      <c r="E10" s="26" t="s">
        <v>143</v>
      </c>
      <c r="F10" s="35" t="s">
        <v>58</v>
      </c>
      <c r="G10" s="27">
        <v>125</v>
      </c>
      <c r="H10" s="27" t="s">
        <v>110</v>
      </c>
      <c r="I10" s="34" t="s">
        <v>111</v>
      </c>
      <c r="J10" s="33">
        <v>10</v>
      </c>
      <c r="K10" s="32" t="s">
        <v>101</v>
      </c>
      <c r="L10" s="32" t="s">
        <v>137</v>
      </c>
      <c r="M10" s="32" t="s">
        <v>100</v>
      </c>
      <c r="N10" s="28"/>
      <c r="O10" s="28"/>
      <c r="P10" s="28" t="s">
        <v>152</v>
      </c>
      <c r="Q10" s="31" t="s">
        <v>139</v>
      </c>
      <c r="R10" s="30" t="s">
        <v>142</v>
      </c>
      <c r="S10" s="29" t="s">
        <v>104</v>
      </c>
      <c r="T10" s="26" t="s">
        <v>83</v>
      </c>
      <c r="U10" s="28"/>
      <c r="V10" s="28"/>
      <c r="W10" s="27" t="s">
        <v>51</v>
      </c>
      <c r="X10" s="26"/>
      <c r="Y10" s="25"/>
      <c r="Z10" s="25"/>
      <c r="AA10" s="24"/>
    </row>
    <row r="11" spans="1:29" s="23" customFormat="1" ht="64.95" customHeight="1">
      <c r="A11" s="37">
        <v>325</v>
      </c>
      <c r="B11" s="35" t="s">
        <v>103</v>
      </c>
      <c r="C11" s="36">
        <v>3</v>
      </c>
      <c r="D11" s="33" t="str">
        <f t="shared" si="0"/>
        <v>325-FV-3</v>
      </c>
      <c r="E11" s="26" t="s">
        <v>143</v>
      </c>
      <c r="F11" s="35" t="s">
        <v>58</v>
      </c>
      <c r="G11" s="27">
        <v>125</v>
      </c>
      <c r="H11" s="27" t="s">
        <v>110</v>
      </c>
      <c r="I11" s="34" t="s">
        <v>109</v>
      </c>
      <c r="J11" s="33">
        <v>10</v>
      </c>
      <c r="K11" s="32" t="s">
        <v>101</v>
      </c>
      <c r="L11" s="32" t="s">
        <v>137</v>
      </c>
      <c r="M11" s="32" t="s">
        <v>100</v>
      </c>
      <c r="N11" s="28"/>
      <c r="O11" s="28"/>
      <c r="P11" s="28" t="s">
        <v>152</v>
      </c>
      <c r="Q11" s="31" t="s">
        <v>139</v>
      </c>
      <c r="R11" s="30" t="s">
        <v>142</v>
      </c>
      <c r="S11" s="29" t="s">
        <v>104</v>
      </c>
      <c r="T11" s="26" t="s">
        <v>83</v>
      </c>
      <c r="U11" s="28"/>
      <c r="V11" s="28"/>
      <c r="W11" s="27" t="s">
        <v>51</v>
      </c>
      <c r="X11" s="26"/>
      <c r="Y11" s="25"/>
      <c r="Z11" s="25"/>
      <c r="AA11" s="24"/>
    </row>
    <row r="12" spans="1:29" s="23" customFormat="1" ht="64.95" customHeight="1">
      <c r="A12" s="37">
        <v>325</v>
      </c>
      <c r="B12" s="35" t="s">
        <v>103</v>
      </c>
      <c r="C12" s="36">
        <v>8</v>
      </c>
      <c r="D12" s="33" t="str">
        <f t="shared" si="0"/>
        <v>325-FV-8</v>
      </c>
      <c r="E12" s="26" t="s">
        <v>143</v>
      </c>
      <c r="F12" s="35" t="s">
        <v>58</v>
      </c>
      <c r="G12" s="27">
        <v>200</v>
      </c>
      <c r="H12" s="27" t="s">
        <v>102</v>
      </c>
      <c r="I12" s="34" t="s">
        <v>108</v>
      </c>
      <c r="J12" s="33">
        <v>16</v>
      </c>
      <c r="K12" s="32" t="s">
        <v>101</v>
      </c>
      <c r="L12" s="32" t="s">
        <v>137</v>
      </c>
      <c r="M12" s="32" t="s">
        <v>100</v>
      </c>
      <c r="N12" s="28"/>
      <c r="O12" s="28"/>
      <c r="P12" s="28" t="s">
        <v>152</v>
      </c>
      <c r="Q12" s="31" t="s">
        <v>139</v>
      </c>
      <c r="R12" s="30" t="s">
        <v>142</v>
      </c>
      <c r="S12" s="29" t="s">
        <v>104</v>
      </c>
      <c r="T12" s="26" t="s">
        <v>83</v>
      </c>
      <c r="U12" s="28"/>
      <c r="V12" s="28"/>
      <c r="W12" s="27" t="s">
        <v>51</v>
      </c>
      <c r="X12" s="26"/>
      <c r="Y12" s="25"/>
      <c r="Z12" s="25"/>
      <c r="AA12" s="24"/>
    </row>
    <row r="13" spans="1:29" s="23" customFormat="1" ht="64.95" customHeight="1">
      <c r="A13" s="37">
        <v>325</v>
      </c>
      <c r="B13" s="35" t="s">
        <v>103</v>
      </c>
      <c r="C13" s="36">
        <v>5</v>
      </c>
      <c r="D13" s="33" t="str">
        <f t="shared" si="0"/>
        <v>325-FV-5</v>
      </c>
      <c r="E13" s="26" t="s">
        <v>143</v>
      </c>
      <c r="F13" s="35" t="s">
        <v>58</v>
      </c>
      <c r="G13" s="27">
        <v>300</v>
      </c>
      <c r="H13" s="27" t="s">
        <v>102</v>
      </c>
      <c r="I13" s="34" t="s">
        <v>66</v>
      </c>
      <c r="J13" s="33">
        <v>10</v>
      </c>
      <c r="K13" s="32" t="s">
        <v>101</v>
      </c>
      <c r="L13" s="32" t="s">
        <v>137</v>
      </c>
      <c r="M13" s="32" t="s">
        <v>100</v>
      </c>
      <c r="N13" s="28"/>
      <c r="O13" s="28"/>
      <c r="P13" s="28" t="s">
        <v>152</v>
      </c>
      <c r="Q13" s="31" t="s">
        <v>139</v>
      </c>
      <c r="R13" s="30" t="s">
        <v>142</v>
      </c>
      <c r="S13" s="29" t="s">
        <v>104</v>
      </c>
      <c r="T13" s="26" t="s">
        <v>83</v>
      </c>
      <c r="U13" s="28"/>
      <c r="V13" s="28"/>
      <c r="W13" s="27" t="s">
        <v>51</v>
      </c>
      <c r="X13" s="26"/>
      <c r="Y13" s="25"/>
      <c r="Z13" s="25"/>
      <c r="AA13" s="24"/>
    </row>
    <row r="14" spans="1:29" s="23" customFormat="1" ht="90" customHeight="1">
      <c r="A14" s="37">
        <v>325</v>
      </c>
      <c r="B14" s="35" t="s">
        <v>103</v>
      </c>
      <c r="C14" s="36">
        <v>6</v>
      </c>
      <c r="D14" s="33" t="str">
        <f t="shared" si="0"/>
        <v>325-FV-6</v>
      </c>
      <c r="E14" s="26" t="s">
        <v>143</v>
      </c>
      <c r="F14" s="35" t="s">
        <v>58</v>
      </c>
      <c r="G14" s="27">
        <v>200</v>
      </c>
      <c r="H14" s="27" t="s">
        <v>102</v>
      </c>
      <c r="I14" s="34" t="s">
        <v>67</v>
      </c>
      <c r="J14" s="33">
        <v>16</v>
      </c>
      <c r="K14" s="32" t="s">
        <v>101</v>
      </c>
      <c r="L14" s="32" t="s">
        <v>137</v>
      </c>
      <c r="M14" s="32" t="s">
        <v>100</v>
      </c>
      <c r="N14" s="28"/>
      <c r="O14" s="28"/>
      <c r="P14" s="28"/>
      <c r="Q14" s="31" t="s">
        <v>154</v>
      </c>
      <c r="R14" s="30" t="s">
        <v>142</v>
      </c>
      <c r="S14" s="29" t="s">
        <v>104</v>
      </c>
      <c r="T14" s="26" t="s">
        <v>83</v>
      </c>
      <c r="U14" s="28"/>
      <c r="V14" s="28"/>
      <c r="W14" s="27" t="s">
        <v>51</v>
      </c>
      <c r="X14" s="26"/>
      <c r="Y14" s="25"/>
      <c r="Z14" s="25"/>
      <c r="AA14" s="24"/>
    </row>
    <row r="15" spans="1:29" s="23" customFormat="1" ht="90" customHeight="1">
      <c r="A15" s="37">
        <v>325</v>
      </c>
      <c r="B15" s="35" t="s">
        <v>103</v>
      </c>
      <c r="C15" s="36">
        <v>7</v>
      </c>
      <c r="D15" s="33" t="str">
        <f t="shared" si="0"/>
        <v>325-FV-7</v>
      </c>
      <c r="E15" s="26" t="s">
        <v>143</v>
      </c>
      <c r="F15" s="35" t="s">
        <v>58</v>
      </c>
      <c r="G15" s="27">
        <v>300</v>
      </c>
      <c r="H15" s="27" t="s">
        <v>102</v>
      </c>
      <c r="I15" s="34" t="s">
        <v>107</v>
      </c>
      <c r="J15" s="33">
        <v>10</v>
      </c>
      <c r="K15" s="32" t="s">
        <v>101</v>
      </c>
      <c r="L15" s="32" t="s">
        <v>137</v>
      </c>
      <c r="M15" s="32" t="s">
        <v>100</v>
      </c>
      <c r="N15" s="28"/>
      <c r="O15" s="28"/>
      <c r="P15" s="28" t="s">
        <v>153</v>
      </c>
      <c r="Q15" s="31" t="s">
        <v>154</v>
      </c>
      <c r="R15" s="30" t="s">
        <v>142</v>
      </c>
      <c r="S15" s="29" t="s">
        <v>104</v>
      </c>
      <c r="T15" s="26" t="s">
        <v>83</v>
      </c>
      <c r="U15" s="28"/>
      <c r="V15" s="28"/>
      <c r="W15" s="27" t="s">
        <v>51</v>
      </c>
      <c r="X15" s="26"/>
      <c r="Y15" s="25"/>
      <c r="Z15" s="25"/>
      <c r="AA15" s="24"/>
    </row>
    <row r="16" spans="1:29" s="23" customFormat="1" ht="90" customHeight="1">
      <c r="A16" s="37">
        <v>325</v>
      </c>
      <c r="B16" s="35" t="s">
        <v>103</v>
      </c>
      <c r="C16" s="36">
        <v>4</v>
      </c>
      <c r="D16" s="33" t="str">
        <f t="shared" si="0"/>
        <v>325-FV-4</v>
      </c>
      <c r="E16" s="26" t="s">
        <v>143</v>
      </c>
      <c r="F16" s="35" t="s">
        <v>58</v>
      </c>
      <c r="G16" s="27">
        <v>100</v>
      </c>
      <c r="H16" s="27" t="s">
        <v>106</v>
      </c>
      <c r="I16" s="34" t="s">
        <v>105</v>
      </c>
      <c r="J16" s="33">
        <v>16</v>
      </c>
      <c r="K16" s="32" t="s">
        <v>101</v>
      </c>
      <c r="L16" s="32" t="s">
        <v>137</v>
      </c>
      <c r="M16" s="32" t="s">
        <v>100</v>
      </c>
      <c r="N16" s="28"/>
      <c r="O16" s="28"/>
      <c r="P16" s="28" t="s">
        <v>153</v>
      </c>
      <c r="Q16" s="31" t="s">
        <v>154</v>
      </c>
      <c r="R16" s="30" t="s">
        <v>142</v>
      </c>
      <c r="S16" s="29" t="s">
        <v>104</v>
      </c>
      <c r="T16" s="26" t="s">
        <v>83</v>
      </c>
      <c r="U16" s="28"/>
      <c r="V16" s="28"/>
      <c r="W16" s="27" t="s">
        <v>51</v>
      </c>
      <c r="X16" s="26"/>
      <c r="Y16" s="25"/>
      <c r="Z16" s="25"/>
      <c r="AA16" s="24"/>
    </row>
    <row r="17" spans="1:29" s="23" customFormat="1" ht="90" customHeight="1">
      <c r="A17" s="37">
        <v>325</v>
      </c>
      <c r="B17" s="35" t="s">
        <v>103</v>
      </c>
      <c r="C17" s="36">
        <v>2</v>
      </c>
      <c r="D17" s="33" t="str">
        <f t="shared" si="0"/>
        <v>325-FV-2</v>
      </c>
      <c r="E17" s="26" t="s">
        <v>143</v>
      </c>
      <c r="F17" s="35" t="s">
        <v>58</v>
      </c>
      <c r="G17" s="27">
        <v>100</v>
      </c>
      <c r="H17" s="27" t="s">
        <v>106</v>
      </c>
      <c r="I17" s="34" t="s">
        <v>105</v>
      </c>
      <c r="J17" s="33">
        <v>16</v>
      </c>
      <c r="K17" s="32" t="s">
        <v>101</v>
      </c>
      <c r="L17" s="32" t="s">
        <v>137</v>
      </c>
      <c r="M17" s="32" t="s">
        <v>100</v>
      </c>
      <c r="N17" s="28"/>
      <c r="O17" s="28"/>
      <c r="P17" s="28" t="s">
        <v>153</v>
      </c>
      <c r="Q17" s="31" t="s">
        <v>154</v>
      </c>
      <c r="R17" s="30" t="s">
        <v>142</v>
      </c>
      <c r="S17" s="29" t="s">
        <v>104</v>
      </c>
      <c r="T17" s="26" t="s">
        <v>83</v>
      </c>
      <c r="U17" s="28"/>
      <c r="V17" s="28"/>
      <c r="W17" s="27" t="s">
        <v>51</v>
      </c>
      <c r="X17" s="26"/>
      <c r="Y17" s="25"/>
      <c r="Z17" s="25"/>
      <c r="AA17" s="24"/>
    </row>
    <row r="18" spans="1:29" s="57" customFormat="1" ht="90" customHeight="1">
      <c r="A18" s="62">
        <v>325</v>
      </c>
      <c r="B18" s="59" t="s">
        <v>103</v>
      </c>
      <c r="C18" s="79" t="s">
        <v>32</v>
      </c>
      <c r="D18" s="80" t="s">
        <v>150</v>
      </c>
      <c r="E18" s="62" t="s">
        <v>143</v>
      </c>
      <c r="F18" s="62" t="s">
        <v>57</v>
      </c>
      <c r="G18" s="81">
        <v>150</v>
      </c>
      <c r="H18" s="67" t="s">
        <v>110</v>
      </c>
      <c r="I18" s="80" t="s">
        <v>73</v>
      </c>
      <c r="J18" s="62">
        <v>10</v>
      </c>
      <c r="K18" s="62" t="s">
        <v>60</v>
      </c>
      <c r="L18" s="58" t="s">
        <v>137</v>
      </c>
      <c r="M18" s="58" t="s">
        <v>100</v>
      </c>
      <c r="N18" s="82"/>
      <c r="O18" s="83"/>
      <c r="P18" s="28" t="s">
        <v>153</v>
      </c>
      <c r="Q18" s="31" t="s">
        <v>154</v>
      </c>
      <c r="R18" s="66" t="s">
        <v>142</v>
      </c>
      <c r="S18" s="67">
        <v>1</v>
      </c>
      <c r="T18" s="62" t="s">
        <v>83</v>
      </c>
      <c r="U18" s="84"/>
      <c r="V18" s="84"/>
      <c r="W18" s="62" t="s">
        <v>51</v>
      </c>
      <c r="X18" s="85"/>
      <c r="Y18" s="84"/>
      <c r="Z18" s="84"/>
      <c r="AA18" s="84"/>
    </row>
    <row r="19" spans="1:29" s="57" customFormat="1" ht="90" customHeight="1">
      <c r="A19" s="62">
        <v>325</v>
      </c>
      <c r="B19" s="59" t="s">
        <v>103</v>
      </c>
      <c r="C19" s="79" t="s">
        <v>40</v>
      </c>
      <c r="D19" s="80" t="s">
        <v>151</v>
      </c>
      <c r="E19" s="62" t="s">
        <v>143</v>
      </c>
      <c r="F19" s="62" t="s">
        <v>57</v>
      </c>
      <c r="G19" s="81">
        <v>150</v>
      </c>
      <c r="H19" s="67" t="s">
        <v>110</v>
      </c>
      <c r="I19" s="80" t="s">
        <v>72</v>
      </c>
      <c r="J19" s="62">
        <v>10</v>
      </c>
      <c r="K19" s="62" t="s">
        <v>60</v>
      </c>
      <c r="L19" s="58" t="s">
        <v>137</v>
      </c>
      <c r="M19" s="58" t="s">
        <v>100</v>
      </c>
      <c r="N19" s="82"/>
      <c r="O19" s="83"/>
      <c r="P19" s="28" t="s">
        <v>153</v>
      </c>
      <c r="Q19" s="31" t="s">
        <v>154</v>
      </c>
      <c r="R19" s="66" t="s">
        <v>142</v>
      </c>
      <c r="S19" s="67">
        <v>1</v>
      </c>
      <c r="T19" s="62" t="s">
        <v>83</v>
      </c>
      <c r="U19" s="84"/>
      <c r="V19" s="84"/>
      <c r="W19" s="62" t="s">
        <v>51</v>
      </c>
      <c r="X19" s="85"/>
      <c r="Y19" s="84"/>
      <c r="Z19" s="84"/>
      <c r="AA19" s="84"/>
    </row>
    <row r="20" spans="1:29" s="55" customFormat="1" ht="90" customHeight="1">
      <c r="A20" s="37">
        <v>325</v>
      </c>
      <c r="B20" s="59" t="s">
        <v>103</v>
      </c>
      <c r="C20" s="86" t="s">
        <v>31</v>
      </c>
      <c r="D20" s="67" t="str">
        <f>CONCATENATE(A20,"-",B20,"-",G20,"-",C20)</f>
        <v>325-FV-125-008</v>
      </c>
      <c r="E20" s="62" t="s">
        <v>143</v>
      </c>
      <c r="F20" s="37" t="s">
        <v>57</v>
      </c>
      <c r="G20" s="67" t="s">
        <v>24</v>
      </c>
      <c r="H20" s="67" t="s">
        <v>110</v>
      </c>
      <c r="I20" s="87" t="s">
        <v>80</v>
      </c>
      <c r="J20" s="88">
        <v>10</v>
      </c>
      <c r="K20" s="69" t="s">
        <v>60</v>
      </c>
      <c r="L20" s="58" t="s">
        <v>137</v>
      </c>
      <c r="M20" s="58" t="s">
        <v>100</v>
      </c>
      <c r="N20" s="88"/>
      <c r="O20" s="88"/>
      <c r="P20" s="28" t="s">
        <v>153</v>
      </c>
      <c r="Q20" s="31" t="s">
        <v>154</v>
      </c>
      <c r="R20" s="66" t="s">
        <v>142</v>
      </c>
      <c r="S20" s="67">
        <v>1</v>
      </c>
      <c r="T20" s="69" t="s">
        <v>83</v>
      </c>
      <c r="U20" s="89"/>
      <c r="V20" s="89"/>
      <c r="W20" s="67" t="s">
        <v>51</v>
      </c>
      <c r="X20" s="90"/>
      <c r="Y20" s="89"/>
      <c r="Z20" s="89"/>
      <c r="AA20" s="89"/>
    </row>
    <row r="21" spans="1:29" s="56" customFormat="1" ht="90" customHeight="1">
      <c r="A21" s="58">
        <v>325</v>
      </c>
      <c r="B21" s="59" t="s">
        <v>103</v>
      </c>
      <c r="C21" s="60" t="s">
        <v>44</v>
      </c>
      <c r="D21" s="61" t="str">
        <f>CONCATENATE(A21,"-",B21,"-",G21,"-",C21)</f>
        <v>325-FV-125-011</v>
      </c>
      <c r="E21" s="62" t="s">
        <v>143</v>
      </c>
      <c r="F21" s="37" t="s">
        <v>57</v>
      </c>
      <c r="G21" s="61" t="s">
        <v>24</v>
      </c>
      <c r="H21" s="67" t="s">
        <v>110</v>
      </c>
      <c r="I21" s="63" t="s">
        <v>79</v>
      </c>
      <c r="J21" s="64">
        <v>10</v>
      </c>
      <c r="K21" s="59" t="s">
        <v>60</v>
      </c>
      <c r="L21" s="58" t="s">
        <v>137</v>
      </c>
      <c r="M21" s="58" t="s">
        <v>100</v>
      </c>
      <c r="N21" s="64"/>
      <c r="O21" s="64"/>
      <c r="P21" s="28" t="s">
        <v>153</v>
      </c>
      <c r="Q21" s="31" t="s">
        <v>154</v>
      </c>
      <c r="R21" s="66" t="s">
        <v>142</v>
      </c>
      <c r="S21" s="67">
        <v>1</v>
      </c>
      <c r="T21" s="59" t="s">
        <v>83</v>
      </c>
      <c r="U21" s="65"/>
      <c r="V21" s="65"/>
      <c r="W21" s="61" t="s">
        <v>51</v>
      </c>
      <c r="X21" s="65"/>
      <c r="Y21" s="65"/>
      <c r="Z21" s="65"/>
      <c r="AA21" s="65"/>
    </row>
    <row r="22" spans="1:29" s="56" customFormat="1" ht="90" customHeight="1">
      <c r="A22" s="58">
        <v>325</v>
      </c>
      <c r="B22" s="59" t="s">
        <v>103</v>
      </c>
      <c r="C22" s="91" t="s">
        <v>145</v>
      </c>
      <c r="D22" s="61" t="str">
        <f>CONCATENATE(A22,"-",B22,"-",G22,"-",C22)</f>
        <v>325-FV-80-030</v>
      </c>
      <c r="E22" s="62" t="s">
        <v>144</v>
      </c>
      <c r="F22" s="37" t="s">
        <v>57</v>
      </c>
      <c r="G22" s="61">
        <v>80</v>
      </c>
      <c r="H22" s="67" t="s">
        <v>110</v>
      </c>
      <c r="I22" s="63" t="s">
        <v>146</v>
      </c>
      <c r="J22" s="64">
        <v>10</v>
      </c>
      <c r="K22" s="59" t="s">
        <v>60</v>
      </c>
      <c r="L22" s="58" t="s">
        <v>137</v>
      </c>
      <c r="M22" s="58" t="s">
        <v>100</v>
      </c>
      <c r="N22" s="64"/>
      <c r="O22" s="64"/>
      <c r="P22" s="28" t="s">
        <v>153</v>
      </c>
      <c r="Q22" s="31" t="s">
        <v>154</v>
      </c>
      <c r="R22" s="66" t="s">
        <v>142</v>
      </c>
      <c r="S22" s="67">
        <v>1</v>
      </c>
      <c r="T22" s="59" t="s">
        <v>83</v>
      </c>
      <c r="U22" s="65"/>
      <c r="V22" s="65"/>
      <c r="W22" s="61" t="s">
        <v>51</v>
      </c>
      <c r="X22" s="65"/>
      <c r="Y22" s="65"/>
      <c r="Z22" s="65"/>
      <c r="AA22" s="65"/>
    </row>
    <row r="23" spans="1:29">
      <c r="AC23" s="19"/>
    </row>
    <row r="24" spans="1:29">
      <c r="AC24" s="19"/>
    </row>
    <row r="25" spans="1:29">
      <c r="AC25" s="19"/>
    </row>
    <row r="26" spans="1:29">
      <c r="AC26" s="19"/>
    </row>
    <row r="27" spans="1:29">
      <c r="AC27" s="19"/>
    </row>
    <row r="28" spans="1:29">
      <c r="AC28" s="19"/>
    </row>
    <row r="29" spans="1:29">
      <c r="AC29" s="19"/>
    </row>
    <row r="30" spans="1:29">
      <c r="AC30" s="19"/>
    </row>
    <row r="31" spans="1:29">
      <c r="AC31" s="19"/>
    </row>
    <row r="32" spans="1:29">
      <c r="AC32" s="19"/>
    </row>
    <row r="33" spans="29:29">
      <c r="AC33" s="19"/>
    </row>
    <row r="34" spans="29:29">
      <c r="AC34" s="19"/>
    </row>
    <row r="35" spans="29:29">
      <c r="AC35" s="19"/>
    </row>
    <row r="36" spans="29:29">
      <c r="AC36" s="19"/>
    </row>
    <row r="37" spans="29:29">
      <c r="AC37" s="19"/>
    </row>
    <row r="38" spans="29:29">
      <c r="AC38" s="19"/>
    </row>
    <row r="39" spans="29:29">
      <c r="AC39" s="19"/>
    </row>
    <row r="40" spans="29:29">
      <c r="AC40" s="19"/>
    </row>
    <row r="41" spans="29:29">
      <c r="AC41" s="19"/>
    </row>
    <row r="42" spans="29:29">
      <c r="AC42" s="19"/>
    </row>
    <row r="43" spans="29:29">
      <c r="AC43" s="19"/>
    </row>
    <row r="44" spans="29:29">
      <c r="AC44" s="19"/>
    </row>
    <row r="45" spans="29:29">
      <c r="AC45" s="19"/>
    </row>
    <row r="46" spans="29:29">
      <c r="AC46" s="19"/>
    </row>
    <row r="47" spans="29:29">
      <c r="AC47" s="19"/>
    </row>
    <row r="48" spans="29:29">
      <c r="AC48" s="19"/>
    </row>
    <row r="49" spans="29:29">
      <c r="AC49" s="19"/>
    </row>
    <row r="50" spans="29:29">
      <c r="AC50" s="19"/>
    </row>
    <row r="51" spans="29:29">
      <c r="AC51" s="19"/>
    </row>
    <row r="52" spans="29:29">
      <c r="AC52" s="19"/>
    </row>
    <row r="53" spans="29:29">
      <c r="AC53" s="19"/>
    </row>
    <row r="54" spans="29:29">
      <c r="AC54" s="19"/>
    </row>
    <row r="55" spans="29:29">
      <c r="AC55" s="19"/>
    </row>
    <row r="56" spans="29:29">
      <c r="AC56" s="19"/>
    </row>
    <row r="57" spans="29:29">
      <c r="AC57" s="19"/>
    </row>
    <row r="58" spans="29:29">
      <c r="AC58" s="19"/>
    </row>
    <row r="59" spans="29:29">
      <c r="AC59" s="19"/>
    </row>
    <row r="60" spans="29:29">
      <c r="AC60" s="19"/>
    </row>
    <row r="61" spans="29:29">
      <c r="AC61" s="19"/>
    </row>
    <row r="62" spans="29:29">
      <c r="AC62" s="19"/>
    </row>
    <row r="63" spans="29:29">
      <c r="AC63" s="19"/>
    </row>
    <row r="64" spans="29:29">
      <c r="AC64" s="19"/>
    </row>
    <row r="65" spans="29:29">
      <c r="AC65" s="19"/>
    </row>
    <row r="66" spans="29:29">
      <c r="AC66" s="19"/>
    </row>
    <row r="67" spans="29:29">
      <c r="AC67" s="19"/>
    </row>
    <row r="68" spans="29:29">
      <c r="AC68" s="19"/>
    </row>
    <row r="69" spans="29:29">
      <c r="AC69" s="19"/>
    </row>
    <row r="70" spans="29:29">
      <c r="AC70" s="19"/>
    </row>
    <row r="71" spans="29:29">
      <c r="AC71" s="19"/>
    </row>
    <row r="72" spans="29:29">
      <c r="AC72" s="19"/>
    </row>
    <row r="73" spans="29:29">
      <c r="AC73" s="19"/>
    </row>
    <row r="74" spans="29:29">
      <c r="AC74" s="19"/>
    </row>
    <row r="75" spans="29:29">
      <c r="AC75" s="19"/>
    </row>
    <row r="76" spans="29:29">
      <c r="AC76" s="19"/>
    </row>
    <row r="77" spans="29:29">
      <c r="AC77" s="19"/>
    </row>
    <row r="78" spans="29:29">
      <c r="AC78" s="19"/>
    </row>
    <row r="79" spans="29:29">
      <c r="AC79" s="19"/>
    </row>
    <row r="80" spans="29:29">
      <c r="AC80" s="19"/>
    </row>
    <row r="81" spans="29:29">
      <c r="AC81" s="19"/>
    </row>
    <row r="82" spans="29:29">
      <c r="AC82" s="19"/>
    </row>
    <row r="83" spans="29:29">
      <c r="AC83" s="19"/>
    </row>
    <row r="84" spans="29:29">
      <c r="AC84" s="19"/>
    </row>
    <row r="85" spans="29:29">
      <c r="AC85" s="19"/>
    </row>
    <row r="86" spans="29:29">
      <c r="AC86" s="19"/>
    </row>
    <row r="87" spans="29:29">
      <c r="AC87" s="19"/>
    </row>
    <row r="88" spans="29:29">
      <c r="AC88" s="19"/>
    </row>
    <row r="89" spans="29:29">
      <c r="AC89" s="19"/>
    </row>
    <row r="90" spans="29:29">
      <c r="AC90" s="19"/>
    </row>
    <row r="91" spans="29:29">
      <c r="AC91" s="19"/>
    </row>
    <row r="92" spans="29:29">
      <c r="AC92" s="19"/>
    </row>
    <row r="93" spans="29:29">
      <c r="AC93" s="19"/>
    </row>
    <row r="94" spans="29:29">
      <c r="AC94" s="19"/>
    </row>
    <row r="95" spans="29:29">
      <c r="AC95" s="19"/>
    </row>
    <row r="96" spans="29:29">
      <c r="AC96" s="19"/>
    </row>
    <row r="97" spans="29:29">
      <c r="AC97" s="19"/>
    </row>
    <row r="98" spans="29:29">
      <c r="AC98" s="19"/>
    </row>
    <row r="99" spans="29:29">
      <c r="AC99" s="19"/>
    </row>
    <row r="100" spans="29:29">
      <c r="AC100" s="19"/>
    </row>
    <row r="101" spans="29:29">
      <c r="AC101" s="19"/>
    </row>
    <row r="102" spans="29:29">
      <c r="AC102" s="19"/>
    </row>
    <row r="103" spans="29:29">
      <c r="AC103" s="19"/>
    </row>
    <row r="104" spans="29:29">
      <c r="AC104" s="19"/>
    </row>
    <row r="105" spans="29:29">
      <c r="AC105" s="19"/>
    </row>
    <row r="106" spans="29:29">
      <c r="AC106" s="19"/>
    </row>
    <row r="107" spans="29:29">
      <c r="AC107" s="19"/>
    </row>
    <row r="108" spans="29:29">
      <c r="AC108" s="19"/>
    </row>
    <row r="109" spans="29:29">
      <c r="AC109" s="19"/>
    </row>
    <row r="110" spans="29:29">
      <c r="AC110" s="19"/>
    </row>
    <row r="111" spans="29:29">
      <c r="AC111" s="19"/>
    </row>
    <row r="112" spans="29:29">
      <c r="AC112" s="19"/>
    </row>
    <row r="113" spans="29:29">
      <c r="AC113" s="19"/>
    </row>
    <row r="114" spans="29:29">
      <c r="AC114" s="19"/>
    </row>
    <row r="115" spans="29:29">
      <c r="AC115" s="19"/>
    </row>
    <row r="116" spans="29:29">
      <c r="AC116" s="19"/>
    </row>
    <row r="117" spans="29:29">
      <c r="AC117" s="19"/>
    </row>
    <row r="118" spans="29:29">
      <c r="AC118" s="19"/>
    </row>
    <row r="119" spans="29:29">
      <c r="AC119" s="19"/>
    </row>
    <row r="120" spans="29:29">
      <c r="AC120" s="19"/>
    </row>
    <row r="121" spans="29:29">
      <c r="AC121" s="19"/>
    </row>
    <row r="122" spans="29:29">
      <c r="AC122" s="19"/>
    </row>
    <row r="123" spans="29:29">
      <c r="AC123" s="19"/>
    </row>
    <row r="124" spans="29:29">
      <c r="AC124" s="19"/>
    </row>
    <row r="125" spans="29:29">
      <c r="AC125" s="19"/>
    </row>
    <row r="126" spans="29:29">
      <c r="AC126" s="19"/>
    </row>
    <row r="127" spans="29:29">
      <c r="AC127" s="19"/>
    </row>
    <row r="128" spans="29:29">
      <c r="AC128" s="19"/>
    </row>
    <row r="129" spans="29:29">
      <c r="AC129" s="19"/>
    </row>
    <row r="130" spans="29:29">
      <c r="AC130" s="19"/>
    </row>
    <row r="131" spans="29:29">
      <c r="AC131" s="19"/>
    </row>
    <row r="132" spans="29:29">
      <c r="AC132" s="19"/>
    </row>
    <row r="133" spans="29:29">
      <c r="AC133" s="19"/>
    </row>
    <row r="134" spans="29:29">
      <c r="AC134" s="19"/>
    </row>
    <row r="135" spans="29:29">
      <c r="AC135" s="19"/>
    </row>
    <row r="136" spans="29:29">
      <c r="AC136" s="19"/>
    </row>
    <row r="137" spans="29:29">
      <c r="AC137" s="19"/>
    </row>
    <row r="138" spans="29:29">
      <c r="AC138" s="19"/>
    </row>
    <row r="139" spans="29:29">
      <c r="AC139" s="19"/>
    </row>
    <row r="140" spans="29:29">
      <c r="AC140" s="19"/>
    </row>
    <row r="141" spans="29:29">
      <c r="AC141" s="19"/>
    </row>
    <row r="142" spans="29:29">
      <c r="AC142" s="19"/>
    </row>
    <row r="143" spans="29:29">
      <c r="AC143" s="19"/>
    </row>
    <row r="144" spans="29:29">
      <c r="AC144" s="19"/>
    </row>
    <row r="145" spans="29:29">
      <c r="AC145" s="19"/>
    </row>
    <row r="146" spans="29:29">
      <c r="AC146" s="19"/>
    </row>
    <row r="147" spans="29:29">
      <c r="AC147" s="19"/>
    </row>
    <row r="148" spans="29:29">
      <c r="AC148" s="19"/>
    </row>
    <row r="149" spans="29:29">
      <c r="AC149" s="19"/>
    </row>
    <row r="150" spans="29:29">
      <c r="AC150" s="19"/>
    </row>
    <row r="151" spans="29:29">
      <c r="AC151" s="19"/>
    </row>
    <row r="152" spans="29:29">
      <c r="AC152" s="19"/>
    </row>
    <row r="153" spans="29:29">
      <c r="AC153" s="19"/>
    </row>
    <row r="154" spans="29:29">
      <c r="AC154" s="19"/>
    </row>
    <row r="155" spans="29:29">
      <c r="AC155" s="19"/>
    </row>
    <row r="156" spans="29:29">
      <c r="AC156" s="19"/>
    </row>
    <row r="157" spans="29:29">
      <c r="AC157" s="19"/>
    </row>
    <row r="158" spans="29:29">
      <c r="AC158" s="19"/>
    </row>
    <row r="159" spans="29:29">
      <c r="AC159" s="19"/>
    </row>
    <row r="160" spans="29:29">
      <c r="AC160" s="19"/>
    </row>
    <row r="161" spans="29:29">
      <c r="AC161" s="19"/>
    </row>
    <row r="162" spans="29:29">
      <c r="AC162" s="19"/>
    </row>
    <row r="163" spans="29:29">
      <c r="AC163" s="19"/>
    </row>
    <row r="164" spans="29:29">
      <c r="AC164" s="19"/>
    </row>
    <row r="165" spans="29:29">
      <c r="AC165" s="19"/>
    </row>
    <row r="166" spans="29:29">
      <c r="AC166" s="19"/>
    </row>
    <row r="167" spans="29:29">
      <c r="AC167" s="19"/>
    </row>
    <row r="168" spans="29:29">
      <c r="AC168" s="19"/>
    </row>
    <row r="169" spans="29:29">
      <c r="AC169" s="19"/>
    </row>
    <row r="170" spans="29:29">
      <c r="AC170" s="19"/>
    </row>
    <row r="171" spans="29:29">
      <c r="AC171" s="19"/>
    </row>
    <row r="172" spans="29:29">
      <c r="AC172" s="19"/>
    </row>
    <row r="173" spans="29:29">
      <c r="AC173" s="19"/>
    </row>
    <row r="174" spans="29:29">
      <c r="AC174" s="19"/>
    </row>
    <row r="175" spans="29:29">
      <c r="AC175" s="19"/>
    </row>
    <row r="176" spans="29:29">
      <c r="AC176" s="19"/>
    </row>
    <row r="177" spans="29:29">
      <c r="AC177" s="19"/>
    </row>
    <row r="178" spans="29:29">
      <c r="AC178" s="19"/>
    </row>
    <row r="179" spans="29:29">
      <c r="AC179" s="19"/>
    </row>
    <row r="180" spans="29:29">
      <c r="AC180" s="19"/>
    </row>
    <row r="181" spans="29:29">
      <c r="AC181" s="19"/>
    </row>
    <row r="182" spans="29:29">
      <c r="AC182" s="19"/>
    </row>
    <row r="183" spans="29:29">
      <c r="AC183" s="19"/>
    </row>
    <row r="184" spans="29:29">
      <c r="AC184" s="19"/>
    </row>
    <row r="185" spans="29:29">
      <c r="AC185" s="19"/>
    </row>
    <row r="186" spans="29:29">
      <c r="AC186" s="19"/>
    </row>
    <row r="187" spans="29:29">
      <c r="AC187" s="19"/>
    </row>
    <row r="188" spans="29:29">
      <c r="AC188" s="19"/>
    </row>
    <row r="189" spans="29:29">
      <c r="AC189" s="19"/>
    </row>
    <row r="190" spans="29:29">
      <c r="AC190" s="19"/>
    </row>
    <row r="191" spans="29:29">
      <c r="AC191" s="19"/>
    </row>
    <row r="192" spans="29:29">
      <c r="AC192" s="19"/>
    </row>
    <row r="193" spans="29:29">
      <c r="AC193" s="19"/>
    </row>
    <row r="194" spans="29:29">
      <c r="AC194" s="19"/>
    </row>
    <row r="195" spans="29:29">
      <c r="AC195" s="19"/>
    </row>
    <row r="196" spans="29:29">
      <c r="AC196" s="19"/>
    </row>
    <row r="197" spans="29:29">
      <c r="AC197" s="19"/>
    </row>
    <row r="198" spans="29:29">
      <c r="AC198" s="19"/>
    </row>
    <row r="199" spans="29:29">
      <c r="AC199" s="19"/>
    </row>
    <row r="200" spans="29:29">
      <c r="AC200" s="19"/>
    </row>
    <row r="201" spans="29:29">
      <c r="AC201" s="19"/>
    </row>
    <row r="202" spans="29:29">
      <c r="AC202" s="19"/>
    </row>
    <row r="203" spans="29:29">
      <c r="AC203" s="19"/>
    </row>
    <row r="204" spans="29:29">
      <c r="AC204" s="19"/>
    </row>
    <row r="205" spans="29:29">
      <c r="AC205" s="19"/>
    </row>
    <row r="206" spans="29:29">
      <c r="AC206" s="19"/>
    </row>
    <row r="207" spans="29:29">
      <c r="AC207" s="19"/>
    </row>
    <row r="208" spans="29:29">
      <c r="AC208" s="19"/>
    </row>
    <row r="209" spans="29:29">
      <c r="AC209" s="19"/>
    </row>
    <row r="210" spans="29:29">
      <c r="AC210" s="19"/>
    </row>
    <row r="211" spans="29:29">
      <c r="AC211" s="19"/>
    </row>
    <row r="212" spans="29:29">
      <c r="AC212" s="19"/>
    </row>
    <row r="213" spans="29:29">
      <c r="AC213" s="19"/>
    </row>
    <row r="214" spans="29:29">
      <c r="AC214" s="19"/>
    </row>
    <row r="215" spans="29:29">
      <c r="AC215" s="19"/>
    </row>
    <row r="216" spans="29:29">
      <c r="AC216" s="19"/>
    </row>
    <row r="217" spans="29:29">
      <c r="AC217" s="19"/>
    </row>
    <row r="218" spans="29:29">
      <c r="AC218" s="19"/>
    </row>
    <row r="219" spans="29:29">
      <c r="AC219" s="19"/>
    </row>
    <row r="220" spans="29:29">
      <c r="AC220" s="19"/>
    </row>
    <row r="221" spans="29:29">
      <c r="AC221" s="19"/>
    </row>
    <row r="222" spans="29:29">
      <c r="AC222" s="19"/>
    </row>
    <row r="223" spans="29:29">
      <c r="AC223" s="19"/>
    </row>
    <row r="224" spans="29:29">
      <c r="AC224" s="19"/>
    </row>
    <row r="225" spans="29:29">
      <c r="AC225" s="19"/>
    </row>
    <row r="226" spans="29:29">
      <c r="AC226" s="19"/>
    </row>
    <row r="227" spans="29:29">
      <c r="AC227" s="19"/>
    </row>
    <row r="228" spans="29:29">
      <c r="AC228" s="19"/>
    </row>
    <row r="229" spans="29:29">
      <c r="AC229" s="19"/>
    </row>
    <row r="230" spans="29:29">
      <c r="AC230" s="19"/>
    </row>
    <row r="231" spans="29:29">
      <c r="AC231" s="19"/>
    </row>
    <row r="232" spans="29:29">
      <c r="AC232" s="19"/>
    </row>
    <row r="233" spans="29:29">
      <c r="AC233" s="19"/>
    </row>
    <row r="234" spans="29:29">
      <c r="AC234" s="19"/>
    </row>
    <row r="235" spans="29:29">
      <c r="AC235" s="19"/>
    </row>
    <row r="236" spans="29:29">
      <c r="AC236" s="19"/>
    </row>
    <row r="237" spans="29:29">
      <c r="AC237" s="19"/>
    </row>
    <row r="238" spans="29:29">
      <c r="AC238" s="19"/>
    </row>
    <row r="239" spans="29:29">
      <c r="AC239" s="19"/>
    </row>
    <row r="240" spans="29:29">
      <c r="AC240" s="19"/>
    </row>
    <row r="241" spans="29:29">
      <c r="AC241" s="19"/>
    </row>
    <row r="242" spans="29:29">
      <c r="AC242" s="19"/>
    </row>
    <row r="243" spans="29:29">
      <c r="AC243" s="19"/>
    </row>
    <row r="244" spans="29:29">
      <c r="AC244" s="19"/>
    </row>
    <row r="245" spans="29:29">
      <c r="AC245" s="19"/>
    </row>
    <row r="246" spans="29:29">
      <c r="AC246" s="19"/>
    </row>
    <row r="247" spans="29:29">
      <c r="AC247" s="19"/>
    </row>
    <row r="248" spans="29:29">
      <c r="AC248" s="19"/>
    </row>
    <row r="249" spans="29:29">
      <c r="AC249" s="19"/>
    </row>
    <row r="250" spans="29:29">
      <c r="AC250" s="19"/>
    </row>
    <row r="251" spans="29:29">
      <c r="AC251" s="19"/>
    </row>
    <row r="252" spans="29:29">
      <c r="AC252" s="19"/>
    </row>
    <row r="253" spans="29:29">
      <c r="AC253" s="19"/>
    </row>
    <row r="254" spans="29:29">
      <c r="AC254" s="19"/>
    </row>
    <row r="255" spans="29:29">
      <c r="AC255" s="19"/>
    </row>
    <row r="256" spans="29:29">
      <c r="AC256" s="19"/>
    </row>
    <row r="257" spans="29:29">
      <c r="AC257" s="19"/>
    </row>
    <row r="258" spans="29:29">
      <c r="AC258" s="19"/>
    </row>
    <row r="259" spans="29:29">
      <c r="AC259" s="19"/>
    </row>
    <row r="260" spans="29:29">
      <c r="AC260" s="19"/>
    </row>
    <row r="261" spans="29:29">
      <c r="AC261" s="19"/>
    </row>
    <row r="262" spans="29:29">
      <c r="AC262" s="19"/>
    </row>
    <row r="263" spans="29:29">
      <c r="AC263" s="19"/>
    </row>
    <row r="264" spans="29:29">
      <c r="AC264" s="19"/>
    </row>
    <row r="265" spans="29:29">
      <c r="AC265" s="19"/>
    </row>
    <row r="266" spans="29:29">
      <c r="AC266" s="19"/>
    </row>
    <row r="267" spans="29:29">
      <c r="AC267" s="19"/>
    </row>
    <row r="268" spans="29:29">
      <c r="AC268" s="19"/>
    </row>
    <row r="269" spans="29:29">
      <c r="AC269" s="19"/>
    </row>
    <row r="270" spans="29:29">
      <c r="AC270" s="19"/>
    </row>
    <row r="271" spans="29:29">
      <c r="AC271" s="19"/>
    </row>
    <row r="272" spans="29:29">
      <c r="AC272" s="19"/>
    </row>
    <row r="273" spans="29:29">
      <c r="AC273" s="19"/>
    </row>
    <row r="274" spans="29:29">
      <c r="AC274" s="19"/>
    </row>
    <row r="275" spans="29:29">
      <c r="AC275" s="19"/>
    </row>
    <row r="276" spans="29:29">
      <c r="AC276" s="19"/>
    </row>
    <row r="277" spans="29:29">
      <c r="AC277" s="19"/>
    </row>
    <row r="278" spans="29:29">
      <c r="AC278" s="19"/>
    </row>
    <row r="279" spans="29:29">
      <c r="AC279" s="19"/>
    </row>
    <row r="280" spans="29:29">
      <c r="AC280" s="19"/>
    </row>
    <row r="281" spans="29:29">
      <c r="AC281" s="19"/>
    </row>
    <row r="282" spans="29:29">
      <c r="AC282" s="19"/>
    </row>
    <row r="283" spans="29:29">
      <c r="AC283" s="19"/>
    </row>
    <row r="284" spans="29:29">
      <c r="AC284" s="19"/>
    </row>
    <row r="285" spans="29:29">
      <c r="AC285" s="19"/>
    </row>
    <row r="286" spans="29:29">
      <c r="AC286" s="19"/>
    </row>
    <row r="287" spans="29:29">
      <c r="AC287" s="19"/>
    </row>
    <row r="288" spans="29:29">
      <c r="AC288" s="19"/>
    </row>
    <row r="289" spans="29:29">
      <c r="AC289" s="19"/>
    </row>
    <row r="290" spans="29:29">
      <c r="AC290" s="19"/>
    </row>
    <row r="291" spans="29:29">
      <c r="AC291" s="19"/>
    </row>
    <row r="292" spans="29:29">
      <c r="AC292" s="19"/>
    </row>
    <row r="293" spans="29:29">
      <c r="AC293" s="19"/>
    </row>
    <row r="294" spans="29:29">
      <c r="AC294" s="19"/>
    </row>
    <row r="295" spans="29:29">
      <c r="AC295" s="19"/>
    </row>
    <row r="296" spans="29:29">
      <c r="AC296" s="19"/>
    </row>
    <row r="297" spans="29:29">
      <c r="AC297" s="19"/>
    </row>
    <row r="298" spans="29:29">
      <c r="AC298" s="19"/>
    </row>
    <row r="299" spans="29:29">
      <c r="AC299" s="19"/>
    </row>
    <row r="300" spans="29:29">
      <c r="AC300" s="19"/>
    </row>
    <row r="301" spans="29:29">
      <c r="AC301" s="19"/>
    </row>
    <row r="302" spans="29:29">
      <c r="AC302" s="19"/>
    </row>
    <row r="303" spans="29:29">
      <c r="AC303" s="19"/>
    </row>
    <row r="304" spans="29:29">
      <c r="AC304" s="19"/>
    </row>
    <row r="305" spans="29:29">
      <c r="AC305" s="19"/>
    </row>
    <row r="306" spans="29:29">
      <c r="AC306" s="19"/>
    </row>
    <row r="307" spans="29:29">
      <c r="AC307" s="19"/>
    </row>
    <row r="308" spans="29:29">
      <c r="AC308" s="19"/>
    </row>
    <row r="309" spans="29:29">
      <c r="AC309" s="19"/>
    </row>
    <row r="310" spans="29:29">
      <c r="AC310" s="19"/>
    </row>
    <row r="311" spans="29:29">
      <c r="AC311" s="19"/>
    </row>
    <row r="312" spans="29:29">
      <c r="AC312" s="19"/>
    </row>
    <row r="313" spans="29:29">
      <c r="AC313" s="19"/>
    </row>
    <row r="314" spans="29:29">
      <c r="AC314" s="19"/>
    </row>
    <row r="315" spans="29:29">
      <c r="AC315" s="19"/>
    </row>
    <row r="316" spans="29:29">
      <c r="AC316" s="19"/>
    </row>
    <row r="317" spans="29:29">
      <c r="AC317" s="19"/>
    </row>
    <row r="318" spans="29:29">
      <c r="AC318" s="19"/>
    </row>
    <row r="319" spans="29:29">
      <c r="AC319" s="19"/>
    </row>
    <row r="320" spans="29:29">
      <c r="AC320" s="19"/>
    </row>
    <row r="321" spans="29:29">
      <c r="AC321" s="19"/>
    </row>
    <row r="322" spans="29:29">
      <c r="AC322" s="19"/>
    </row>
    <row r="323" spans="29:29">
      <c r="AC323" s="19"/>
    </row>
    <row r="324" spans="29:29">
      <c r="AC324" s="19"/>
    </row>
    <row r="325" spans="29:29">
      <c r="AC325" s="19"/>
    </row>
    <row r="326" spans="29:29">
      <c r="AC326" s="19"/>
    </row>
    <row r="327" spans="29:29">
      <c r="AC327" s="19"/>
    </row>
    <row r="328" spans="29:29">
      <c r="AC328" s="19"/>
    </row>
    <row r="329" spans="29:29">
      <c r="AC329" s="19"/>
    </row>
    <row r="330" spans="29:29">
      <c r="AC330" s="19"/>
    </row>
    <row r="331" spans="29:29">
      <c r="AC331" s="19"/>
    </row>
    <row r="332" spans="29:29">
      <c r="AC332" s="19"/>
    </row>
    <row r="333" spans="29:29">
      <c r="AC333" s="19"/>
    </row>
    <row r="334" spans="29:29">
      <c r="AC334" s="19"/>
    </row>
    <row r="335" spans="29:29">
      <c r="AC335" s="19"/>
    </row>
    <row r="336" spans="29:29">
      <c r="AC336" s="19"/>
    </row>
    <row r="337" spans="29:29">
      <c r="AC337" s="19"/>
    </row>
    <row r="338" spans="29:29">
      <c r="AC338" s="19"/>
    </row>
    <row r="339" spans="29:29">
      <c r="AC339" s="19"/>
    </row>
    <row r="340" spans="29:29">
      <c r="AC340" s="19"/>
    </row>
    <row r="341" spans="29:29">
      <c r="AC341" s="19"/>
    </row>
    <row r="342" spans="29:29">
      <c r="AC342" s="19"/>
    </row>
    <row r="343" spans="29:29">
      <c r="AC343" s="19"/>
    </row>
    <row r="344" spans="29:29">
      <c r="AC344" s="19"/>
    </row>
    <row r="345" spans="29:29">
      <c r="AC345" s="19"/>
    </row>
    <row r="346" spans="29:29">
      <c r="AC346" s="19"/>
    </row>
    <row r="347" spans="29:29">
      <c r="AC347" s="19"/>
    </row>
    <row r="348" spans="29:29">
      <c r="AC348" s="19"/>
    </row>
    <row r="349" spans="29:29">
      <c r="AC349" s="19"/>
    </row>
    <row r="350" spans="29:29">
      <c r="AC350" s="19"/>
    </row>
    <row r="351" spans="29:29">
      <c r="AC351" s="19"/>
    </row>
    <row r="352" spans="29:29">
      <c r="AC352" s="19"/>
    </row>
    <row r="353" spans="29:29">
      <c r="AC353" s="19"/>
    </row>
    <row r="354" spans="29:29">
      <c r="AC354" s="19"/>
    </row>
    <row r="355" spans="29:29">
      <c r="AC355" s="19"/>
    </row>
    <row r="356" spans="29:29">
      <c r="AC356" s="19"/>
    </row>
    <row r="357" spans="29:29">
      <c r="AC357" s="19"/>
    </row>
    <row r="358" spans="29:29">
      <c r="AC358" s="19"/>
    </row>
    <row r="359" spans="29:29">
      <c r="AC359" s="19"/>
    </row>
    <row r="360" spans="29:29">
      <c r="AC360" s="19"/>
    </row>
    <row r="361" spans="29:29">
      <c r="AC361" s="19"/>
    </row>
    <row r="362" spans="29:29">
      <c r="AC362" s="19"/>
    </row>
    <row r="363" spans="29:29">
      <c r="AC363" s="19"/>
    </row>
    <row r="364" spans="29:29">
      <c r="AC364" s="19"/>
    </row>
    <row r="365" spans="29:29">
      <c r="AC365" s="19"/>
    </row>
    <row r="366" spans="29:29">
      <c r="AC366" s="19"/>
    </row>
    <row r="367" spans="29:29">
      <c r="AC367" s="19"/>
    </row>
    <row r="368" spans="29:29">
      <c r="AC368" s="19"/>
    </row>
    <row r="369" spans="29:29">
      <c r="AC369" s="19"/>
    </row>
    <row r="370" spans="29:29">
      <c r="AC370" s="19"/>
    </row>
    <row r="371" spans="29:29">
      <c r="AC371" s="19"/>
    </row>
    <row r="372" spans="29:29">
      <c r="AC372" s="19"/>
    </row>
    <row r="373" spans="29:29">
      <c r="AC373" s="19"/>
    </row>
    <row r="374" spans="29:29">
      <c r="AC374" s="19"/>
    </row>
    <row r="375" spans="29:29">
      <c r="AC375" s="19"/>
    </row>
    <row r="376" spans="29:29">
      <c r="AC376" s="19"/>
    </row>
    <row r="377" spans="29:29">
      <c r="AC377" s="19"/>
    </row>
    <row r="378" spans="29:29">
      <c r="AC378" s="19"/>
    </row>
    <row r="379" spans="29:29">
      <c r="AC379" s="19"/>
    </row>
    <row r="380" spans="29:29">
      <c r="AC380" s="19"/>
    </row>
    <row r="381" spans="29:29">
      <c r="AC381" s="19"/>
    </row>
    <row r="382" spans="29:29">
      <c r="AC382" s="19"/>
    </row>
    <row r="383" spans="29:29">
      <c r="AC383" s="19"/>
    </row>
    <row r="384" spans="29:29">
      <c r="AC384" s="19"/>
    </row>
    <row r="385" spans="29:29">
      <c r="AC385" s="19"/>
    </row>
    <row r="386" spans="29:29">
      <c r="AC386" s="19"/>
    </row>
    <row r="387" spans="29:29">
      <c r="AC387" s="19"/>
    </row>
    <row r="388" spans="29:29">
      <c r="AC388" s="19"/>
    </row>
    <row r="389" spans="29:29">
      <c r="AC389" s="19"/>
    </row>
  </sheetData>
  <autoFilter ref="A8:AC17" xr:uid="{00000000-0009-0000-0000-000001000000}"/>
  <mergeCells count="42">
    <mergeCell ref="A1:C6"/>
    <mergeCell ref="D1:E1"/>
    <mergeCell ref="F1:K1"/>
    <mergeCell ref="L1:N2"/>
    <mergeCell ref="O1:T6"/>
    <mergeCell ref="F6:K6"/>
    <mergeCell ref="D6:E6"/>
    <mergeCell ref="F8:F9"/>
    <mergeCell ref="Y1:AA6"/>
    <mergeCell ref="D2:E2"/>
    <mergeCell ref="F2:K2"/>
    <mergeCell ref="D3:E3"/>
    <mergeCell ref="F3:K3"/>
    <mergeCell ref="D4:E4"/>
    <mergeCell ref="F4:K4"/>
    <mergeCell ref="D5:E5"/>
    <mergeCell ref="F5:K5"/>
    <mergeCell ref="O8:O9"/>
    <mergeCell ref="U1:X6"/>
    <mergeCell ref="T8:T9"/>
    <mergeCell ref="G8:G9"/>
    <mergeCell ref="H8:H9"/>
    <mergeCell ref="I8:I9"/>
    <mergeCell ref="A8:A9"/>
    <mergeCell ref="B8:B9"/>
    <mergeCell ref="C8:C9"/>
    <mergeCell ref="D8:D9"/>
    <mergeCell ref="E8:E9"/>
    <mergeCell ref="J8:J9"/>
    <mergeCell ref="K8:K9"/>
    <mergeCell ref="L8:L9"/>
    <mergeCell ref="M8:M9"/>
    <mergeCell ref="N8:N9"/>
    <mergeCell ref="P8:P9"/>
    <mergeCell ref="Q8:Q9"/>
    <mergeCell ref="AA8:AA9"/>
    <mergeCell ref="U8:U9"/>
    <mergeCell ref="V8:V9"/>
    <mergeCell ref="W8:W9"/>
    <mergeCell ref="X8:X9"/>
    <mergeCell ref="Y8:Y9"/>
    <mergeCell ref="Z8:Z9"/>
  </mergeCells>
  <pageMargins left="0.25" right="0.25" top="0.25" bottom="0.25" header="0.05" footer="0.05"/>
  <pageSetup paperSize="9" scale="2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cb72cf-7b4c-498b-8007-b21487869b28" xsi:nil="true"/>
    <lcf76f155ced4ddcb4097134ff3c332f xmlns="80203781-1832-4e2d-ad7e-e0ab623c058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F3556726E5CDE47AD06D8B2F869423F" ma:contentTypeVersion="16" ma:contentTypeDescription="Luo uusi asiakirja." ma:contentTypeScope="" ma:versionID="224cca7b1596198d50c10c61968702dd">
  <xsd:schema xmlns:xsd="http://www.w3.org/2001/XMLSchema" xmlns:xs="http://www.w3.org/2001/XMLSchema" xmlns:p="http://schemas.microsoft.com/office/2006/metadata/properties" xmlns:ns2="80203781-1832-4e2d-ad7e-e0ab623c058b" xmlns:ns3="45cb72cf-7b4c-498b-8007-b21487869b28" targetNamespace="http://schemas.microsoft.com/office/2006/metadata/properties" ma:root="true" ma:fieldsID="4257693079551956c242d1dba01ced1e" ns2:_="" ns3:_="">
    <xsd:import namespace="80203781-1832-4e2d-ad7e-e0ab623c058b"/>
    <xsd:import namespace="45cb72cf-7b4c-498b-8007-b21487869b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203781-1832-4e2d-ad7e-e0ab623c05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a95b912c-b933-4ca4-9d09-667eb9d52b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cb72cf-7b4c-498b-8007-b21487869b2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8ab893-637d-46c6-9ae7-6155ec3eff15}" ma:internalName="TaxCatchAll" ma:showField="CatchAllData" ma:web="45cb72cf-7b4c-498b-8007-b21487869b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492401-A32F-449A-8A2C-E19CA6E95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294675-369E-4AEB-B7B0-A322A670DCB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0203781-1832-4e2d-ad7e-e0ab623c058b"/>
    <ds:schemaRef ds:uri="http://purl.org/dc/elements/1.1/"/>
    <ds:schemaRef ds:uri="http://schemas.microsoft.com/office/2006/metadata/properties"/>
    <ds:schemaRef ds:uri="45cb72cf-7b4c-498b-8007-b21487869b2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6556CC1-0CD5-45F5-8342-C30485218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203781-1832-4e2d-ad7e-e0ab623c058b"/>
    <ds:schemaRef ds:uri="45cb72cf-7b4c-498b-8007-b21487869b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Manual Valve List</vt:lpstr>
      <vt:lpstr>Control valves</vt:lpstr>
      <vt:lpstr>'Control valves'!Print_Area</vt:lpstr>
      <vt:lpstr>'Manual Valve List'!Print_Area</vt:lpstr>
      <vt:lpstr>'Control valves'!Print_Titles</vt:lpstr>
    </vt:vector>
  </TitlesOfParts>
  <Manager/>
  <Company>Chemitec Consulting Oy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</dc:creator>
  <cp:keywords/>
  <dc:description/>
  <cp:lastModifiedBy>Gvantsa Gvazava</cp:lastModifiedBy>
  <cp:revision/>
  <cp:lastPrinted>2022-01-22T12:53:36Z</cp:lastPrinted>
  <dcterms:created xsi:type="dcterms:W3CDTF">2008-01-09T08:57:46Z</dcterms:created>
  <dcterms:modified xsi:type="dcterms:W3CDTF">2023-06-19T12:34:37Z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0x010100EF3556726E5CDE47AD06D8B2F869423F</vt:lpwstr>
  </property>
  <property fmtid="{D5CDD505-2E9C-101B-9397-08002B2CF9AE}" pid="3" name="MediaServiceImageTags">
    <vt:lpwstr/>
  </property>
</Properties>
</file>