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lkhamkhadze\Desktop\files (1)\"/>
    </mc:Choice>
  </mc:AlternateContent>
  <xr:revisionPtr revIDLastSave="0" documentId="13_ncr:1_{A266C39A-2E9E-4391-8569-9448029BBB1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g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1" l="1"/>
  <c r="G39" i="1"/>
  <c r="G38" i="1"/>
  <c r="G27" i="1"/>
  <c r="G28" i="1"/>
  <c r="G26" i="1"/>
  <c r="G6" i="1"/>
  <c r="G7" i="1"/>
  <c r="G8" i="1"/>
  <c r="G9" i="1"/>
  <c r="G10" i="1"/>
  <c r="G11" i="1"/>
  <c r="G12" i="1"/>
  <c r="G13" i="1"/>
  <c r="G14" i="1"/>
  <c r="G15" i="1"/>
  <c r="G16" i="1"/>
  <c r="G5" i="1"/>
  <c r="G29" i="1" l="1"/>
  <c r="G31" i="1" s="1"/>
  <c r="G33" i="1" s="1"/>
  <c r="G35" i="1" s="1"/>
  <c r="G41" i="1"/>
  <c r="G43" i="1" s="1"/>
  <c r="G45" i="1" s="1"/>
  <c r="G47" i="1" s="1"/>
  <c r="G17" i="1"/>
  <c r="G19" i="1" s="1"/>
  <c r="G21" i="1" s="1"/>
  <c r="G23" i="1" s="1"/>
</calcChain>
</file>

<file path=xl/sharedStrings.xml><?xml version="1.0" encoding="utf-8"?>
<sst xmlns="http://schemas.openxmlformats.org/spreadsheetml/2006/main" count="78" uniqueCount="37">
  <si>
    <t>#</t>
  </si>
  <si>
    <t>სპეციფიკაცია</t>
  </si>
  <si>
    <t>რაოდენობა</t>
  </si>
  <si>
    <t>სულ ფასი</t>
  </si>
  <si>
    <t>ცალი</t>
  </si>
  <si>
    <t>Internal CAN DRIVE loop module. Equipped  with expansion  board with 2 loops (240 addresses  per loop). Only for expandable  analogue</t>
  </si>
  <si>
    <t>ED100 სამისამართო ოპტიკური კვამლის დეტექტორი</t>
  </si>
  <si>
    <t>EB0010 სამისამართო სამაგრი ძირი</t>
  </si>
  <si>
    <t>EC0020 სამისამართო ხელის ღილაკი</t>
  </si>
  <si>
    <t>ES2050RE სამისამართო სირენა მანათობელი ქართული ხმოვანი ტექსტით</t>
  </si>
  <si>
    <t>მოდული 312SR</t>
  </si>
  <si>
    <t>SPS24060S  კვების ბლოკი სამისამართო - POWER STATION SMARTLEVEL - 27. 6V 60W</t>
  </si>
  <si>
    <t>JE-H(ST)H FE180 1*2*0.8+0.40mm სახანძრო კაბელი</t>
  </si>
  <si>
    <t>მეტრი</t>
  </si>
  <si>
    <t>საკაბელო არხი 20*10-ზე</t>
  </si>
  <si>
    <t>აკუმულატორი 12ვ 7ამპ</t>
  </si>
  <si>
    <t>აკუმულატორი 12ვ 17ამპ</t>
  </si>
  <si>
    <t>ჯამი</t>
  </si>
  <si>
    <t>სამონტაჟო სამუშაოები</t>
  </si>
  <si>
    <t>რაოდ ენობა</t>
  </si>
  <si>
    <t>ავარიული სანათი DVSE181542</t>
  </si>
  <si>
    <t>HP320 საევაკუაციო გასასვლელის მანიშნებელი Auto Test AA1.5Ah 3h 10LED IP 40</t>
  </si>
  <si>
    <t>ელექტრო სადენი</t>
  </si>
  <si>
    <t>ავარიული სანათი (თურქეთი)</t>
  </si>
  <si>
    <t>საავარიო მანიშნებელი EXIT (ჩინეთი)</t>
  </si>
  <si>
    <t>კაბელი</t>
  </si>
  <si>
    <t>ზომის
ერთეული</t>
  </si>
  <si>
    <t>ერთეულის
ფასი</t>
  </si>
  <si>
    <t>Analogue addressable  smoke detection  control panel equipped  with 2 loops, expandable  to 16 loops, max 240 addresses  per loop, 1000 zones Multiprotocol. 7" Touch screen. TCP/IP and HORNET+  network connectivity.  5,2A Switching  power supply Max. 2 x 12Vcc@24Ah batteries CPR Certification  EN54pt2/pt4/pt21 and EN12094pt1 LPCB.</t>
  </si>
  <si>
    <r>
      <t xml:space="preserve">დამხმარე მასალა </t>
    </r>
    <r>
      <rPr>
        <b/>
        <sz val="10"/>
        <color rgb="FF000000"/>
        <rFont val="Arial"/>
        <family val="2"/>
      </rPr>
      <t xml:space="preserve">- </t>
    </r>
    <r>
      <rPr>
        <sz val="10"/>
        <color rgb="FF000000"/>
        <rFont val="Sylfaen"/>
        <family val="1"/>
      </rPr>
      <t>პროგრამირება</t>
    </r>
  </si>
  <si>
    <r>
      <t>დღგ</t>
    </r>
    <r>
      <rPr>
        <b/>
        <sz val="10"/>
        <color rgb="FF000000"/>
        <rFont val="Arial"/>
        <family val="2"/>
      </rPr>
      <t>-18%</t>
    </r>
  </si>
  <si>
    <r>
      <t>ჯამი დღგ</t>
    </r>
    <r>
      <rPr>
        <b/>
        <sz val="10"/>
        <color rgb="FF000000"/>
        <rFont val="Arial"/>
        <family val="2"/>
      </rPr>
      <t>-</t>
    </r>
    <r>
      <rPr>
        <sz val="10"/>
        <color rgb="FF000000"/>
        <rFont val="Sylfaen"/>
        <family val="1"/>
      </rPr>
      <t xml:space="preserve">ს ჩათვლით </t>
    </r>
    <r>
      <rPr>
        <sz val="10"/>
        <color rgb="FFFF0000"/>
        <rFont val="Sylfaen"/>
        <family val="1"/>
      </rPr>
      <t>ევროში</t>
    </r>
  </si>
  <si>
    <t>ზომის ერთეული</t>
  </si>
  <si>
    <t>ერთეულის ფასი</t>
  </si>
  <si>
    <r>
      <t xml:space="preserve">დამხმარე მასალა </t>
    </r>
    <r>
      <rPr>
        <b/>
        <sz val="10"/>
        <color rgb="FF000000"/>
        <rFont val="Arial"/>
        <family val="2"/>
      </rPr>
      <t xml:space="preserve">- </t>
    </r>
    <r>
      <rPr>
        <b/>
        <sz val="10"/>
        <color rgb="FF000000"/>
        <rFont val="Sylfaen"/>
        <family val="1"/>
      </rPr>
      <t>პროგრამირება</t>
    </r>
  </si>
  <si>
    <r>
      <t>ჯამი დღგ</t>
    </r>
    <r>
      <rPr>
        <b/>
        <sz val="10"/>
        <color rgb="FF000000"/>
        <rFont val="Arial"/>
        <family val="2"/>
      </rPr>
      <t>-</t>
    </r>
    <r>
      <rPr>
        <b/>
        <sz val="10"/>
        <color rgb="FF000000"/>
        <rFont val="Sylfaen"/>
        <family val="1"/>
      </rPr>
      <t xml:space="preserve">ს ჩათვლით </t>
    </r>
    <r>
      <rPr>
        <b/>
        <sz val="10"/>
        <color rgb="FFFF0000"/>
        <rFont val="Sylfaen"/>
        <family val="1"/>
      </rPr>
      <t>ევროში</t>
    </r>
  </si>
  <si>
    <t>ბრენდი, მწარმოებელი ქვეყანა, მეტი სპეციფიკაცია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</si>
</sst>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Sylfaen"/>
      <family val="1"/>
    </font>
    <font>
      <sz val="10"/>
      <color rgb="FF000000"/>
      <name val="Arial"/>
      <family val="2"/>
    </font>
    <font>
      <sz val="10"/>
      <color rgb="FF404040"/>
      <name val="Sylfaen"/>
      <family val="1"/>
    </font>
    <font>
      <sz val="10"/>
      <color rgb="FF000000"/>
      <name val="Calibri"/>
      <family val="2"/>
      <charset val="204"/>
    </font>
    <font>
      <sz val="10"/>
      <color rgb="FF40404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sz val="10"/>
      <color rgb="FF000000"/>
      <name val="Tahoma"/>
      <family val="2"/>
    </font>
    <font>
      <sz val="10"/>
      <color rgb="FF000000"/>
      <name val="AcadNusx"/>
    </font>
    <font>
      <sz val="10"/>
      <color rgb="FFFF0000"/>
      <name val="Sylfaen"/>
      <family val="1"/>
    </font>
    <font>
      <b/>
      <sz val="11"/>
      <color rgb="FF000000"/>
      <name val="AcadNusx"/>
    </font>
    <font>
      <b/>
      <sz val="10"/>
      <color rgb="FF000000"/>
      <name val="Sylfaen"/>
      <family val="1"/>
    </font>
    <font>
      <b/>
      <sz val="10"/>
      <color rgb="FFFF0000"/>
      <name val="Sylfaen"/>
      <family val="1"/>
    </font>
    <font>
      <sz val="11"/>
      <color rgb="FF000000"/>
      <name val="Arial"/>
      <family val="2"/>
    </font>
    <font>
      <sz val="11"/>
      <color rgb="FF000000"/>
      <name val="AcadNusx"/>
    </font>
  </fonts>
  <fills count="5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FFC00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0" xfId="0" applyFont="1"/>
    <xf numFmtId="0" fontId="6" fillId="0" borderId="1" xfId="0" applyFont="1" applyBorder="1" applyAlignment="1">
      <alignment vertical="top" wrapText="1"/>
    </xf>
    <xf numFmtId="0" fontId="7" fillId="2" borderId="2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vertical="top" wrapText="1"/>
    </xf>
    <xf numFmtId="0" fontId="8" fillId="0" borderId="2" xfId="0" applyFont="1" applyBorder="1" applyAlignment="1">
      <alignment horizontal="left" vertical="top"/>
    </xf>
    <xf numFmtId="0" fontId="3" fillId="0" borderId="2" xfId="0" applyFont="1" applyBorder="1" applyAlignment="1">
      <alignment vertical="top"/>
    </xf>
    <xf numFmtId="0" fontId="2" fillId="0" borderId="2" xfId="0" applyFont="1" applyBorder="1" applyAlignment="1">
      <alignment horizontal="left" vertical="top"/>
    </xf>
    <xf numFmtId="43" fontId="9" fillId="0" borderId="2" xfId="1" applyFont="1" applyBorder="1" applyAlignment="1">
      <alignment horizontal="center" vertical="center" wrapText="1"/>
    </xf>
    <xf numFmtId="43" fontId="8" fillId="0" borderId="2" xfId="1" applyFont="1" applyBorder="1" applyAlignment="1">
      <alignment vertical="center"/>
    </xf>
    <xf numFmtId="43" fontId="3" fillId="0" borderId="2" xfId="1" applyFont="1" applyBorder="1" applyAlignment="1">
      <alignment vertical="center" wrapText="1"/>
    </xf>
    <xf numFmtId="43" fontId="9" fillId="0" borderId="2" xfId="1" applyFont="1" applyBorder="1" applyAlignment="1">
      <alignment horizontal="center" vertical="center"/>
    </xf>
    <xf numFmtId="0" fontId="8" fillId="0" borderId="2" xfId="0" applyFont="1" applyBorder="1" applyAlignment="1">
      <alignment vertical="top"/>
    </xf>
    <xf numFmtId="43" fontId="5" fillId="0" borderId="0" xfId="0" applyNumberFormat="1" applyFont="1"/>
    <xf numFmtId="0" fontId="5" fillId="2" borderId="2" xfId="0" applyFont="1" applyFill="1" applyBorder="1" applyAlignment="1">
      <alignment horizontal="left" vertical="top"/>
    </xf>
    <xf numFmtId="43" fontId="5" fillId="2" borderId="2" xfId="1" applyFont="1" applyFill="1" applyBorder="1" applyAlignment="1">
      <alignment horizontal="center" vertical="center"/>
    </xf>
    <xf numFmtId="43" fontId="5" fillId="2" borderId="2" xfId="1" applyFont="1" applyFill="1" applyBorder="1" applyAlignment="1">
      <alignment vertical="center"/>
    </xf>
    <xf numFmtId="43" fontId="10" fillId="2" borderId="2" xfId="1" applyFont="1" applyFill="1" applyBorder="1" applyAlignment="1">
      <alignment vertical="center"/>
    </xf>
    <xf numFmtId="0" fontId="2" fillId="0" borderId="2" xfId="0" applyFont="1" applyBorder="1" applyAlignment="1">
      <alignment vertical="top"/>
    </xf>
    <xf numFmtId="0" fontId="5" fillId="0" borderId="2" xfId="0" applyFont="1" applyBorder="1" applyAlignment="1">
      <alignment horizontal="left" vertical="top"/>
    </xf>
    <xf numFmtId="43" fontId="5" fillId="0" borderId="2" xfId="1" applyFont="1" applyBorder="1" applyAlignment="1">
      <alignment horizontal="center" vertical="center"/>
    </xf>
    <xf numFmtId="43" fontId="5" fillId="0" borderId="2" xfId="1" applyFont="1" applyBorder="1" applyAlignment="1">
      <alignment vertical="center"/>
    </xf>
    <xf numFmtId="43" fontId="7" fillId="0" borderId="2" xfId="1" applyFont="1" applyBorder="1" applyAlignment="1">
      <alignment vertical="center"/>
    </xf>
    <xf numFmtId="43" fontId="10" fillId="3" borderId="2" xfId="1" applyFont="1" applyFill="1" applyBorder="1" applyAlignment="1">
      <alignment vertical="center"/>
    </xf>
    <xf numFmtId="0" fontId="5" fillId="2" borderId="2" xfId="0" applyFont="1" applyFill="1" applyBorder="1" applyAlignment="1">
      <alignment vertical="top"/>
    </xf>
    <xf numFmtId="0" fontId="10" fillId="2" borderId="2" xfId="0" applyFont="1" applyFill="1" applyBorder="1" applyAlignment="1">
      <alignment vertical="top"/>
    </xf>
    <xf numFmtId="0" fontId="5" fillId="0" borderId="2" xfId="0" applyFont="1" applyBorder="1" applyAlignment="1">
      <alignment vertical="top"/>
    </xf>
    <xf numFmtId="0" fontId="10" fillId="0" borderId="2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10" fillId="3" borderId="2" xfId="0" applyFont="1" applyFill="1" applyBorder="1" applyAlignment="1">
      <alignment vertical="top"/>
    </xf>
    <xf numFmtId="0" fontId="7" fillId="2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43" fontId="12" fillId="2" borderId="2" xfId="1" applyFont="1" applyFill="1" applyBorder="1" applyAlignment="1">
      <alignment vertical="center"/>
    </xf>
    <xf numFmtId="43" fontId="12" fillId="2" borderId="2" xfId="1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2" fillId="2" borderId="5" xfId="0" applyFont="1" applyFill="1" applyBorder="1" applyAlignment="1">
      <alignment horizontal="center" vertical="top"/>
    </xf>
    <xf numFmtId="0" fontId="13" fillId="2" borderId="4" xfId="0" applyFont="1" applyFill="1" applyBorder="1" applyAlignment="1">
      <alignment vertical="top"/>
    </xf>
    <xf numFmtId="0" fontId="13" fillId="0" borderId="2" xfId="0" applyFont="1" applyBorder="1" applyAlignment="1">
      <alignment vertical="top"/>
    </xf>
    <xf numFmtId="0" fontId="13" fillId="2" borderId="2" xfId="0" applyFont="1" applyFill="1" applyBorder="1" applyAlignment="1">
      <alignment vertical="top"/>
    </xf>
    <xf numFmtId="43" fontId="15" fillId="0" borderId="2" xfId="1" applyFont="1" applyBorder="1" applyAlignment="1">
      <alignment vertical="center"/>
    </xf>
    <xf numFmtId="43" fontId="16" fillId="3" borderId="2" xfId="1" applyFont="1" applyFill="1" applyBorder="1" applyAlignment="1">
      <alignment vertical="center"/>
    </xf>
    <xf numFmtId="43" fontId="16" fillId="0" borderId="2" xfId="1" applyFont="1" applyBorder="1" applyAlignment="1">
      <alignment vertical="top"/>
    </xf>
    <xf numFmtId="43" fontId="5" fillId="2" borderId="2" xfId="1" applyFont="1" applyFill="1" applyBorder="1" applyAlignment="1">
      <alignment horizontal="left" vertical="top"/>
    </xf>
    <xf numFmtId="43" fontId="5" fillId="2" borderId="2" xfId="1" applyFont="1" applyFill="1" applyBorder="1" applyAlignment="1">
      <alignment vertical="top"/>
    </xf>
    <xf numFmtId="43" fontId="5" fillId="0" borderId="2" xfId="1" applyFont="1" applyBorder="1" applyAlignment="1">
      <alignment horizontal="left" vertical="top"/>
    </xf>
    <xf numFmtId="43" fontId="5" fillId="0" borderId="2" xfId="1" applyFont="1" applyBorder="1" applyAlignment="1">
      <alignment vertical="top"/>
    </xf>
    <xf numFmtId="43" fontId="3" fillId="0" borderId="2" xfId="1" applyFont="1" applyBorder="1" applyAlignment="1">
      <alignment vertical="top"/>
    </xf>
    <xf numFmtId="43" fontId="10" fillId="3" borderId="2" xfId="1" applyFont="1" applyFill="1" applyBorder="1" applyAlignment="1">
      <alignment vertical="top"/>
    </xf>
    <xf numFmtId="43" fontId="10" fillId="0" borderId="2" xfId="1" applyFont="1" applyBorder="1" applyAlignment="1">
      <alignment vertical="top"/>
    </xf>
    <xf numFmtId="0" fontId="13" fillId="4" borderId="2" xfId="0" applyFont="1" applyFill="1" applyBorder="1" applyAlignment="1">
      <alignment horizontal="center" vertical="center" wrapText="1"/>
    </xf>
    <xf numFmtId="43" fontId="5" fillId="0" borderId="2" xfId="1" applyFont="1" applyFill="1" applyBorder="1" applyAlignment="1">
      <alignment horizontal="left" vertical="top"/>
    </xf>
    <xf numFmtId="43" fontId="5" fillId="0" borderId="2" xfId="1" applyFont="1" applyFill="1" applyBorder="1" applyAlignment="1">
      <alignment vertical="top"/>
    </xf>
    <xf numFmtId="43" fontId="12" fillId="0" borderId="2" xfId="1" applyFont="1" applyFill="1" applyBorder="1" applyAlignment="1">
      <alignment vertical="top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topLeftCell="A17" zoomScale="70" zoomScaleNormal="70" workbookViewId="0">
      <selection activeCell="Q41" sqref="Q41"/>
    </sheetView>
  </sheetViews>
  <sheetFormatPr defaultRowHeight="13.8" x14ac:dyDescent="0.3"/>
  <cols>
    <col min="1" max="1" width="4.21875" style="3" customWidth="1"/>
    <col min="2" max="2" width="91.77734375" style="3" customWidth="1"/>
    <col min="3" max="3" width="34.6640625" style="3" customWidth="1"/>
    <col min="4" max="4" width="15.88671875" style="3" bestFit="1" customWidth="1"/>
    <col min="5" max="5" width="11.33203125" style="3" bestFit="1" customWidth="1"/>
    <col min="6" max="6" width="15.44140625" style="3" bestFit="1" customWidth="1"/>
    <col min="7" max="7" width="11.6640625" style="3" customWidth="1"/>
    <col min="8" max="8" width="1.5546875" style="3" customWidth="1"/>
    <col min="9" max="16384" width="8.88671875" style="3"/>
  </cols>
  <sheetData>
    <row r="1" spans="1:9" x14ac:dyDescent="0.3">
      <c r="A1" s="60"/>
      <c r="B1" s="60"/>
      <c r="C1" s="1"/>
      <c r="D1" s="1"/>
      <c r="E1" s="1"/>
      <c r="F1" s="1"/>
      <c r="G1" s="2"/>
    </row>
    <row r="2" spans="1:9" x14ac:dyDescent="0.3">
      <c r="A2" s="61"/>
      <c r="B2" s="61"/>
      <c r="C2" s="1"/>
      <c r="D2" s="1"/>
      <c r="E2" s="1"/>
      <c r="F2" s="4"/>
      <c r="G2" s="4"/>
    </row>
    <row r="3" spans="1:9" x14ac:dyDescent="0.3">
      <c r="A3" s="59"/>
      <c r="B3" s="59"/>
      <c r="C3" s="2"/>
      <c r="D3" s="2"/>
      <c r="E3" s="2"/>
      <c r="F3" s="2"/>
      <c r="G3" s="2"/>
    </row>
    <row r="4" spans="1:9" ht="27.6" x14ac:dyDescent="0.3">
      <c r="A4" s="5" t="s">
        <v>0</v>
      </c>
      <c r="B4" s="6" t="s">
        <v>1</v>
      </c>
      <c r="C4" s="55" t="s">
        <v>36</v>
      </c>
      <c r="D4" s="7" t="s">
        <v>26</v>
      </c>
      <c r="E4" s="8" t="s">
        <v>2</v>
      </c>
      <c r="F4" s="9" t="s">
        <v>27</v>
      </c>
      <c r="G4" s="6" t="s">
        <v>3</v>
      </c>
      <c r="H4" s="6"/>
    </row>
    <row r="5" spans="1:9" ht="52.8" x14ac:dyDescent="0.3">
      <c r="A5" s="10">
        <v>2</v>
      </c>
      <c r="B5" s="36" t="s">
        <v>28</v>
      </c>
      <c r="C5" s="11"/>
      <c r="D5" s="12" t="s">
        <v>4</v>
      </c>
      <c r="E5" s="13">
        <v>1</v>
      </c>
      <c r="F5" s="14"/>
      <c r="G5" s="15">
        <f>E5*F5</f>
        <v>0</v>
      </c>
      <c r="H5" s="15"/>
    </row>
    <row r="6" spans="1:9" ht="26.4" x14ac:dyDescent="0.3">
      <c r="A6" s="10">
        <v>3</v>
      </c>
      <c r="B6" s="36" t="s">
        <v>5</v>
      </c>
      <c r="C6" s="11"/>
      <c r="D6" s="12" t="s">
        <v>4</v>
      </c>
      <c r="E6" s="16">
        <v>1</v>
      </c>
      <c r="F6" s="14"/>
      <c r="G6" s="15">
        <f t="shared" ref="G6:G15" si="0">E6*F6</f>
        <v>0</v>
      </c>
      <c r="H6" s="15"/>
    </row>
    <row r="7" spans="1:9" x14ac:dyDescent="0.3">
      <c r="A7" s="10">
        <v>6</v>
      </c>
      <c r="B7" s="17" t="s">
        <v>6</v>
      </c>
      <c r="C7" s="17"/>
      <c r="D7" s="12" t="s">
        <v>4</v>
      </c>
      <c r="E7" s="16">
        <v>349</v>
      </c>
      <c r="F7" s="14"/>
      <c r="G7" s="15">
        <f t="shared" si="0"/>
        <v>0</v>
      </c>
      <c r="H7" s="15"/>
    </row>
    <row r="8" spans="1:9" x14ac:dyDescent="0.3">
      <c r="A8" s="10">
        <v>9</v>
      </c>
      <c r="B8" s="17" t="s">
        <v>7</v>
      </c>
      <c r="C8" s="17"/>
      <c r="D8" s="12" t="s">
        <v>4</v>
      </c>
      <c r="E8" s="16">
        <v>349</v>
      </c>
      <c r="F8" s="14"/>
      <c r="G8" s="15">
        <f t="shared" si="0"/>
        <v>0</v>
      </c>
      <c r="H8" s="15"/>
      <c r="I8" s="18"/>
    </row>
    <row r="9" spans="1:9" x14ac:dyDescent="0.3">
      <c r="A9" s="10">
        <v>10</v>
      </c>
      <c r="B9" s="17" t="s">
        <v>8</v>
      </c>
      <c r="C9" s="17"/>
      <c r="D9" s="12" t="s">
        <v>4</v>
      </c>
      <c r="E9" s="16">
        <v>15</v>
      </c>
      <c r="F9" s="14"/>
      <c r="G9" s="15">
        <f t="shared" si="0"/>
        <v>0</v>
      </c>
      <c r="H9" s="15"/>
    </row>
    <row r="10" spans="1:9" x14ac:dyDescent="0.3">
      <c r="A10" s="10">
        <v>13</v>
      </c>
      <c r="B10" s="17" t="s">
        <v>9</v>
      </c>
      <c r="C10" s="17"/>
      <c r="D10" s="12" t="s">
        <v>4</v>
      </c>
      <c r="E10" s="16">
        <v>29</v>
      </c>
      <c r="F10" s="14"/>
      <c r="G10" s="15">
        <f t="shared" si="0"/>
        <v>0</v>
      </c>
      <c r="H10" s="15"/>
    </row>
    <row r="11" spans="1:9" x14ac:dyDescent="0.3">
      <c r="A11" s="10">
        <v>15</v>
      </c>
      <c r="B11" s="17" t="s">
        <v>10</v>
      </c>
      <c r="C11" s="17"/>
      <c r="D11" s="12" t="s">
        <v>4</v>
      </c>
      <c r="E11" s="16">
        <v>4</v>
      </c>
      <c r="F11" s="14"/>
      <c r="G11" s="15">
        <f t="shared" si="0"/>
        <v>0</v>
      </c>
      <c r="H11" s="15"/>
      <c r="I11" s="18"/>
    </row>
    <row r="12" spans="1:9" x14ac:dyDescent="0.3">
      <c r="A12" s="10">
        <v>18</v>
      </c>
      <c r="B12" s="17" t="s">
        <v>11</v>
      </c>
      <c r="C12" s="17"/>
      <c r="D12" s="12" t="s">
        <v>4</v>
      </c>
      <c r="E12" s="16">
        <v>2</v>
      </c>
      <c r="F12" s="14"/>
      <c r="G12" s="15">
        <f t="shared" si="0"/>
        <v>0</v>
      </c>
      <c r="H12" s="15"/>
    </row>
    <row r="13" spans="1:9" x14ac:dyDescent="0.3">
      <c r="A13" s="10">
        <v>21</v>
      </c>
      <c r="B13" s="17" t="s">
        <v>12</v>
      </c>
      <c r="C13" s="17"/>
      <c r="D13" s="12" t="s">
        <v>13</v>
      </c>
      <c r="E13" s="16">
        <v>8000</v>
      </c>
      <c r="F13" s="14"/>
      <c r="G13" s="15">
        <f t="shared" si="0"/>
        <v>0</v>
      </c>
      <c r="H13" s="15"/>
      <c r="I13" s="18"/>
    </row>
    <row r="14" spans="1:9" x14ac:dyDescent="0.3">
      <c r="A14" s="10">
        <v>22</v>
      </c>
      <c r="B14" s="17" t="s">
        <v>14</v>
      </c>
      <c r="C14" s="17"/>
      <c r="D14" s="12" t="s">
        <v>13</v>
      </c>
      <c r="E14" s="16">
        <v>2000</v>
      </c>
      <c r="F14" s="14"/>
      <c r="G14" s="15">
        <f t="shared" si="0"/>
        <v>0</v>
      </c>
      <c r="H14" s="15"/>
      <c r="I14" s="18"/>
    </row>
    <row r="15" spans="1:9" x14ac:dyDescent="0.3">
      <c r="A15" s="10">
        <v>23</v>
      </c>
      <c r="B15" s="17" t="s">
        <v>15</v>
      </c>
      <c r="C15" s="17"/>
      <c r="D15" s="12" t="s">
        <v>4</v>
      </c>
      <c r="E15" s="16">
        <v>4</v>
      </c>
      <c r="F15" s="14"/>
      <c r="G15" s="15">
        <f t="shared" si="0"/>
        <v>0</v>
      </c>
      <c r="H15" s="15"/>
    </row>
    <row r="16" spans="1:9" x14ac:dyDescent="0.3">
      <c r="A16" s="10">
        <v>24</v>
      </c>
      <c r="B16" s="17" t="s">
        <v>16</v>
      </c>
      <c r="C16" s="17"/>
      <c r="D16" s="12" t="s">
        <v>4</v>
      </c>
      <c r="E16" s="16">
        <v>2</v>
      </c>
      <c r="F16" s="14"/>
      <c r="G16" s="15">
        <f>E16*F16</f>
        <v>0</v>
      </c>
      <c r="H16" s="15"/>
    </row>
    <row r="17" spans="1:8" ht="16.2" x14ac:dyDescent="0.3">
      <c r="A17" s="42" t="s">
        <v>17</v>
      </c>
      <c r="B17" s="41"/>
      <c r="C17" s="39"/>
      <c r="D17" s="39"/>
      <c r="E17" s="39"/>
      <c r="F17" s="40"/>
      <c r="G17" s="37">
        <f>SUM(G5:H16)</f>
        <v>0</v>
      </c>
      <c r="H17" s="22"/>
    </row>
    <row r="18" spans="1:8" x14ac:dyDescent="0.3">
      <c r="A18" s="43" t="s">
        <v>18</v>
      </c>
      <c r="B18" s="23"/>
      <c r="C18" s="23"/>
      <c r="D18" s="24"/>
      <c r="E18" s="25"/>
      <c r="F18" s="26"/>
      <c r="G18" s="45"/>
      <c r="H18" s="27"/>
    </row>
    <row r="19" spans="1:8" ht="16.2" x14ac:dyDescent="0.3">
      <c r="A19" s="44" t="s">
        <v>17</v>
      </c>
      <c r="B19" s="6"/>
      <c r="C19" s="6"/>
      <c r="D19" s="19"/>
      <c r="E19" s="20"/>
      <c r="F19" s="21"/>
      <c r="G19" s="37">
        <f>SUM(G17:G18)</f>
        <v>0</v>
      </c>
      <c r="H19" s="22"/>
    </row>
    <row r="20" spans="1:8" ht="16.2" x14ac:dyDescent="0.3">
      <c r="A20" s="43" t="s">
        <v>34</v>
      </c>
      <c r="B20" s="23"/>
      <c r="C20" s="23"/>
      <c r="D20" s="24"/>
      <c r="E20" s="25"/>
      <c r="F20" s="26"/>
      <c r="G20" s="46"/>
      <c r="H20" s="28"/>
    </row>
    <row r="21" spans="1:8" ht="16.2" x14ac:dyDescent="0.3">
      <c r="A21" s="44" t="s">
        <v>17</v>
      </c>
      <c r="B21" s="6"/>
      <c r="C21" s="6"/>
      <c r="D21" s="19"/>
      <c r="E21" s="19"/>
      <c r="F21" s="29"/>
      <c r="G21" s="38">
        <f>SUM(G19:G20)</f>
        <v>0</v>
      </c>
      <c r="H21" s="30"/>
    </row>
    <row r="22" spans="1:8" ht="16.2" x14ac:dyDescent="0.3">
      <c r="A22" s="43" t="s">
        <v>30</v>
      </c>
      <c r="B22" s="23"/>
      <c r="C22" s="23"/>
      <c r="D22" s="24"/>
      <c r="E22" s="24"/>
      <c r="F22" s="31"/>
      <c r="G22" s="47"/>
      <c r="H22" s="32"/>
    </row>
    <row r="23" spans="1:8" ht="16.2" x14ac:dyDescent="0.3">
      <c r="A23" s="44" t="s">
        <v>35</v>
      </c>
      <c r="B23" s="6"/>
      <c r="C23" s="6"/>
      <c r="D23" s="19"/>
      <c r="E23" s="19"/>
      <c r="F23" s="29"/>
      <c r="G23" s="38">
        <f>SUM(G21:G22)</f>
        <v>0</v>
      </c>
      <c r="H23" s="30"/>
    </row>
    <row r="24" spans="1:8" ht="16.2" x14ac:dyDescent="0.3">
      <c r="A24" s="23"/>
      <c r="B24" s="23"/>
      <c r="C24" s="23"/>
      <c r="D24" s="24"/>
      <c r="E24" s="56"/>
      <c r="F24" s="57"/>
      <c r="G24" s="58"/>
      <c r="H24" s="32"/>
    </row>
    <row r="25" spans="1:8" ht="27.6" x14ac:dyDescent="0.3">
      <c r="A25" s="5" t="s">
        <v>0</v>
      </c>
      <c r="B25" s="6" t="s">
        <v>1</v>
      </c>
      <c r="C25" s="55" t="s">
        <v>36</v>
      </c>
      <c r="D25" s="7" t="s">
        <v>26</v>
      </c>
      <c r="E25" s="8" t="s">
        <v>19</v>
      </c>
      <c r="F25" s="9" t="s">
        <v>27</v>
      </c>
      <c r="G25" s="6" t="s">
        <v>3</v>
      </c>
      <c r="H25" s="6"/>
    </row>
    <row r="26" spans="1:8" x14ac:dyDescent="0.3">
      <c r="A26" s="10">
        <v>1</v>
      </c>
      <c r="B26" s="17" t="s">
        <v>20</v>
      </c>
      <c r="C26" s="17"/>
      <c r="D26" s="12" t="s">
        <v>4</v>
      </c>
      <c r="E26" s="16">
        <v>91</v>
      </c>
      <c r="F26" s="14"/>
      <c r="G26" s="15">
        <f t="shared" ref="G26:G28" si="1">E26*F26</f>
        <v>0</v>
      </c>
      <c r="H26" s="11"/>
    </row>
    <row r="27" spans="1:8" x14ac:dyDescent="0.3">
      <c r="A27" s="10">
        <v>2</v>
      </c>
      <c r="B27" s="17" t="s">
        <v>21</v>
      </c>
      <c r="C27" s="17"/>
      <c r="D27" s="12" t="s">
        <v>4</v>
      </c>
      <c r="E27" s="16">
        <v>51</v>
      </c>
      <c r="F27" s="14"/>
      <c r="G27" s="15">
        <f t="shared" si="1"/>
        <v>0</v>
      </c>
      <c r="H27" s="11"/>
    </row>
    <row r="28" spans="1:8" x14ac:dyDescent="0.3">
      <c r="A28" s="10">
        <v>3</v>
      </c>
      <c r="B28" s="17" t="s">
        <v>22</v>
      </c>
      <c r="C28" s="17"/>
      <c r="D28" s="12" t="s">
        <v>13</v>
      </c>
      <c r="E28" s="16">
        <v>2900</v>
      </c>
      <c r="F28" s="14"/>
      <c r="G28" s="15">
        <f t="shared" si="1"/>
        <v>0</v>
      </c>
      <c r="H28" s="11"/>
    </row>
    <row r="29" spans="1:8" ht="16.2" x14ac:dyDescent="0.3">
      <c r="A29" s="6" t="s">
        <v>17</v>
      </c>
      <c r="B29" s="6"/>
      <c r="C29" s="6"/>
      <c r="D29" s="19"/>
      <c r="E29" s="48"/>
      <c r="F29" s="49"/>
      <c r="G29" s="38">
        <f>SUM(G26:G28)</f>
        <v>0</v>
      </c>
      <c r="H29" s="30"/>
    </row>
    <row r="30" spans="1:8" x14ac:dyDescent="0.3">
      <c r="A30" s="23" t="s">
        <v>18</v>
      </c>
      <c r="B30" s="23"/>
      <c r="C30" s="23"/>
      <c r="D30" s="24"/>
      <c r="E30" s="50"/>
      <c r="F30" s="51"/>
      <c r="G30" s="52"/>
      <c r="H30" s="33"/>
    </row>
    <row r="31" spans="1:8" ht="16.2" x14ac:dyDescent="0.3">
      <c r="A31" s="6" t="s">
        <v>17</v>
      </c>
      <c r="B31" s="6"/>
      <c r="C31" s="6"/>
      <c r="D31" s="19"/>
      <c r="E31" s="48"/>
      <c r="F31" s="49"/>
      <c r="G31" s="38">
        <f>SUM(G29:G30)</f>
        <v>0</v>
      </c>
      <c r="H31" s="30"/>
    </row>
    <row r="32" spans="1:8" ht="15" x14ac:dyDescent="0.3">
      <c r="A32" s="23" t="s">
        <v>29</v>
      </c>
      <c r="B32" s="23"/>
      <c r="C32" s="23"/>
      <c r="D32" s="24"/>
      <c r="E32" s="50"/>
      <c r="F32" s="51"/>
      <c r="G32" s="53"/>
      <c r="H32" s="34"/>
    </row>
    <row r="33" spans="1:8" ht="16.2" x14ac:dyDescent="0.3">
      <c r="A33" s="6" t="s">
        <v>17</v>
      </c>
      <c r="B33" s="6"/>
      <c r="C33" s="6"/>
      <c r="D33" s="19"/>
      <c r="E33" s="48"/>
      <c r="F33" s="49"/>
      <c r="G33" s="38">
        <f>SUM(G31:G32)</f>
        <v>0</v>
      </c>
      <c r="H33" s="30"/>
    </row>
    <row r="34" spans="1:8" ht="15" x14ac:dyDescent="0.3">
      <c r="A34" s="23" t="s">
        <v>30</v>
      </c>
      <c r="B34" s="23"/>
      <c r="C34" s="23"/>
      <c r="D34" s="24"/>
      <c r="E34" s="50"/>
      <c r="F34" s="51"/>
      <c r="G34" s="54"/>
      <c r="H34" s="32"/>
    </row>
    <row r="35" spans="1:8" ht="16.2" x14ac:dyDescent="0.3">
      <c r="A35" s="6" t="s">
        <v>31</v>
      </c>
      <c r="B35" s="6"/>
      <c r="C35" s="6"/>
      <c r="D35" s="19"/>
      <c r="E35" s="48"/>
      <c r="F35" s="49"/>
      <c r="G35" s="38">
        <f>SUM(G33:G34)</f>
        <v>0</v>
      </c>
      <c r="H35" s="30"/>
    </row>
    <row r="36" spans="1:8" ht="16.2" x14ac:dyDescent="0.3">
      <c r="A36" s="23"/>
      <c r="B36" s="23"/>
      <c r="C36" s="23"/>
      <c r="D36" s="24"/>
      <c r="E36" s="56"/>
      <c r="F36" s="57"/>
      <c r="G36" s="58"/>
      <c r="H36" s="32"/>
    </row>
    <row r="37" spans="1:8" ht="27.6" x14ac:dyDescent="0.3">
      <c r="A37" s="35" t="s">
        <v>0</v>
      </c>
      <c r="B37" s="6" t="s">
        <v>1</v>
      </c>
      <c r="C37" s="55" t="s">
        <v>36</v>
      </c>
      <c r="D37" s="8" t="s">
        <v>32</v>
      </c>
      <c r="E37" s="8" t="s">
        <v>2</v>
      </c>
      <c r="F37" s="6" t="s">
        <v>33</v>
      </c>
      <c r="G37" s="6" t="s">
        <v>3</v>
      </c>
      <c r="H37" s="6"/>
    </row>
    <row r="38" spans="1:8" x14ac:dyDescent="0.3">
      <c r="A38" s="10">
        <v>1</v>
      </c>
      <c r="B38" s="17" t="s">
        <v>23</v>
      </c>
      <c r="C38" s="17"/>
      <c r="D38" s="12" t="s">
        <v>4</v>
      </c>
      <c r="E38" s="16">
        <v>91</v>
      </c>
      <c r="F38" s="14"/>
      <c r="G38" s="15">
        <f t="shared" ref="G38:G40" si="2">E38*F38</f>
        <v>0</v>
      </c>
      <c r="H38" s="11"/>
    </row>
    <row r="39" spans="1:8" x14ac:dyDescent="0.3">
      <c r="A39" s="10">
        <v>2</v>
      </c>
      <c r="B39" s="17" t="s">
        <v>24</v>
      </c>
      <c r="C39" s="17"/>
      <c r="D39" s="12" t="s">
        <v>4</v>
      </c>
      <c r="E39" s="16">
        <v>51</v>
      </c>
      <c r="F39" s="14"/>
      <c r="G39" s="15">
        <f t="shared" si="2"/>
        <v>0</v>
      </c>
      <c r="H39" s="11"/>
    </row>
    <row r="40" spans="1:8" x14ac:dyDescent="0.3">
      <c r="A40" s="10">
        <v>3</v>
      </c>
      <c r="B40" s="17" t="s">
        <v>25</v>
      </c>
      <c r="C40" s="17"/>
      <c r="D40" s="12" t="s">
        <v>13</v>
      </c>
      <c r="E40" s="16">
        <v>2900</v>
      </c>
      <c r="F40" s="14"/>
      <c r="G40" s="15">
        <f t="shared" si="2"/>
        <v>0</v>
      </c>
      <c r="H40" s="11"/>
    </row>
    <row r="41" spans="1:8" ht="16.2" x14ac:dyDescent="0.3">
      <c r="A41" s="6" t="s">
        <v>17</v>
      </c>
      <c r="B41" s="6"/>
      <c r="C41" s="6"/>
      <c r="D41" s="19"/>
      <c r="E41" s="19"/>
      <c r="F41" s="29"/>
      <c r="G41" s="38">
        <f>SUM(G38:G40)</f>
        <v>0</v>
      </c>
      <c r="H41" s="30"/>
    </row>
    <row r="42" spans="1:8" x14ac:dyDescent="0.3">
      <c r="A42" s="23" t="s">
        <v>18</v>
      </c>
      <c r="B42" s="23"/>
      <c r="C42" s="23"/>
      <c r="D42" s="24"/>
      <c r="E42" s="24"/>
      <c r="F42" s="31"/>
      <c r="G42" s="52"/>
      <c r="H42" s="33"/>
    </row>
    <row r="43" spans="1:8" ht="16.2" x14ac:dyDescent="0.3">
      <c r="A43" s="6" t="s">
        <v>17</v>
      </c>
      <c r="B43" s="6"/>
      <c r="C43" s="6"/>
      <c r="D43" s="19"/>
      <c r="E43" s="19"/>
      <c r="F43" s="29"/>
      <c r="G43" s="38">
        <f>SUM(G41:G42)</f>
        <v>0</v>
      </c>
      <c r="H43" s="30"/>
    </row>
    <row r="44" spans="1:8" ht="15" x14ac:dyDescent="0.3">
      <c r="A44" s="23" t="s">
        <v>29</v>
      </c>
      <c r="B44" s="23"/>
      <c r="C44" s="23"/>
      <c r="D44" s="24"/>
      <c r="E44" s="24"/>
      <c r="F44" s="31"/>
      <c r="G44" s="53"/>
      <c r="H44" s="34"/>
    </row>
    <row r="45" spans="1:8" ht="16.2" x14ac:dyDescent="0.3">
      <c r="A45" s="6" t="s">
        <v>17</v>
      </c>
      <c r="B45" s="6"/>
      <c r="C45" s="6"/>
      <c r="D45" s="19"/>
      <c r="E45" s="19"/>
      <c r="F45" s="29"/>
      <c r="G45" s="38">
        <f>SUM(G43:G44)</f>
        <v>0</v>
      </c>
      <c r="H45" s="30"/>
    </row>
    <row r="46" spans="1:8" ht="15" x14ac:dyDescent="0.3">
      <c r="A46" s="23" t="s">
        <v>30</v>
      </c>
      <c r="B46" s="23"/>
      <c r="C46" s="23"/>
      <c r="D46" s="24"/>
      <c r="E46" s="24"/>
      <c r="F46" s="31"/>
      <c r="G46" s="54"/>
      <c r="H46" s="32"/>
    </row>
    <row r="47" spans="1:8" ht="16.2" x14ac:dyDescent="0.3">
      <c r="A47" s="6" t="s">
        <v>31</v>
      </c>
      <c r="B47" s="6"/>
      <c r="C47" s="6"/>
      <c r="D47" s="19"/>
      <c r="E47" s="19"/>
      <c r="F47" s="29"/>
      <c r="G47" s="38">
        <f>SUM(G45:G46)</f>
        <v>0</v>
      </c>
      <c r="H47" s="30"/>
    </row>
  </sheetData>
  <mergeCells count="3">
    <mergeCell ref="A3:B3"/>
    <mergeCell ref="A1:B1"/>
    <mergeCell ref="A2:B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Lasha Khamkhadze</cp:lastModifiedBy>
  <dcterms:modified xsi:type="dcterms:W3CDTF">2023-06-21T13:36:52Z</dcterms:modified>
</cp:coreProperties>
</file>