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სატენდერო'!$A$6:$G$144</definedName>
    <definedName name="_xlnm.Print_Area" localSheetId="0">'N1_1 კრებსითი სატენდერო'!$A$1:$F$145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3" l="1"/>
  <c r="F138" i="13" l="1"/>
  <c r="F139" i="13" s="1"/>
  <c r="F140" i="13" l="1"/>
  <c r="F141" i="13" s="1"/>
  <c r="F142" i="13" l="1"/>
  <c r="F143" i="13" s="1"/>
</calcChain>
</file>

<file path=xl/sharedStrings.xml><?xml version="1.0" encoding="utf-8"?>
<sst xmlns="http://schemas.openxmlformats.org/spreadsheetml/2006/main" count="464" uniqueCount="212">
  <si>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</si>
  <si>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</si>
  <si>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</si>
  <si>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</si>
  <si>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</si>
  <si>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</si>
  <si>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</si>
  <si>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</si>
  <si>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</si>
  <si>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</si>
  <si>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მ2</t>
  </si>
  <si>
    <t>კგ</t>
  </si>
  <si>
    <t>კომპ</t>
  </si>
  <si>
    <t>2</t>
  </si>
  <si>
    <t>3</t>
  </si>
  <si>
    <t>ადგ.</t>
  </si>
  <si>
    <t>8</t>
  </si>
  <si>
    <t>47</t>
  </si>
  <si>
    <t>28</t>
  </si>
  <si>
    <t>35-1</t>
  </si>
  <si>
    <t>36</t>
  </si>
  <si>
    <t>36-1</t>
  </si>
  <si>
    <t>37-1</t>
  </si>
  <si>
    <t>25</t>
  </si>
  <si>
    <t>18-1</t>
  </si>
  <si>
    <t>21-1</t>
  </si>
  <si>
    <t>22</t>
  </si>
  <si>
    <t>23</t>
  </si>
  <si>
    <t>24</t>
  </si>
  <si>
    <t>26</t>
  </si>
  <si>
    <t>27</t>
  </si>
  <si>
    <t>28-1</t>
  </si>
  <si>
    <t>29-1</t>
  </si>
  <si>
    <t>30-1</t>
  </si>
  <si>
    <t>31-1</t>
  </si>
  <si>
    <t>32-1</t>
  </si>
  <si>
    <t>33-1</t>
  </si>
  <si>
    <t>34</t>
  </si>
  <si>
    <t>34-1</t>
  </si>
  <si>
    <t>38-1</t>
  </si>
  <si>
    <t>39-1</t>
  </si>
  <si>
    <t>40-1</t>
  </si>
  <si>
    <t>41-1</t>
  </si>
  <si>
    <t>42-1</t>
  </si>
  <si>
    <t>43-1</t>
  </si>
  <si>
    <t>44-1</t>
  </si>
  <si>
    <t>45-1</t>
  </si>
  <si>
    <t>47-1</t>
  </si>
  <si>
    <t>48-1</t>
  </si>
  <si>
    <t>51-1</t>
  </si>
  <si>
    <t>52</t>
  </si>
  <si>
    <t>61-1</t>
  </si>
  <si>
    <t>62-1</t>
  </si>
  <si>
    <t>63-1</t>
  </si>
  <si>
    <t>64-1</t>
  </si>
  <si>
    <t>65-1</t>
  </si>
  <si>
    <t>66-1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</si>
  <si>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</si>
  <si>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</si>
  <si>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</si>
  <si>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</si>
  <si>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</si>
  <si>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</si>
  <si>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</si>
  <si>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</si>
  <si>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</si>
  <si>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 xml:space="preserve"> ქ. რუსთავი,მეგობრობის გამზირზე და მიმდებარე ტერიტორიაზე წყალსადენის ქსელის რეაბილიტაცია
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</si>
  <si>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</si>
  <si>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4474.4 მ. მოხსნა მექანიზმით დატვირთვა და გატანა 15 კმ-ზე</t>
  </si>
  <si>
    <t>2-1</t>
  </si>
  <si>
    <t>ბიტუმი ნავთობის</t>
  </si>
  <si>
    <t>3-1</t>
  </si>
  <si>
    <t>12-1</t>
  </si>
  <si>
    <t>პოლიეთილენის მილი PE 100 SDR 11 PN16 d=315 მმ</t>
  </si>
  <si>
    <t>15-1</t>
  </si>
  <si>
    <t>ჭის ქვაბულის კედლების გამაგრება ფარებით</t>
  </si>
  <si>
    <t>ჭაში ფოლადის დეტალების დამუშავება ანტიკოროზიული ლაქით</t>
  </si>
  <si>
    <t>თუჯის ურდული PN16 d=50 მმ</t>
  </si>
  <si>
    <t>35</t>
  </si>
  <si>
    <t>39-2</t>
  </si>
  <si>
    <t>40-2</t>
  </si>
  <si>
    <t>41-2</t>
  </si>
  <si>
    <t>42-2</t>
  </si>
  <si>
    <t>46-1</t>
  </si>
  <si>
    <t>48</t>
  </si>
  <si>
    <t>49</t>
  </si>
  <si>
    <t>49-1</t>
  </si>
  <si>
    <t>50</t>
  </si>
  <si>
    <t>50-1</t>
  </si>
  <si>
    <t>პოლიეთილენის გადამყვანი d=225/110 მმ</t>
  </si>
  <si>
    <t>არსებული წყალარინების 3000/5000 H=2000 მმ რკ/ბეტონის ჭის დემონტაჟი დატვირთვა-გატანა 15 კმ</t>
  </si>
  <si>
    <t>არსებული წყალარინების 3000/3500 H=2000 მმ რკ/ბეტონის ჭის დემონტაჟი დატვირთვა-გატანა 15 კმ</t>
  </si>
  <si>
    <t>ჭის გარე კედლის დამუშავება საიზოლაციო მასალით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</si>
  <si>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</si>
  <si>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</si>
  <si>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</si>
  <si>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 ნაგავსაყრელზე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</si>
  <si>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</si>
  <si>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</si>
  <si>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ჭის ქვეშ ღორღის (ფრაქცია 0-40 მმ) ბალიშის მოწყობა 10 სმ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</si>
  <si>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</si>
  <si>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საპროექტო ფოლადის სპირალური d=426/8 მმ მილის (შიდა და გარე ქარხნული იზოლაციით) მოწყობა</t>
  </si>
  <si>
    <t>ფოლადის სპირალური d=426/8 მმ მილი (შიდა და გარე ქარხნული იზოლაციით)</t>
  </si>
  <si>
    <t>საპროექტო ფოლადის სპირალური d=426/8 მმ მილის (შიდა და გარე ქარხნული იზოლაციით) ჰიდრავლიკური გამოცდა</t>
  </si>
  <si>
    <t>საპროექტო ფოლადის სპირალური d=426/8 მმ მილის (შიდა და გარე ქარხნული იზოლაციით) გარეცხვა ქლორიანი წყლით</t>
  </si>
  <si>
    <t>წყალსადენის პოლიეთილენის მილის PE 100 SDR 11 PN16 d=315 მმ მონტაჟი</t>
  </si>
  <si>
    <t>წყალსადენის პოლიეთილენის მილის PE100 SDR11 PN16 d=315 მმ, ჰიდრავლიკური გამოცდა</t>
  </si>
  <si>
    <t>წყალსადენის პოლიეთილენის მილის PE 100 SDR 11 PN16 d=315 მმ გარეცხვა ქლორიანი წყლით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</si>
  <si>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</si>
  <si>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</si>
  <si>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</si>
  <si>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</si>
  <si>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</si>
  <si>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</si>
  <si>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</si>
  <si>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</si>
  <si>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რკ/ბ ანაკრები წრ. ჭის D=2.0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</si>
  <si>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ოთხკუთხა მონოლითური რკ/ბეტონის ჭის მოწყობა 2300X3100X1800 მ (1 კომპ.)</t>
  </si>
  <si>
    <t>რკბ. გადახურვის ფილაში თუჯის ხუფის 65 სმ შეძენა და მონტაჟი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</si>
  <si>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</si>
  <si>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</si>
  <si>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ურდულის PN16 d=300 მმ მოწყობა</t>
  </si>
  <si>
    <t>თუჯის ურდული PN16 d=300 მმ</t>
  </si>
  <si>
    <t>თუჯის ურდულის PN16 d=250 მმ მოწყობა</t>
  </si>
  <si>
    <t>თუჯის ურდული PN16 d=250 მმ</t>
  </si>
  <si>
    <t>თუჯის ურდულის PN16 d=200 მმ მოწყობა</t>
  </si>
  <si>
    <t>თუჯის ურდული PN16 d=200 მმ</t>
  </si>
  <si>
    <t>თუჯის ურდულის PN16 d=100 მმ მოწყობა</t>
  </si>
  <si>
    <t>თუჯის ურდული PN16 d=100 მმ</t>
  </si>
  <si>
    <t>თუჯის ურდულის PN16 d=80 მმ მოწყობა</t>
  </si>
  <si>
    <t>თუჯის ურდული PN16 d=80 მმ</t>
  </si>
  <si>
    <t>თუჯის ურდულის PN16 d=50 მმ მოწყობა</t>
  </si>
  <si>
    <t>ფოლადის ჯვარედინის მოწყობა PN16 d=400/400 მმ</t>
  </si>
  <si>
    <t>ფოლადის ჯვარედინი PN16 d=400/400 მმ</t>
  </si>
  <si>
    <t>ფოლადის ჯვარედინის მოწყობა PN16 d=400/250 მმ</t>
  </si>
  <si>
    <t>ფოლადის ჯვარედინი PN16 d=400/250 მმ</t>
  </si>
  <si>
    <t>ფოლადის ჯვარედინის მოწყობა PN16 d=300/250 მმ</t>
  </si>
  <si>
    <t>ფოლადის ჯვარედინი PN16 d=300/250 მმ</t>
  </si>
  <si>
    <t>ფოლადის სამკაპის PN16 d=225/225 მმ შეძენა და მოწყობა</t>
  </si>
  <si>
    <t>ფოლადის სამკაპი PN16 d=225/225 მმ</t>
  </si>
  <si>
    <t>პოლიეთილენის სამკაპის მოწყობა d=225/110 მმ</t>
  </si>
  <si>
    <t>პოლიეთილენის სამკაპი d=225/110 მმ</t>
  </si>
  <si>
    <t>პოლიეთილენის ადაპტორი მილტუჩით PN16 d=315 მმ მოწყობა</t>
  </si>
  <si>
    <t>პოლიეთილენის ადაპტორი PN16 d=315 მმ</t>
  </si>
  <si>
    <t>მილტუჩა PN16 d=315 მმ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</si>
  <si>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</si>
  <si>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</si>
  <si>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</si>
  <si>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</si>
  <si>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</si>
  <si>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</si>
  <si>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</si>
  <si>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</si>
  <si>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ადაპტორის მილტუჩა PN16 d=63 მმ</t>
  </si>
  <si>
    <t>ფოლადის მილტუჩის მოწყობა d=400 მმ</t>
  </si>
  <si>
    <t>ფოლადის მილტუჩი d=400 მმ</t>
  </si>
  <si>
    <t>ფოლადის მილტუჩის მოწყობა PN16 d=300 მმ</t>
  </si>
  <si>
    <t>ფოლადის მილტუჩი PN16 d=300 მმ</t>
  </si>
  <si>
    <t>ფოლადის მილტუჩის მოწყობა PN16 d=250 მმ</t>
  </si>
  <si>
    <t>ფოლადის მილტუჩი PN16 d=250 მმ</t>
  </si>
  <si>
    <t>ფოლადის მილტუჩის მოწყობა PN16 d=200 მმ</t>
  </si>
  <si>
    <t>ფოლადის მილტუჩი PN16 d=200 მმ</t>
  </si>
  <si>
    <t>ფოლადის გადამყვანის მოწყობა d=500/400 მმ</t>
  </si>
  <si>
    <t>ფოლადის გადამყვანი d=500/400 მმ</t>
  </si>
  <si>
    <t>ფოლადის გადამყვანის მოწყობა d=400/200 მმ</t>
  </si>
  <si>
    <t>ფოლადის გადამყვანი d=d=400/200 მმ</t>
  </si>
  <si>
    <t>ფოლადის გადამყვანის მოწყობა d=250/200 მმ</t>
  </si>
  <si>
    <t>ფოლადის გადამყვანი d=250/200 მმ</t>
  </si>
  <si>
    <t>ფოლადის გადამყვანის მოწყობა d=250/80 მმ</t>
  </si>
  <si>
    <t>ფოლადის გადამყვანი d=250/80 მმ</t>
  </si>
  <si>
    <t>პოლიეთილენის გადამყვანის მოწყობა d=225/110 მმ</t>
  </si>
  <si>
    <t>საყრდენი ფოლადის მილის d=159/5 მმ L=0.37 მ; ფოლადის ფურცლით 370X370 მმ სისქით 10 მმ შეძენა და მოწყობა</t>
  </si>
  <si>
    <t>ჩობალის შეძენა და მოწყობა d=478 მმ</t>
  </si>
  <si>
    <t>ჩობალის შეძენა და მოწყობა d=473 მმ</t>
  </si>
  <si>
    <t>ჩობალის შეძენა და მოწყობა d=426 მმ</t>
  </si>
  <si>
    <t>ჩობალის შეძენა და მოწყობა d=273 მმ</t>
  </si>
  <si>
    <t>ჩობალის შეძენა და მოწყობა d=165 მმ</t>
  </si>
  <si>
    <t>ჩობალის შეძენა და მოწყობა d=140 მმ</t>
  </si>
  <si>
    <t>ჩობალის შეძენა და მოწყობა d=114 მმ</t>
  </si>
  <si>
    <t>გაზინთული (გაპოხილი) თოკი ჩობალებისათვის</t>
  </si>
  <si>
    <t>ფოლადის მუხლის d=426/8 მმ 450 მოწყობა</t>
  </si>
  <si>
    <t>ფოლადის მუხლი d=426მმ 450</t>
  </si>
  <si>
    <t>პოლიეთილენის მუხლის მოწყობა d=225 მმ 45°</t>
  </si>
  <si>
    <t>პოლიეთილენის მუხლი d=225 მმ 45°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</si>
  <si>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</si>
  <si>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</si>
  <si>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უნივერსალური დამაკავშირებელი თუჯის ქურო PN16 d=315 მმ მოწყობა</t>
  </si>
  <si>
    <t>უნივერსალური დამაკავშირებელი თუჯის ქურო PN16 d=315 მმ</t>
  </si>
  <si>
    <t>უნივერსალური დამაკავშირებელი თუჯის ქურო PN16 d=225 მმ მოწყობა</t>
  </si>
  <si>
    <t>უნივერსალური დამაკავშირებელი თუჯის ქურო PN16 d=225 მმ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</si>
  <si>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</si>
  <si>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</si>
  <si>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არსებული ფოლადის d=500 მმ მილის ჩაჭრა</t>
  </si>
  <si>
    <t>არსებული ფოლადის d=400 მმ მილის ჩაჭრა</t>
  </si>
  <si>
    <t>არსებული წყალსადენის PVC d=300 მმ პოლიეთილენის მილის ჩაჭრა</t>
  </si>
  <si>
    <t>არსებული პოლიეთილენის მილის d=160 მმ ჩაჭრა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</si>
  <si>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</si>
  <si>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</si>
  <si>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ფოლადის სპირალური d=426/8 მმ მილის (ქარხნული იზოლაციით) პირიპირა შედუღებით გადაბმის ადგილების შემოწმება</t>
  </si>
  <si>
    <t>დემონტირებული თუჯის ჩაჩო ხუფის დასასაწყობება 7კმ</t>
  </si>
  <si>
    <t>არსებული წყალსადენის ანაკრები რკ/ბეტონის ჭის დემონტაჟი D=1.0 მ Hსრ=1.0 მ დატვირთვა-გატანა 15 კმ</t>
  </si>
  <si>
    <t>ფოლადის d400 მმ 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d=400/8 მმ</t>
  </si>
  <si>
    <t>არსებული თუჯის ურდულის d=500 მმ დემონტაჟი დატვირთვა ავტოთვითმცლელზე, გატანა და დასაწყობება 7 კმ-ზე</t>
  </si>
  <si>
    <t>არსებული თუჯის ურდულის d=300 მმ დემონტაჟი დატვირთვა ავტოთვითმცლელზე, გატანა და დასაწყობება 7 კმ-ზე</t>
  </si>
  <si>
    <t>არსებული თუჯის ურდულის d=200 მმ დემონტაჟი დატვირთვა ავტოთვითმცლელზე, გატანა და დასაწყობება 7 კმ-ზე</t>
  </si>
  <si>
    <t>არსებული თუჯის ურდულის d=100 მმ დემონტაჟი დატვირთვა ავტოთვითმცლელზე, გატანა და დასაწყობება 7 კმ-ზე</t>
  </si>
  <si>
    <t>ანაკრები რკ/ბ. ჭის გადახურვის ფილის დემონტაჟი და მონტაჟი მოწყობა</t>
  </si>
  <si>
    <t>არსებულ ჭაზე ბლოკის კედლის დემონტაჟი-აღდგენა</t>
  </si>
  <si>
    <t>კედლების შელესვა ქვიშა-ცემენტის ხსნარით.</t>
  </si>
  <si>
    <t>საფეხმავლო თეთრი გადასასვლელის (ზებრა) აღდგენა</t>
  </si>
  <si>
    <t>9-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</si>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</sst>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7" formatCode="_(#,##0_);_(\(#,##0\);_(\ \-\ _);_(@_)"/>
    <numFmt numFmtId="168" formatCode="0;[Red]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165" fontId="4" fillId="2" borderId="14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165" fontId="4" fillId="2" borderId="14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4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165" fontId="4" fillId="2" borderId="14" xfId="2" applyNumberFormat="1" applyFont="1" applyFill="1" applyBorder="1" applyAlignment="1">
      <alignment horizontal="center" vertical="center"/>
    </xf>
    <xf numFmtId="2" fontId="4" fillId="2" borderId="14" xfId="2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 applyProtection="1">
      <alignment horizontal="center" vertical="center"/>
      <protection locked="0"/>
    </xf>
    <xf numFmtId="49" fontId="4" fillId="2" borderId="14" xfId="1" applyNumberFormat="1" applyFont="1" applyFill="1" applyBorder="1" applyAlignment="1">
      <alignment horizontal="center" vertical="center"/>
    </xf>
    <xf numFmtId="16" fontId="4" fillId="2" borderId="13" xfId="1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</xf>
    <xf numFmtId="1" fontId="4" fillId="2" borderId="14" xfId="1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 applyProtection="1">
      <alignment horizontal="left" vertical="center"/>
      <protection locked="0"/>
    </xf>
    <xf numFmtId="168" fontId="4" fillId="2" borderId="14" xfId="0" applyNumberFormat="1" applyFont="1" applyFill="1" applyBorder="1" applyAlignment="1">
      <alignment horizontal="left" vertical="center"/>
    </xf>
    <xf numFmtId="164" fontId="7" fillId="2" borderId="0" xfId="1" applyNumberFormat="1" applyFont="1" applyFill="1" applyAlignment="1">
      <alignment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4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7" sqref="K17"/>
    </sheetView>
  </sheetViews>
  <sheetFormatPr defaultColWidth="9.33203125" defaultRowHeight="15" x14ac:dyDescent="0.3"/>
  <cols>
    <col min="1" max="1" width="6.33203125" style="41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66</v>
      </c>
      <c r="B1" s="1"/>
      <c r="C1" s="1"/>
      <c r="D1" s="1"/>
      <c r="E1" s="1"/>
      <c r="F1" s="1"/>
    </row>
    <row r="2" spans="1:10" ht="15.6" thickBot="1" x14ac:dyDescent="0.35">
      <c r="A2" s="6"/>
      <c r="B2" s="42"/>
      <c r="C2" s="42"/>
      <c r="D2" s="42"/>
      <c r="E2" s="42"/>
      <c r="F2" s="42"/>
      <c r="G2" s="59"/>
    </row>
    <row r="3" spans="1:10" ht="21.75" customHeight="1" thickBot="1" x14ac:dyDescent="0.35">
      <c r="A3" s="7"/>
      <c r="C3" s="8"/>
      <c r="D3" s="8"/>
      <c r="E3" s="8"/>
      <c r="F3" s="8"/>
      <c r="G3" s="60"/>
    </row>
    <row r="4" spans="1:10" ht="18" customHeight="1" thickBot="1" x14ac:dyDescent="0.35">
      <c r="A4" s="86" t="s">
        <v>0</v>
      </c>
      <c r="B4" s="88" t="s">
        <v>1</v>
      </c>
      <c r="C4" s="88" t="s">
        <v>2</v>
      </c>
      <c r="D4" s="88" t="s">
        <v>57</v>
      </c>
      <c r="E4" s="90" t="s">
        <v>3</v>
      </c>
      <c r="F4" s="84" t="s">
        <v>58</v>
      </c>
      <c r="G4" s="61"/>
    </row>
    <row r="5" spans="1:10" ht="15.6" thickBot="1" x14ac:dyDescent="0.35">
      <c r="A5" s="87"/>
      <c r="B5" s="89"/>
      <c r="C5" s="89"/>
      <c r="D5" s="89"/>
      <c r="E5" s="91"/>
      <c r="F5" s="85"/>
      <c r="G5" s="62"/>
      <c r="H5" s="58"/>
      <c r="I5" s="58"/>
      <c r="J5" s="58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67</v>
      </c>
      <c r="B7" s="44" t="s">
        <v>68</v>
      </c>
      <c r="C7" s="13" t="s">
        <v>59</v>
      </c>
      <c r="D7" s="70">
        <v>740.67</v>
      </c>
      <c r="E7" s="70"/>
      <c r="F7" s="70"/>
      <c r="G7" s="46" t="s">
        <v>62</v>
      </c>
    </row>
    <row r="8" spans="1:10" s="22" customFormat="1" ht="15.6" x14ac:dyDescent="0.3">
      <c r="A8" s="71" t="s">
        <v>13</v>
      </c>
      <c r="B8" s="2" t="s">
        <v>94</v>
      </c>
      <c r="C8" s="26" t="s">
        <v>60</v>
      </c>
      <c r="D8" s="18">
        <v>7406.7</v>
      </c>
      <c r="E8" s="70"/>
      <c r="F8" s="70"/>
      <c r="G8" s="46" t="s">
        <v>62</v>
      </c>
    </row>
    <row r="9" spans="1:10" s="22" customFormat="1" x14ac:dyDescent="0.3">
      <c r="A9" s="25" t="s">
        <v>69</v>
      </c>
      <c r="B9" s="2" t="s">
        <v>70</v>
      </c>
      <c r="C9" s="26" t="s">
        <v>4</v>
      </c>
      <c r="D9" s="27">
        <v>4.4440199999999992</v>
      </c>
      <c r="E9" s="70"/>
      <c r="F9" s="70"/>
      <c r="G9" s="46" t="s">
        <v>61</v>
      </c>
    </row>
    <row r="10" spans="1:10" s="22" customFormat="1" ht="15.6" x14ac:dyDescent="0.3">
      <c r="A10" s="71" t="s">
        <v>14</v>
      </c>
      <c r="B10" s="2" t="s">
        <v>95</v>
      </c>
      <c r="C10" s="26" t="s">
        <v>60</v>
      </c>
      <c r="D10" s="28">
        <v>7406.7</v>
      </c>
      <c r="E10" s="70"/>
      <c r="F10" s="70"/>
      <c r="G10" s="46" t="s">
        <v>62</v>
      </c>
    </row>
    <row r="11" spans="1:10" x14ac:dyDescent="0.3">
      <c r="A11" s="25" t="s">
        <v>71</v>
      </c>
      <c r="B11" s="2" t="s">
        <v>70</v>
      </c>
      <c r="C11" s="26" t="s">
        <v>4</v>
      </c>
      <c r="D11" s="27">
        <v>4.4440199999999992</v>
      </c>
      <c r="E11" s="70"/>
      <c r="F11" s="70"/>
      <c r="G11" s="46" t="s">
        <v>61</v>
      </c>
    </row>
    <row r="12" spans="1:10" ht="15.6" x14ac:dyDescent="0.3">
      <c r="A12" s="31">
        <v>4</v>
      </c>
      <c r="B12" s="44" t="s">
        <v>96</v>
      </c>
      <c r="C12" s="26" t="s">
        <v>59</v>
      </c>
      <c r="D12" s="70">
        <v>3637.79</v>
      </c>
      <c r="E12" s="70"/>
      <c r="F12" s="70"/>
      <c r="G12" s="46" t="s">
        <v>62</v>
      </c>
    </row>
    <row r="13" spans="1:10" ht="15.6" x14ac:dyDescent="0.3">
      <c r="A13" s="32">
        <v>5</v>
      </c>
      <c r="B13" s="51" t="s">
        <v>97</v>
      </c>
      <c r="C13" s="26" t="s">
        <v>59</v>
      </c>
      <c r="D13" s="27">
        <v>1545.31</v>
      </c>
      <c r="E13" s="70"/>
      <c r="F13" s="70"/>
      <c r="G13" s="46" t="s">
        <v>62</v>
      </c>
    </row>
    <row r="14" spans="1:10" ht="15.6" x14ac:dyDescent="0.3">
      <c r="A14" s="31">
        <v>6</v>
      </c>
      <c r="B14" s="47" t="s">
        <v>98</v>
      </c>
      <c r="C14" s="26" t="s">
        <v>59</v>
      </c>
      <c r="D14" s="27">
        <v>1851.03</v>
      </c>
      <c r="E14" s="70"/>
      <c r="F14" s="70"/>
      <c r="G14" s="46" t="s">
        <v>62</v>
      </c>
    </row>
    <row r="15" spans="1:10" s="22" customFormat="1" ht="15.6" x14ac:dyDescent="0.3">
      <c r="A15" s="31">
        <v>7</v>
      </c>
      <c r="B15" s="2" t="s">
        <v>99</v>
      </c>
      <c r="C15" s="26" t="s">
        <v>59</v>
      </c>
      <c r="D15" s="69">
        <v>4.2699999999999996</v>
      </c>
      <c r="E15" s="70"/>
      <c r="F15" s="70"/>
      <c r="G15" s="46" t="s">
        <v>62</v>
      </c>
    </row>
    <row r="16" spans="1:10" s="22" customFormat="1" ht="15.6" x14ac:dyDescent="0.3">
      <c r="A16" s="15" t="s">
        <v>16</v>
      </c>
      <c r="B16" s="47" t="s">
        <v>100</v>
      </c>
      <c r="C16" s="26" t="s">
        <v>59</v>
      </c>
      <c r="D16" s="27">
        <v>1480.37</v>
      </c>
      <c r="E16" s="70"/>
      <c r="F16" s="70"/>
      <c r="G16" s="46" t="s">
        <v>62</v>
      </c>
    </row>
    <row r="17" spans="1:218" x14ac:dyDescent="0.3">
      <c r="A17" s="31">
        <v>9</v>
      </c>
      <c r="B17" s="52" t="s">
        <v>101</v>
      </c>
      <c r="C17" s="26" t="s">
        <v>5</v>
      </c>
      <c r="D17" s="28">
        <v>1339</v>
      </c>
      <c r="E17" s="70"/>
      <c r="F17" s="70"/>
      <c r="G17" s="46" t="s">
        <v>62</v>
      </c>
    </row>
    <row r="18" spans="1:218" x14ac:dyDescent="0.3">
      <c r="A18" s="72" t="s">
        <v>210</v>
      </c>
      <c r="B18" s="2" t="s">
        <v>102</v>
      </c>
      <c r="C18" s="26" t="s">
        <v>5</v>
      </c>
      <c r="D18" s="28">
        <v>1332.3050000000001</v>
      </c>
      <c r="E18" s="70"/>
      <c r="F18" s="70"/>
      <c r="G18" s="46" t="s">
        <v>211</v>
      </c>
    </row>
    <row r="19" spans="1:218" s="22" customFormat="1" x14ac:dyDescent="0.3">
      <c r="A19" s="32">
        <v>10</v>
      </c>
      <c r="B19" s="2" t="s">
        <v>103</v>
      </c>
      <c r="C19" s="17" t="s">
        <v>5</v>
      </c>
      <c r="D19" s="21">
        <v>1339</v>
      </c>
      <c r="E19" s="70"/>
      <c r="F19" s="70"/>
      <c r="G19" s="46" t="s">
        <v>62</v>
      </c>
    </row>
    <row r="20" spans="1:218" x14ac:dyDescent="0.3">
      <c r="A20" s="31">
        <v>11</v>
      </c>
      <c r="B20" s="2" t="s">
        <v>104</v>
      </c>
      <c r="C20" s="26" t="s">
        <v>5</v>
      </c>
      <c r="D20" s="28">
        <v>1339</v>
      </c>
      <c r="E20" s="70"/>
      <c r="F20" s="70"/>
      <c r="G20" s="46" t="s">
        <v>62</v>
      </c>
    </row>
    <row r="21" spans="1:218" x14ac:dyDescent="0.3">
      <c r="A21" s="32">
        <v>12</v>
      </c>
      <c r="B21" s="49" t="s">
        <v>105</v>
      </c>
      <c r="C21" s="17" t="s">
        <v>5</v>
      </c>
      <c r="D21" s="21">
        <v>122</v>
      </c>
      <c r="E21" s="70"/>
      <c r="F21" s="70"/>
      <c r="G21" s="46" t="s">
        <v>62</v>
      </c>
    </row>
    <row r="22" spans="1:218" x14ac:dyDescent="0.3">
      <c r="A22" s="16" t="s">
        <v>72</v>
      </c>
      <c r="B22" s="49" t="s">
        <v>73</v>
      </c>
      <c r="C22" s="17" t="s">
        <v>5</v>
      </c>
      <c r="D22" s="21">
        <v>123.22</v>
      </c>
      <c r="E22" s="70"/>
      <c r="F22" s="70"/>
      <c r="G22" s="46" t="s">
        <v>211</v>
      </c>
    </row>
    <row r="23" spans="1:218" x14ac:dyDescent="0.3">
      <c r="A23" s="32">
        <v>13</v>
      </c>
      <c r="B23" s="49" t="s">
        <v>106</v>
      </c>
      <c r="C23" s="17" t="s">
        <v>5</v>
      </c>
      <c r="D23" s="21">
        <v>122</v>
      </c>
      <c r="E23" s="70"/>
      <c r="F23" s="70"/>
      <c r="G23" s="46" t="s">
        <v>62</v>
      </c>
    </row>
    <row r="24" spans="1:218" s="22" customFormat="1" x14ac:dyDescent="0.3">
      <c r="A24" s="32">
        <v>14</v>
      </c>
      <c r="B24" s="49" t="s">
        <v>107</v>
      </c>
      <c r="C24" s="17" t="s">
        <v>5</v>
      </c>
      <c r="D24" s="21">
        <v>122</v>
      </c>
      <c r="E24" s="70"/>
      <c r="F24" s="70"/>
      <c r="G24" s="46" t="s">
        <v>62</v>
      </c>
    </row>
    <row r="25" spans="1:218" x14ac:dyDescent="0.3">
      <c r="A25" s="32">
        <v>15</v>
      </c>
      <c r="B25" s="49" t="s">
        <v>108</v>
      </c>
      <c r="C25" s="17" t="s">
        <v>5</v>
      </c>
      <c r="D25" s="21">
        <v>413</v>
      </c>
      <c r="E25" s="70"/>
      <c r="F25" s="70"/>
      <c r="G25" s="46" t="s">
        <v>62</v>
      </c>
      <c r="H25" s="29"/>
    </row>
    <row r="26" spans="1:218" x14ac:dyDescent="0.3">
      <c r="A26" s="32" t="s">
        <v>74</v>
      </c>
      <c r="B26" s="49" t="s">
        <v>109</v>
      </c>
      <c r="C26" s="17" t="s">
        <v>5</v>
      </c>
      <c r="D26" s="21">
        <v>417.13</v>
      </c>
      <c r="E26" s="70"/>
      <c r="F26" s="70"/>
      <c r="G26" s="46" t="s">
        <v>211</v>
      </c>
      <c r="H26" s="29"/>
    </row>
    <row r="27" spans="1:218" x14ac:dyDescent="0.35">
      <c r="A27" s="32">
        <v>16</v>
      </c>
      <c r="B27" s="49" t="s">
        <v>110</v>
      </c>
      <c r="C27" s="17" t="s">
        <v>5</v>
      </c>
      <c r="D27" s="21">
        <v>413</v>
      </c>
      <c r="E27" s="70"/>
      <c r="F27" s="70"/>
      <c r="G27" s="46" t="s">
        <v>62</v>
      </c>
      <c r="H27" s="2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</row>
    <row r="28" spans="1:218" x14ac:dyDescent="0.35">
      <c r="A28" s="32">
        <v>17</v>
      </c>
      <c r="B28" s="49" t="s">
        <v>111</v>
      </c>
      <c r="C28" s="17" t="s">
        <v>5</v>
      </c>
      <c r="D28" s="21">
        <v>413</v>
      </c>
      <c r="E28" s="70"/>
      <c r="F28" s="70"/>
      <c r="G28" s="46" t="s">
        <v>62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</row>
    <row r="29" spans="1:218" x14ac:dyDescent="0.35">
      <c r="A29" s="32">
        <v>18</v>
      </c>
      <c r="B29" s="49" t="s">
        <v>112</v>
      </c>
      <c r="C29" s="17" t="s">
        <v>5</v>
      </c>
      <c r="D29" s="21">
        <v>347</v>
      </c>
      <c r="E29" s="70"/>
      <c r="F29" s="70"/>
      <c r="G29" s="46" t="s">
        <v>62</v>
      </c>
      <c r="H29" s="2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</row>
    <row r="30" spans="1:218" s="20" customFormat="1" x14ac:dyDescent="0.3">
      <c r="A30" s="16" t="s">
        <v>24</v>
      </c>
      <c r="B30" s="49" t="s">
        <v>113</v>
      </c>
      <c r="C30" s="17" t="s">
        <v>5</v>
      </c>
      <c r="D30" s="18">
        <v>350.47</v>
      </c>
      <c r="E30" s="70"/>
      <c r="F30" s="70"/>
      <c r="G30" s="46" t="s">
        <v>211</v>
      </c>
      <c r="H30" s="29"/>
    </row>
    <row r="31" spans="1:218" s="20" customFormat="1" x14ac:dyDescent="0.3">
      <c r="A31" s="32">
        <v>19</v>
      </c>
      <c r="B31" s="49" t="s">
        <v>114</v>
      </c>
      <c r="C31" s="17" t="s">
        <v>5</v>
      </c>
      <c r="D31" s="21">
        <v>347</v>
      </c>
      <c r="E31" s="70"/>
      <c r="F31" s="70"/>
      <c r="G31" s="46" t="s">
        <v>62</v>
      </c>
    </row>
    <row r="32" spans="1:218" s="20" customFormat="1" x14ac:dyDescent="0.3">
      <c r="A32" s="32">
        <v>20</v>
      </c>
      <c r="B32" s="49" t="s">
        <v>115</v>
      </c>
      <c r="C32" s="17" t="s">
        <v>5</v>
      </c>
      <c r="D32" s="21">
        <v>347</v>
      </c>
      <c r="E32" s="70"/>
      <c r="F32" s="70"/>
      <c r="G32" s="46" t="s">
        <v>62</v>
      </c>
    </row>
    <row r="33" spans="1:8" s="50" customFormat="1" x14ac:dyDescent="0.35">
      <c r="A33" s="79">
        <v>21</v>
      </c>
      <c r="B33" s="49" t="s">
        <v>116</v>
      </c>
      <c r="C33" s="24" t="s">
        <v>12</v>
      </c>
      <c r="D33" s="19">
        <v>3</v>
      </c>
      <c r="E33" s="70"/>
      <c r="F33" s="70"/>
      <c r="G33" s="46" t="s">
        <v>62</v>
      </c>
      <c r="H33" s="29"/>
    </row>
    <row r="34" spans="1:8" s="48" customFormat="1" x14ac:dyDescent="0.35">
      <c r="A34" s="23" t="s">
        <v>25</v>
      </c>
      <c r="B34" s="49" t="s">
        <v>63</v>
      </c>
      <c r="C34" s="17" t="s">
        <v>6</v>
      </c>
      <c r="D34" s="19">
        <v>3</v>
      </c>
      <c r="E34" s="70"/>
      <c r="F34" s="70"/>
      <c r="G34" s="46" t="s">
        <v>211</v>
      </c>
    </row>
    <row r="35" spans="1:8" s="48" customFormat="1" x14ac:dyDescent="0.35">
      <c r="A35" s="25" t="s">
        <v>26</v>
      </c>
      <c r="B35" s="80" t="s">
        <v>117</v>
      </c>
      <c r="C35" s="26" t="s">
        <v>6</v>
      </c>
      <c r="D35" s="28">
        <v>1</v>
      </c>
      <c r="E35" s="70"/>
      <c r="F35" s="70"/>
      <c r="G35" s="46" t="s">
        <v>62</v>
      </c>
      <c r="H35" s="29"/>
    </row>
    <row r="36" spans="1:8" s="48" customFormat="1" x14ac:dyDescent="0.35">
      <c r="A36" s="16" t="s">
        <v>27</v>
      </c>
      <c r="B36" s="49" t="s">
        <v>118</v>
      </c>
      <c r="C36" s="17" t="s">
        <v>6</v>
      </c>
      <c r="D36" s="68">
        <v>1</v>
      </c>
      <c r="E36" s="70"/>
      <c r="F36" s="70"/>
      <c r="G36" s="46" t="s">
        <v>62</v>
      </c>
    </row>
    <row r="37" spans="1:8" s="48" customFormat="1" x14ac:dyDescent="0.35">
      <c r="A37" s="25" t="s">
        <v>28</v>
      </c>
      <c r="B37" s="2" t="s">
        <v>75</v>
      </c>
      <c r="C37" s="26" t="s">
        <v>93</v>
      </c>
      <c r="D37" s="27">
        <v>108.24</v>
      </c>
      <c r="E37" s="70"/>
      <c r="F37" s="70"/>
      <c r="G37" s="46" t="s">
        <v>62</v>
      </c>
      <c r="H37" s="29"/>
    </row>
    <row r="38" spans="1:8" s="48" customFormat="1" x14ac:dyDescent="0.35">
      <c r="A38" s="16" t="s">
        <v>23</v>
      </c>
      <c r="B38" s="45" t="s">
        <v>119</v>
      </c>
      <c r="C38" s="24" t="s">
        <v>5</v>
      </c>
      <c r="D38" s="73">
        <v>43.33</v>
      </c>
      <c r="E38" s="70"/>
      <c r="F38" s="70"/>
      <c r="G38" s="46" t="s">
        <v>62</v>
      </c>
    </row>
    <row r="39" spans="1:8" s="48" customFormat="1" x14ac:dyDescent="0.35">
      <c r="A39" s="25" t="s">
        <v>29</v>
      </c>
      <c r="B39" s="2" t="s">
        <v>76</v>
      </c>
      <c r="C39" s="26" t="s">
        <v>11</v>
      </c>
      <c r="D39" s="69">
        <v>5</v>
      </c>
      <c r="E39" s="70"/>
      <c r="F39" s="70"/>
      <c r="G39" s="46" t="s">
        <v>62</v>
      </c>
      <c r="H39" s="29"/>
    </row>
    <row r="40" spans="1:8" x14ac:dyDescent="0.3">
      <c r="A40" s="16" t="s">
        <v>30</v>
      </c>
      <c r="B40" s="2" t="s">
        <v>120</v>
      </c>
      <c r="C40" s="26" t="s">
        <v>5</v>
      </c>
      <c r="D40" s="28">
        <v>2221</v>
      </c>
      <c r="E40" s="70"/>
      <c r="F40" s="70"/>
      <c r="G40" s="46" t="s">
        <v>62</v>
      </c>
    </row>
    <row r="41" spans="1:8" x14ac:dyDescent="0.3">
      <c r="A41" s="25" t="s">
        <v>18</v>
      </c>
      <c r="B41" s="2" t="s">
        <v>121</v>
      </c>
      <c r="C41" s="26" t="s">
        <v>6</v>
      </c>
      <c r="D41" s="68">
        <v>2</v>
      </c>
      <c r="E41" s="70"/>
      <c r="F41" s="70"/>
      <c r="G41" s="46" t="s">
        <v>62</v>
      </c>
      <c r="H41" s="29"/>
    </row>
    <row r="42" spans="1:8" x14ac:dyDescent="0.3">
      <c r="A42" s="31" t="s">
        <v>31</v>
      </c>
      <c r="B42" s="2" t="s">
        <v>122</v>
      </c>
      <c r="C42" s="26" t="s">
        <v>6</v>
      </c>
      <c r="D42" s="28">
        <v>2</v>
      </c>
      <c r="E42" s="70"/>
      <c r="F42" s="70"/>
      <c r="G42" s="46" t="s">
        <v>211</v>
      </c>
    </row>
    <row r="43" spans="1:8" x14ac:dyDescent="0.3">
      <c r="A43" s="31">
        <v>29</v>
      </c>
      <c r="B43" s="2" t="s">
        <v>123</v>
      </c>
      <c r="C43" s="26" t="s">
        <v>6</v>
      </c>
      <c r="D43" s="68">
        <v>1</v>
      </c>
      <c r="E43" s="70"/>
      <c r="F43" s="70"/>
      <c r="G43" s="46" t="s">
        <v>62</v>
      </c>
      <c r="H43" s="29"/>
    </row>
    <row r="44" spans="1:8" s="20" customFormat="1" x14ac:dyDescent="0.3">
      <c r="A44" s="31" t="s">
        <v>32</v>
      </c>
      <c r="B44" s="2" t="s">
        <v>124</v>
      </c>
      <c r="C44" s="26" t="s">
        <v>6</v>
      </c>
      <c r="D44" s="28">
        <v>1</v>
      </c>
      <c r="E44" s="70"/>
      <c r="F44" s="70"/>
      <c r="G44" s="46" t="s">
        <v>211</v>
      </c>
    </row>
    <row r="45" spans="1:8" s="20" customFormat="1" x14ac:dyDescent="0.3">
      <c r="A45" s="31">
        <v>30</v>
      </c>
      <c r="B45" s="2" t="s">
        <v>125</v>
      </c>
      <c r="C45" s="26" t="s">
        <v>6</v>
      </c>
      <c r="D45" s="68">
        <v>5</v>
      </c>
      <c r="E45" s="70"/>
      <c r="F45" s="70"/>
      <c r="G45" s="46" t="s">
        <v>62</v>
      </c>
      <c r="H45" s="29"/>
    </row>
    <row r="46" spans="1:8" x14ac:dyDescent="0.3">
      <c r="A46" s="31" t="s">
        <v>33</v>
      </c>
      <c r="B46" s="2" t="s">
        <v>126</v>
      </c>
      <c r="C46" s="26" t="s">
        <v>6</v>
      </c>
      <c r="D46" s="28">
        <v>5</v>
      </c>
      <c r="E46" s="70"/>
      <c r="F46" s="70"/>
      <c r="G46" s="46" t="s">
        <v>211</v>
      </c>
    </row>
    <row r="47" spans="1:8" x14ac:dyDescent="0.3">
      <c r="A47" s="31">
        <v>31</v>
      </c>
      <c r="B47" s="2" t="s">
        <v>127</v>
      </c>
      <c r="C47" s="26" t="s">
        <v>6</v>
      </c>
      <c r="D47" s="68">
        <v>5</v>
      </c>
      <c r="E47" s="70"/>
      <c r="F47" s="70"/>
      <c r="G47" s="46" t="s">
        <v>62</v>
      </c>
      <c r="H47" s="29"/>
    </row>
    <row r="48" spans="1:8" x14ac:dyDescent="0.3">
      <c r="A48" s="31" t="s">
        <v>34</v>
      </c>
      <c r="B48" s="2" t="s">
        <v>128</v>
      </c>
      <c r="C48" s="26" t="s">
        <v>6</v>
      </c>
      <c r="D48" s="28">
        <v>5</v>
      </c>
      <c r="E48" s="70"/>
      <c r="F48" s="70"/>
      <c r="G48" s="46" t="s">
        <v>211</v>
      </c>
    </row>
    <row r="49" spans="1:8" x14ac:dyDescent="0.3">
      <c r="A49" s="31">
        <v>32</v>
      </c>
      <c r="B49" s="2" t="s">
        <v>129</v>
      </c>
      <c r="C49" s="26" t="s">
        <v>6</v>
      </c>
      <c r="D49" s="68">
        <v>1</v>
      </c>
      <c r="E49" s="70"/>
      <c r="F49" s="70"/>
      <c r="G49" s="46" t="s">
        <v>62</v>
      </c>
      <c r="H49" s="29"/>
    </row>
    <row r="50" spans="1:8" x14ac:dyDescent="0.3">
      <c r="A50" s="31" t="s">
        <v>35</v>
      </c>
      <c r="B50" s="2" t="s">
        <v>130</v>
      </c>
      <c r="C50" s="26" t="s">
        <v>6</v>
      </c>
      <c r="D50" s="28">
        <v>1</v>
      </c>
      <c r="E50" s="70"/>
      <c r="F50" s="70"/>
      <c r="G50" s="46" t="s">
        <v>211</v>
      </c>
    </row>
    <row r="51" spans="1:8" x14ac:dyDescent="0.3">
      <c r="A51" s="31">
        <v>33</v>
      </c>
      <c r="B51" s="2" t="s">
        <v>131</v>
      </c>
      <c r="C51" s="26" t="s">
        <v>6</v>
      </c>
      <c r="D51" s="68">
        <v>1</v>
      </c>
      <c r="E51" s="70"/>
      <c r="F51" s="70"/>
      <c r="G51" s="46" t="s">
        <v>62</v>
      </c>
      <c r="H51" s="29"/>
    </row>
    <row r="52" spans="1:8" s="20" customFormat="1" x14ac:dyDescent="0.3">
      <c r="A52" s="32" t="s">
        <v>36</v>
      </c>
      <c r="B52" s="2" t="s">
        <v>77</v>
      </c>
      <c r="C52" s="26" t="s">
        <v>6</v>
      </c>
      <c r="D52" s="28">
        <v>1</v>
      </c>
      <c r="E52" s="70"/>
      <c r="F52" s="70"/>
      <c r="G52" s="46" t="s">
        <v>211</v>
      </c>
    </row>
    <row r="53" spans="1:8" s="20" customFormat="1" x14ac:dyDescent="0.3">
      <c r="A53" s="25" t="s">
        <v>37</v>
      </c>
      <c r="B53" s="2" t="s">
        <v>132</v>
      </c>
      <c r="C53" s="26" t="s">
        <v>6</v>
      </c>
      <c r="D53" s="74">
        <v>1</v>
      </c>
      <c r="E53" s="70"/>
      <c r="F53" s="70"/>
      <c r="G53" s="46" t="s">
        <v>62</v>
      </c>
      <c r="H53" s="29"/>
    </row>
    <row r="54" spans="1:8" x14ac:dyDescent="0.3">
      <c r="A54" s="25" t="s">
        <v>38</v>
      </c>
      <c r="B54" s="2" t="s">
        <v>133</v>
      </c>
      <c r="C54" s="26" t="s">
        <v>6</v>
      </c>
      <c r="D54" s="74">
        <v>1</v>
      </c>
      <c r="E54" s="70"/>
      <c r="F54" s="70"/>
      <c r="G54" s="46" t="s">
        <v>61</v>
      </c>
    </row>
    <row r="55" spans="1:8" x14ac:dyDescent="0.3">
      <c r="A55" s="25" t="s">
        <v>78</v>
      </c>
      <c r="B55" s="2" t="s">
        <v>134</v>
      </c>
      <c r="C55" s="26" t="s">
        <v>6</v>
      </c>
      <c r="D55" s="28">
        <v>1</v>
      </c>
      <c r="E55" s="70"/>
      <c r="F55" s="70"/>
      <c r="G55" s="46" t="s">
        <v>62</v>
      </c>
      <c r="H55" s="29"/>
    </row>
    <row r="56" spans="1:8" s="20" customFormat="1" x14ac:dyDescent="0.3">
      <c r="A56" s="25" t="s">
        <v>19</v>
      </c>
      <c r="B56" s="2" t="s">
        <v>135</v>
      </c>
      <c r="C56" s="26" t="s">
        <v>6</v>
      </c>
      <c r="D56" s="28">
        <v>1</v>
      </c>
      <c r="E56" s="70"/>
      <c r="F56" s="70"/>
      <c r="G56" s="46" t="s">
        <v>61</v>
      </c>
    </row>
    <row r="57" spans="1:8" s="20" customFormat="1" x14ac:dyDescent="0.3">
      <c r="A57" s="25" t="s">
        <v>20</v>
      </c>
      <c r="B57" s="2" t="s">
        <v>136</v>
      </c>
      <c r="C57" s="26" t="s">
        <v>6</v>
      </c>
      <c r="D57" s="28">
        <v>1</v>
      </c>
      <c r="E57" s="70"/>
      <c r="F57" s="70"/>
      <c r="G57" s="46" t="s">
        <v>62</v>
      </c>
      <c r="H57" s="29"/>
    </row>
    <row r="58" spans="1:8" s="20" customFormat="1" x14ac:dyDescent="0.3">
      <c r="A58" s="25" t="s">
        <v>21</v>
      </c>
      <c r="B58" s="2" t="s">
        <v>137</v>
      </c>
      <c r="C58" s="26" t="s">
        <v>6</v>
      </c>
      <c r="D58" s="28">
        <v>1</v>
      </c>
      <c r="E58" s="70"/>
      <c r="F58" s="70"/>
      <c r="G58" s="46" t="s">
        <v>61</v>
      </c>
    </row>
    <row r="59" spans="1:8" s="20" customFormat="1" x14ac:dyDescent="0.3">
      <c r="A59" s="31">
        <v>37</v>
      </c>
      <c r="B59" s="2" t="s">
        <v>138</v>
      </c>
      <c r="C59" s="26" t="s">
        <v>6</v>
      </c>
      <c r="D59" s="28">
        <v>1</v>
      </c>
      <c r="E59" s="70"/>
      <c r="F59" s="70"/>
      <c r="G59" s="46" t="s">
        <v>62</v>
      </c>
      <c r="H59" s="29"/>
    </row>
    <row r="60" spans="1:8" s="20" customFormat="1" x14ac:dyDescent="0.3">
      <c r="A60" s="31" t="s">
        <v>22</v>
      </c>
      <c r="B60" s="2" t="s">
        <v>139</v>
      </c>
      <c r="C60" s="26" t="s">
        <v>6</v>
      </c>
      <c r="D60" s="28">
        <v>1</v>
      </c>
      <c r="E60" s="70"/>
      <c r="F60" s="70"/>
      <c r="G60" s="46" t="s">
        <v>61</v>
      </c>
    </row>
    <row r="61" spans="1:8" s="20" customFormat="1" x14ac:dyDescent="0.3">
      <c r="A61" s="32">
        <v>38</v>
      </c>
      <c r="B61" s="49" t="s">
        <v>140</v>
      </c>
      <c r="C61" s="17" t="s">
        <v>6</v>
      </c>
      <c r="D61" s="21">
        <v>4</v>
      </c>
      <c r="E61" s="70"/>
      <c r="F61" s="70"/>
      <c r="G61" s="46" t="s">
        <v>62</v>
      </c>
      <c r="H61" s="29"/>
    </row>
    <row r="62" spans="1:8" s="20" customFormat="1" x14ac:dyDescent="0.3">
      <c r="A62" s="32" t="s">
        <v>39</v>
      </c>
      <c r="B62" s="49" t="s">
        <v>141</v>
      </c>
      <c r="C62" s="17" t="s">
        <v>6</v>
      </c>
      <c r="D62" s="21">
        <v>4</v>
      </c>
      <c r="E62" s="70"/>
      <c r="F62" s="70"/>
      <c r="G62" s="46" t="s">
        <v>211</v>
      </c>
      <c r="H62" s="29"/>
    </row>
    <row r="63" spans="1:8" s="20" customFormat="1" x14ac:dyDescent="0.3">
      <c r="A63" s="31">
        <v>39</v>
      </c>
      <c r="B63" s="49" t="s">
        <v>142</v>
      </c>
      <c r="C63" s="26" t="s">
        <v>6</v>
      </c>
      <c r="D63" s="68">
        <v>2</v>
      </c>
      <c r="E63" s="70"/>
      <c r="F63" s="70"/>
      <c r="G63" s="46" t="s">
        <v>62</v>
      </c>
    </row>
    <row r="64" spans="1:8" s="20" customFormat="1" x14ac:dyDescent="0.3">
      <c r="A64" s="32" t="s">
        <v>40</v>
      </c>
      <c r="B64" s="49" t="s">
        <v>143</v>
      </c>
      <c r="C64" s="26" t="s">
        <v>6</v>
      </c>
      <c r="D64" s="28">
        <v>2</v>
      </c>
      <c r="E64" s="70"/>
      <c r="F64" s="70"/>
      <c r="G64" s="46" t="s">
        <v>211</v>
      </c>
      <c r="H64" s="29"/>
    </row>
    <row r="65" spans="1:8" s="20" customFormat="1" x14ac:dyDescent="0.3">
      <c r="A65" s="32" t="s">
        <v>79</v>
      </c>
      <c r="B65" s="49" t="s">
        <v>144</v>
      </c>
      <c r="C65" s="17" t="s">
        <v>6</v>
      </c>
      <c r="D65" s="21">
        <v>2</v>
      </c>
      <c r="E65" s="70"/>
      <c r="F65" s="70"/>
      <c r="G65" s="46" t="s">
        <v>61</v>
      </c>
    </row>
    <row r="66" spans="1:8" s="20" customFormat="1" x14ac:dyDescent="0.3">
      <c r="A66" s="32">
        <v>40</v>
      </c>
      <c r="B66" s="49" t="s">
        <v>145</v>
      </c>
      <c r="C66" s="17" t="s">
        <v>6</v>
      </c>
      <c r="D66" s="68">
        <v>3</v>
      </c>
      <c r="E66" s="70"/>
      <c r="F66" s="70"/>
      <c r="G66" s="46" t="s">
        <v>62</v>
      </c>
      <c r="H66" s="29"/>
    </row>
    <row r="67" spans="1:8" s="20" customFormat="1" x14ac:dyDescent="0.3">
      <c r="A67" s="16" t="s">
        <v>41</v>
      </c>
      <c r="B67" s="49" t="s">
        <v>146</v>
      </c>
      <c r="C67" s="17" t="s">
        <v>6</v>
      </c>
      <c r="D67" s="21">
        <v>3</v>
      </c>
      <c r="E67" s="70"/>
      <c r="F67" s="70"/>
      <c r="G67" s="46" t="s">
        <v>211</v>
      </c>
    </row>
    <row r="68" spans="1:8" s="20" customFormat="1" x14ac:dyDescent="0.3">
      <c r="A68" s="16" t="s">
        <v>80</v>
      </c>
      <c r="B68" s="49" t="s">
        <v>147</v>
      </c>
      <c r="C68" s="17" t="s">
        <v>6</v>
      </c>
      <c r="D68" s="21">
        <v>3</v>
      </c>
      <c r="E68" s="70"/>
      <c r="F68" s="70"/>
      <c r="G68" s="46" t="s">
        <v>61</v>
      </c>
      <c r="H68" s="29"/>
    </row>
    <row r="69" spans="1:8" s="20" customFormat="1" x14ac:dyDescent="0.3">
      <c r="A69" s="32">
        <v>41</v>
      </c>
      <c r="B69" s="49" t="s">
        <v>148</v>
      </c>
      <c r="C69" s="17" t="s">
        <v>6</v>
      </c>
      <c r="D69" s="68">
        <v>10</v>
      </c>
      <c r="E69" s="70"/>
      <c r="F69" s="70"/>
      <c r="G69" s="46" t="s">
        <v>62</v>
      </c>
    </row>
    <row r="70" spans="1:8" s="20" customFormat="1" x14ac:dyDescent="0.3">
      <c r="A70" s="16" t="s">
        <v>42</v>
      </c>
      <c r="B70" s="49" t="s">
        <v>149</v>
      </c>
      <c r="C70" s="17" t="s">
        <v>6</v>
      </c>
      <c r="D70" s="21">
        <v>10</v>
      </c>
      <c r="E70" s="70"/>
      <c r="F70" s="70"/>
      <c r="G70" s="46" t="s">
        <v>211</v>
      </c>
      <c r="H70" s="29"/>
    </row>
    <row r="71" spans="1:8" s="20" customFormat="1" x14ac:dyDescent="0.3">
      <c r="A71" s="16" t="s">
        <v>81</v>
      </c>
      <c r="B71" s="49" t="s">
        <v>150</v>
      </c>
      <c r="C71" s="17" t="s">
        <v>6</v>
      </c>
      <c r="D71" s="21">
        <v>10</v>
      </c>
      <c r="E71" s="70"/>
      <c r="F71" s="70"/>
      <c r="G71" s="46" t="s">
        <v>61</v>
      </c>
    </row>
    <row r="72" spans="1:8" s="20" customFormat="1" x14ac:dyDescent="0.3">
      <c r="A72" s="32">
        <v>42</v>
      </c>
      <c r="B72" s="49" t="s">
        <v>151</v>
      </c>
      <c r="C72" s="17" t="s">
        <v>6</v>
      </c>
      <c r="D72" s="68">
        <v>1</v>
      </c>
      <c r="E72" s="70"/>
      <c r="F72" s="70"/>
      <c r="G72" s="46" t="s">
        <v>62</v>
      </c>
      <c r="H72" s="29"/>
    </row>
    <row r="73" spans="1:8" s="20" customFormat="1" x14ac:dyDescent="0.3">
      <c r="A73" s="32" t="s">
        <v>43</v>
      </c>
      <c r="B73" s="49" t="s">
        <v>152</v>
      </c>
      <c r="C73" s="17" t="s">
        <v>6</v>
      </c>
      <c r="D73" s="21">
        <v>1</v>
      </c>
      <c r="E73" s="70"/>
      <c r="F73" s="70"/>
      <c r="G73" s="46" t="s">
        <v>211</v>
      </c>
    </row>
    <row r="74" spans="1:8" s="20" customFormat="1" x14ac:dyDescent="0.3">
      <c r="A74" s="32" t="s">
        <v>82</v>
      </c>
      <c r="B74" s="49" t="s">
        <v>153</v>
      </c>
      <c r="C74" s="17" t="s">
        <v>6</v>
      </c>
      <c r="D74" s="21">
        <v>1</v>
      </c>
      <c r="E74" s="70"/>
      <c r="F74" s="70"/>
      <c r="G74" s="46" t="s">
        <v>61</v>
      </c>
      <c r="H74" s="29"/>
    </row>
    <row r="75" spans="1:8" s="20" customFormat="1" x14ac:dyDescent="0.3">
      <c r="A75" s="32">
        <v>43</v>
      </c>
      <c r="B75" s="49" t="s">
        <v>154</v>
      </c>
      <c r="C75" s="17" t="s">
        <v>6</v>
      </c>
      <c r="D75" s="68">
        <v>2</v>
      </c>
      <c r="E75" s="70"/>
      <c r="F75" s="70"/>
      <c r="G75" s="46" t="s">
        <v>62</v>
      </c>
    </row>
    <row r="76" spans="1:8" s="20" customFormat="1" x14ac:dyDescent="0.3">
      <c r="A76" s="16" t="s">
        <v>44</v>
      </c>
      <c r="B76" s="49" t="s">
        <v>155</v>
      </c>
      <c r="C76" s="17" t="s">
        <v>6</v>
      </c>
      <c r="D76" s="21">
        <v>2</v>
      </c>
      <c r="E76" s="70"/>
      <c r="F76" s="70"/>
      <c r="G76" s="46" t="s">
        <v>61</v>
      </c>
      <c r="H76" s="29"/>
    </row>
    <row r="77" spans="1:8" s="20" customFormat="1" x14ac:dyDescent="0.3">
      <c r="A77" s="32">
        <v>44</v>
      </c>
      <c r="B77" s="49" t="s">
        <v>156</v>
      </c>
      <c r="C77" s="17" t="s">
        <v>6</v>
      </c>
      <c r="D77" s="68">
        <v>2</v>
      </c>
      <c r="E77" s="70"/>
      <c r="F77" s="70"/>
      <c r="G77" s="46" t="s">
        <v>62</v>
      </c>
    </row>
    <row r="78" spans="1:8" s="20" customFormat="1" x14ac:dyDescent="0.3">
      <c r="A78" s="16" t="s">
        <v>45</v>
      </c>
      <c r="B78" s="49" t="s">
        <v>157</v>
      </c>
      <c r="C78" s="17" t="s">
        <v>6</v>
      </c>
      <c r="D78" s="21">
        <v>2</v>
      </c>
      <c r="E78" s="70"/>
      <c r="F78" s="70"/>
      <c r="G78" s="46" t="s">
        <v>61</v>
      </c>
      <c r="H78" s="29"/>
    </row>
    <row r="79" spans="1:8" s="20" customFormat="1" x14ac:dyDescent="0.3">
      <c r="A79" s="32">
        <v>45</v>
      </c>
      <c r="B79" s="49" t="s">
        <v>158</v>
      </c>
      <c r="C79" s="17" t="s">
        <v>6</v>
      </c>
      <c r="D79" s="68">
        <v>2</v>
      </c>
      <c r="E79" s="70"/>
      <c r="F79" s="70"/>
      <c r="G79" s="46" t="s">
        <v>62</v>
      </c>
    </row>
    <row r="80" spans="1:8" s="20" customFormat="1" x14ac:dyDescent="0.3">
      <c r="A80" s="16" t="s">
        <v>46</v>
      </c>
      <c r="B80" s="49" t="s">
        <v>159</v>
      </c>
      <c r="C80" s="17" t="s">
        <v>6</v>
      </c>
      <c r="D80" s="21">
        <v>2</v>
      </c>
      <c r="E80" s="70"/>
      <c r="F80" s="70"/>
      <c r="G80" s="46" t="s">
        <v>61</v>
      </c>
      <c r="H80" s="29"/>
    </row>
    <row r="81" spans="1:8" s="20" customFormat="1" x14ac:dyDescent="0.3">
      <c r="A81" s="32">
        <v>46</v>
      </c>
      <c r="B81" s="49" t="s">
        <v>160</v>
      </c>
      <c r="C81" s="17" t="s">
        <v>6</v>
      </c>
      <c r="D81" s="68">
        <v>2</v>
      </c>
      <c r="E81" s="70"/>
      <c r="F81" s="70"/>
      <c r="G81" s="46" t="s">
        <v>62</v>
      </c>
    </row>
    <row r="82" spans="1:8" s="20" customFormat="1" x14ac:dyDescent="0.3">
      <c r="A82" s="16" t="s">
        <v>83</v>
      </c>
      <c r="B82" s="49" t="s">
        <v>161</v>
      </c>
      <c r="C82" s="17" t="s">
        <v>6</v>
      </c>
      <c r="D82" s="21">
        <v>2</v>
      </c>
      <c r="E82" s="70"/>
      <c r="F82" s="70"/>
      <c r="G82" s="46" t="s">
        <v>61</v>
      </c>
      <c r="H82" s="29"/>
    </row>
    <row r="83" spans="1:8" s="20" customFormat="1" x14ac:dyDescent="0.3">
      <c r="A83" s="23" t="s">
        <v>17</v>
      </c>
      <c r="B83" s="45" t="s">
        <v>162</v>
      </c>
      <c r="C83" s="24" t="s">
        <v>6</v>
      </c>
      <c r="D83" s="75">
        <v>1</v>
      </c>
      <c r="E83" s="70"/>
      <c r="F83" s="70"/>
      <c r="G83" s="46" t="s">
        <v>62</v>
      </c>
    </row>
    <row r="84" spans="1:8" s="20" customFormat="1" x14ac:dyDescent="0.3">
      <c r="A84" s="23" t="s">
        <v>47</v>
      </c>
      <c r="B84" s="81" t="s">
        <v>163</v>
      </c>
      <c r="C84" s="24" t="s">
        <v>6</v>
      </c>
      <c r="D84" s="75">
        <v>1</v>
      </c>
      <c r="E84" s="70"/>
      <c r="F84" s="70"/>
      <c r="G84" s="46" t="s">
        <v>61</v>
      </c>
    </row>
    <row r="85" spans="1:8" s="20" customFormat="1" x14ac:dyDescent="0.3">
      <c r="A85" s="23" t="s">
        <v>84</v>
      </c>
      <c r="B85" s="45" t="s">
        <v>164</v>
      </c>
      <c r="C85" s="17" t="s">
        <v>6</v>
      </c>
      <c r="D85" s="21">
        <v>1</v>
      </c>
      <c r="E85" s="70"/>
      <c r="F85" s="70"/>
      <c r="G85" s="46" t="s">
        <v>62</v>
      </c>
      <c r="H85" s="29"/>
    </row>
    <row r="86" spans="1:8" s="20" customFormat="1" x14ac:dyDescent="0.3">
      <c r="A86" s="23" t="s">
        <v>48</v>
      </c>
      <c r="B86" s="81" t="s">
        <v>165</v>
      </c>
      <c r="C86" s="24" t="s">
        <v>6</v>
      </c>
      <c r="D86" s="75">
        <v>1</v>
      </c>
      <c r="E86" s="70"/>
      <c r="F86" s="70"/>
      <c r="G86" s="46" t="s">
        <v>61</v>
      </c>
    </row>
    <row r="87" spans="1:8" s="20" customFormat="1" x14ac:dyDescent="0.3">
      <c r="A87" s="16" t="s">
        <v>85</v>
      </c>
      <c r="B87" s="45" t="s">
        <v>166</v>
      </c>
      <c r="C87" s="17" t="s">
        <v>6</v>
      </c>
      <c r="D87" s="21">
        <v>1</v>
      </c>
      <c r="E87" s="70"/>
      <c r="F87" s="70"/>
      <c r="G87" s="46" t="s">
        <v>62</v>
      </c>
      <c r="H87" s="29"/>
    </row>
    <row r="88" spans="1:8" s="20" customFormat="1" x14ac:dyDescent="0.3">
      <c r="A88" s="16" t="s">
        <v>86</v>
      </c>
      <c r="B88" s="81" t="s">
        <v>167</v>
      </c>
      <c r="C88" s="17" t="s">
        <v>6</v>
      </c>
      <c r="D88" s="21">
        <v>1</v>
      </c>
      <c r="E88" s="70"/>
      <c r="F88" s="70"/>
      <c r="G88" s="46" t="s">
        <v>61</v>
      </c>
    </row>
    <row r="89" spans="1:8" s="20" customFormat="1" x14ac:dyDescent="0.3">
      <c r="A89" s="16" t="s">
        <v>87</v>
      </c>
      <c r="B89" s="45" t="s">
        <v>168</v>
      </c>
      <c r="C89" s="17" t="s">
        <v>6</v>
      </c>
      <c r="D89" s="21">
        <v>1</v>
      </c>
      <c r="E89" s="70"/>
      <c r="F89" s="70"/>
      <c r="G89" s="46" t="s">
        <v>62</v>
      </c>
    </row>
    <row r="90" spans="1:8" s="20" customFormat="1" x14ac:dyDescent="0.3">
      <c r="A90" s="16" t="s">
        <v>88</v>
      </c>
      <c r="B90" s="81" t="s">
        <v>169</v>
      </c>
      <c r="C90" s="17" t="s">
        <v>6</v>
      </c>
      <c r="D90" s="21">
        <v>1</v>
      </c>
      <c r="E90" s="70"/>
      <c r="F90" s="70"/>
      <c r="G90" s="46" t="s">
        <v>61</v>
      </c>
    </row>
    <row r="91" spans="1:8" s="20" customFormat="1" x14ac:dyDescent="0.3">
      <c r="A91" s="32">
        <v>51</v>
      </c>
      <c r="B91" s="49" t="s">
        <v>170</v>
      </c>
      <c r="C91" s="17" t="s">
        <v>6</v>
      </c>
      <c r="D91" s="21">
        <v>1</v>
      </c>
      <c r="E91" s="70"/>
      <c r="F91" s="70"/>
      <c r="G91" s="46" t="s">
        <v>62</v>
      </c>
      <c r="H91" s="29"/>
    </row>
    <row r="92" spans="1:8" s="20" customFormat="1" x14ac:dyDescent="0.3">
      <c r="A92" s="16" t="s">
        <v>49</v>
      </c>
      <c r="B92" s="49" t="s">
        <v>89</v>
      </c>
      <c r="C92" s="17" t="s">
        <v>6</v>
      </c>
      <c r="D92" s="21">
        <v>1</v>
      </c>
      <c r="E92" s="70"/>
      <c r="F92" s="70"/>
      <c r="G92" s="46" t="s">
        <v>211</v>
      </c>
      <c r="H92" s="29"/>
    </row>
    <row r="93" spans="1:8" s="20" customFormat="1" x14ac:dyDescent="0.3">
      <c r="A93" s="16" t="s">
        <v>50</v>
      </c>
      <c r="B93" s="49" t="s">
        <v>171</v>
      </c>
      <c r="C93" s="17" t="s">
        <v>12</v>
      </c>
      <c r="D93" s="68">
        <v>5</v>
      </c>
      <c r="E93" s="70"/>
      <c r="F93" s="70"/>
      <c r="G93" s="46" t="s">
        <v>62</v>
      </c>
      <c r="H93" s="29"/>
    </row>
    <row r="94" spans="1:8" s="20" customFormat="1" x14ac:dyDescent="0.3">
      <c r="A94" s="31">
        <v>53</v>
      </c>
      <c r="B94" s="2" t="s">
        <v>172</v>
      </c>
      <c r="C94" s="76" t="s">
        <v>6</v>
      </c>
      <c r="D94" s="68">
        <v>2</v>
      </c>
      <c r="E94" s="70"/>
      <c r="F94" s="70"/>
      <c r="G94" s="46" t="s">
        <v>62</v>
      </c>
      <c r="H94" s="29"/>
    </row>
    <row r="95" spans="1:8" s="20" customFormat="1" x14ac:dyDescent="0.3">
      <c r="A95" s="31">
        <v>54</v>
      </c>
      <c r="B95" s="2" t="s">
        <v>173</v>
      </c>
      <c r="C95" s="76" t="s">
        <v>6</v>
      </c>
      <c r="D95" s="68">
        <v>2</v>
      </c>
      <c r="E95" s="70"/>
      <c r="F95" s="70"/>
      <c r="G95" s="46" t="s">
        <v>62</v>
      </c>
      <c r="H95" s="29"/>
    </row>
    <row r="96" spans="1:8" s="20" customFormat="1" x14ac:dyDescent="0.3">
      <c r="A96" s="31">
        <v>55</v>
      </c>
      <c r="B96" s="2" t="s">
        <v>174</v>
      </c>
      <c r="C96" s="76" t="s">
        <v>6</v>
      </c>
      <c r="D96" s="68">
        <v>5</v>
      </c>
      <c r="E96" s="70"/>
      <c r="F96" s="70"/>
      <c r="G96" s="46" t="s">
        <v>62</v>
      </c>
      <c r="H96" s="29"/>
    </row>
    <row r="97" spans="1:8" s="20" customFormat="1" x14ac:dyDescent="0.3">
      <c r="A97" s="32">
        <v>56</v>
      </c>
      <c r="B97" s="49" t="s">
        <v>175</v>
      </c>
      <c r="C97" s="76" t="s">
        <v>6</v>
      </c>
      <c r="D97" s="77">
        <v>3</v>
      </c>
      <c r="E97" s="70"/>
      <c r="F97" s="70"/>
      <c r="G97" s="46" t="s">
        <v>62</v>
      </c>
    </row>
    <row r="98" spans="1:8" s="20" customFormat="1" x14ac:dyDescent="0.3">
      <c r="A98" s="32">
        <v>57</v>
      </c>
      <c r="B98" s="49" t="s">
        <v>176</v>
      </c>
      <c r="C98" s="76" t="s">
        <v>6</v>
      </c>
      <c r="D98" s="77">
        <v>1</v>
      </c>
      <c r="E98" s="70"/>
      <c r="F98" s="70"/>
      <c r="G98" s="46" t="s">
        <v>62</v>
      </c>
      <c r="H98" s="29"/>
    </row>
    <row r="99" spans="1:8" s="20" customFormat="1" x14ac:dyDescent="0.3">
      <c r="A99" s="32">
        <v>58</v>
      </c>
      <c r="B99" s="49" t="s">
        <v>177</v>
      </c>
      <c r="C99" s="76" t="s">
        <v>6</v>
      </c>
      <c r="D99" s="77">
        <v>1</v>
      </c>
      <c r="E99" s="70"/>
      <c r="F99" s="70"/>
      <c r="G99" s="46" t="s">
        <v>62</v>
      </c>
      <c r="H99" s="29"/>
    </row>
    <row r="100" spans="1:8" s="20" customFormat="1" x14ac:dyDescent="0.3">
      <c r="A100" s="32">
        <v>59</v>
      </c>
      <c r="B100" s="49" t="s">
        <v>178</v>
      </c>
      <c r="C100" s="76" t="s">
        <v>6</v>
      </c>
      <c r="D100" s="77">
        <v>1</v>
      </c>
      <c r="E100" s="70"/>
      <c r="F100" s="70"/>
      <c r="G100" s="46" t="s">
        <v>62</v>
      </c>
      <c r="H100" s="29"/>
    </row>
    <row r="101" spans="1:8" s="20" customFormat="1" x14ac:dyDescent="0.3">
      <c r="A101" s="32">
        <v>60</v>
      </c>
      <c r="B101" s="2" t="s">
        <v>179</v>
      </c>
      <c r="C101" s="26" t="s">
        <v>5</v>
      </c>
      <c r="D101" s="27">
        <v>15.29</v>
      </c>
      <c r="E101" s="70"/>
      <c r="F101" s="70"/>
      <c r="G101" s="46" t="s">
        <v>62</v>
      </c>
      <c r="H101" s="29"/>
    </row>
    <row r="102" spans="1:8" s="20" customFormat="1" x14ac:dyDescent="0.3">
      <c r="A102" s="32">
        <v>61</v>
      </c>
      <c r="B102" s="2" t="s">
        <v>180</v>
      </c>
      <c r="C102" s="26" t="s">
        <v>6</v>
      </c>
      <c r="D102" s="28">
        <v>4</v>
      </c>
      <c r="E102" s="70"/>
      <c r="F102" s="70"/>
      <c r="G102" s="46" t="s">
        <v>62</v>
      </c>
      <c r="H102" s="29"/>
    </row>
    <row r="103" spans="1:8" s="20" customFormat="1" x14ac:dyDescent="0.3">
      <c r="A103" s="31" t="s">
        <v>51</v>
      </c>
      <c r="B103" s="2" t="s">
        <v>181</v>
      </c>
      <c r="C103" s="26" t="s">
        <v>6</v>
      </c>
      <c r="D103" s="28">
        <v>4</v>
      </c>
      <c r="E103" s="70"/>
      <c r="F103" s="70"/>
      <c r="G103" s="46" t="s">
        <v>61</v>
      </c>
      <c r="H103" s="29"/>
    </row>
    <row r="104" spans="1:8" s="20" customFormat="1" x14ac:dyDescent="0.3">
      <c r="A104" s="31">
        <v>62</v>
      </c>
      <c r="B104" s="2" t="s">
        <v>182</v>
      </c>
      <c r="C104" s="26" t="s">
        <v>6</v>
      </c>
      <c r="D104" s="28">
        <v>8</v>
      </c>
      <c r="E104" s="70"/>
      <c r="F104" s="70"/>
      <c r="G104" s="46" t="s">
        <v>62</v>
      </c>
    </row>
    <row r="105" spans="1:8" s="20" customFormat="1" x14ac:dyDescent="0.3">
      <c r="A105" s="31" t="s">
        <v>52</v>
      </c>
      <c r="B105" s="2" t="s">
        <v>183</v>
      </c>
      <c r="C105" s="26" t="s">
        <v>6</v>
      </c>
      <c r="D105" s="28">
        <v>8</v>
      </c>
      <c r="E105" s="70"/>
      <c r="F105" s="70"/>
      <c r="G105" s="46" t="s">
        <v>211</v>
      </c>
      <c r="H105" s="29"/>
    </row>
    <row r="106" spans="1:8" s="20" customFormat="1" x14ac:dyDescent="0.3">
      <c r="A106" s="32">
        <v>63</v>
      </c>
      <c r="B106" s="49" t="s">
        <v>184</v>
      </c>
      <c r="C106" s="17" t="s">
        <v>6</v>
      </c>
      <c r="D106" s="21">
        <v>5</v>
      </c>
      <c r="E106" s="70"/>
      <c r="F106" s="70"/>
      <c r="G106" s="46" t="s">
        <v>62</v>
      </c>
      <c r="H106" s="29"/>
    </row>
    <row r="107" spans="1:8" s="20" customFormat="1" x14ac:dyDescent="0.3">
      <c r="A107" s="16" t="s">
        <v>53</v>
      </c>
      <c r="B107" s="49" t="s">
        <v>185</v>
      </c>
      <c r="C107" s="17" t="s">
        <v>6</v>
      </c>
      <c r="D107" s="21">
        <v>5</v>
      </c>
      <c r="E107" s="70"/>
      <c r="F107" s="70"/>
      <c r="G107" s="46" t="s">
        <v>211</v>
      </c>
    </row>
    <row r="108" spans="1:8" s="20" customFormat="1" x14ac:dyDescent="0.3">
      <c r="A108" s="78">
        <v>64</v>
      </c>
      <c r="B108" s="52" t="s">
        <v>186</v>
      </c>
      <c r="C108" s="76" t="s">
        <v>6</v>
      </c>
      <c r="D108" s="77">
        <v>1</v>
      </c>
      <c r="E108" s="70"/>
      <c r="F108" s="70"/>
      <c r="G108" s="46" t="s">
        <v>62</v>
      </c>
      <c r="H108" s="29"/>
    </row>
    <row r="109" spans="1:8" s="20" customFormat="1" x14ac:dyDescent="0.3">
      <c r="A109" s="32" t="s">
        <v>54</v>
      </c>
      <c r="B109" s="52" t="s">
        <v>187</v>
      </c>
      <c r="C109" s="17" t="s">
        <v>6</v>
      </c>
      <c r="D109" s="18">
        <v>0.154</v>
      </c>
      <c r="E109" s="70"/>
      <c r="F109" s="70"/>
      <c r="G109" s="46" t="s">
        <v>211</v>
      </c>
      <c r="H109" s="29"/>
    </row>
    <row r="110" spans="1:8" s="20" customFormat="1" x14ac:dyDescent="0.3">
      <c r="A110" s="78">
        <v>65</v>
      </c>
      <c r="B110" s="52" t="s">
        <v>188</v>
      </c>
      <c r="C110" s="76" t="s">
        <v>6</v>
      </c>
      <c r="D110" s="77">
        <v>1</v>
      </c>
      <c r="E110" s="70"/>
      <c r="F110" s="70"/>
      <c r="G110" s="46" t="s">
        <v>62</v>
      </c>
    </row>
    <row r="111" spans="1:8" s="20" customFormat="1" x14ac:dyDescent="0.3">
      <c r="A111" s="32" t="s">
        <v>55</v>
      </c>
      <c r="B111" s="52" t="s">
        <v>189</v>
      </c>
      <c r="C111" s="17" t="s">
        <v>6</v>
      </c>
      <c r="D111" s="18">
        <v>0.114</v>
      </c>
      <c r="E111" s="70"/>
      <c r="F111" s="70"/>
      <c r="G111" s="46" t="s">
        <v>211</v>
      </c>
      <c r="H111" s="29"/>
    </row>
    <row r="112" spans="1:8" s="20" customFormat="1" x14ac:dyDescent="0.3">
      <c r="A112" s="32">
        <v>66</v>
      </c>
      <c r="B112" s="49" t="s">
        <v>190</v>
      </c>
      <c r="C112" s="17" t="s">
        <v>15</v>
      </c>
      <c r="D112" s="21">
        <v>5</v>
      </c>
      <c r="E112" s="70"/>
      <c r="F112" s="70"/>
      <c r="G112" s="46" t="s">
        <v>62</v>
      </c>
    </row>
    <row r="113" spans="1:8" s="20" customFormat="1" x14ac:dyDescent="0.3">
      <c r="A113" s="32" t="s">
        <v>56</v>
      </c>
      <c r="B113" s="49" t="s">
        <v>191</v>
      </c>
      <c r="C113" s="17" t="s">
        <v>5</v>
      </c>
      <c r="D113" s="21">
        <v>2</v>
      </c>
      <c r="E113" s="70"/>
      <c r="F113" s="70"/>
      <c r="G113" s="46" t="s">
        <v>211</v>
      </c>
      <c r="H113" s="29"/>
    </row>
    <row r="114" spans="1:8" x14ac:dyDescent="0.3">
      <c r="A114" s="32">
        <v>67</v>
      </c>
      <c r="B114" s="52" t="s">
        <v>192</v>
      </c>
      <c r="C114" s="17" t="s">
        <v>15</v>
      </c>
      <c r="D114" s="68">
        <v>1</v>
      </c>
      <c r="E114" s="70"/>
      <c r="F114" s="70"/>
      <c r="G114" s="46" t="s">
        <v>62</v>
      </c>
    </row>
    <row r="115" spans="1:8" x14ac:dyDescent="0.3">
      <c r="A115" s="32">
        <v>68</v>
      </c>
      <c r="B115" s="52" t="s">
        <v>193</v>
      </c>
      <c r="C115" s="17" t="s">
        <v>15</v>
      </c>
      <c r="D115" s="68">
        <v>2</v>
      </c>
      <c r="E115" s="70"/>
      <c r="F115" s="70"/>
      <c r="G115" s="46" t="s">
        <v>62</v>
      </c>
      <c r="H115" s="29"/>
    </row>
    <row r="116" spans="1:8" x14ac:dyDescent="0.3">
      <c r="A116" s="32">
        <v>69</v>
      </c>
      <c r="B116" s="52" t="s">
        <v>194</v>
      </c>
      <c r="C116" s="17" t="s">
        <v>15</v>
      </c>
      <c r="D116" s="68">
        <v>2</v>
      </c>
      <c r="E116" s="70"/>
      <c r="F116" s="70"/>
      <c r="G116" s="46" t="s">
        <v>62</v>
      </c>
    </row>
    <row r="117" spans="1:8" x14ac:dyDescent="0.3">
      <c r="A117" s="32">
        <v>70</v>
      </c>
      <c r="B117" s="52" t="s">
        <v>195</v>
      </c>
      <c r="C117" s="17" t="s">
        <v>15</v>
      </c>
      <c r="D117" s="68">
        <v>1</v>
      </c>
      <c r="E117" s="70"/>
      <c r="F117" s="70"/>
      <c r="G117" s="46" t="s">
        <v>62</v>
      </c>
      <c r="H117" s="29"/>
    </row>
    <row r="118" spans="1:8" x14ac:dyDescent="0.3">
      <c r="A118" s="32">
        <v>71</v>
      </c>
      <c r="B118" s="49" t="s">
        <v>196</v>
      </c>
      <c r="C118" s="17" t="s">
        <v>5</v>
      </c>
      <c r="D118" s="68">
        <v>20</v>
      </c>
      <c r="E118" s="70"/>
      <c r="F118" s="70"/>
      <c r="G118" s="46" t="s">
        <v>62</v>
      </c>
    </row>
    <row r="119" spans="1:8" x14ac:dyDescent="0.3">
      <c r="A119" s="32">
        <v>72</v>
      </c>
      <c r="B119" s="49" t="s">
        <v>197</v>
      </c>
      <c r="C119" s="17" t="s">
        <v>5</v>
      </c>
      <c r="D119" s="68">
        <v>20</v>
      </c>
      <c r="E119" s="70"/>
      <c r="F119" s="70"/>
      <c r="G119" s="46" t="s">
        <v>62</v>
      </c>
      <c r="H119" s="29"/>
    </row>
    <row r="120" spans="1:8" x14ac:dyDescent="0.3">
      <c r="A120" s="32">
        <v>73</v>
      </c>
      <c r="B120" s="52" t="s">
        <v>198</v>
      </c>
      <c r="C120" s="17" t="s">
        <v>15</v>
      </c>
      <c r="D120" s="68">
        <v>111</v>
      </c>
      <c r="E120" s="70"/>
      <c r="F120" s="70"/>
      <c r="G120" s="46" t="s">
        <v>62</v>
      </c>
    </row>
    <row r="121" spans="1:8" x14ac:dyDescent="0.3">
      <c r="A121" s="32">
        <v>74</v>
      </c>
      <c r="B121" s="49" t="s">
        <v>90</v>
      </c>
      <c r="C121" s="17" t="s">
        <v>6</v>
      </c>
      <c r="D121" s="68">
        <v>1</v>
      </c>
      <c r="E121" s="70"/>
      <c r="F121" s="70"/>
      <c r="G121" s="46" t="s">
        <v>62</v>
      </c>
      <c r="H121" s="29"/>
    </row>
    <row r="122" spans="1:8" x14ac:dyDescent="0.3">
      <c r="A122" s="32">
        <v>75</v>
      </c>
      <c r="B122" s="49" t="s">
        <v>199</v>
      </c>
      <c r="C122" s="17" t="s">
        <v>6</v>
      </c>
      <c r="D122" s="68">
        <v>1</v>
      </c>
      <c r="E122" s="70"/>
      <c r="F122" s="70"/>
      <c r="G122" s="46" t="s">
        <v>62</v>
      </c>
    </row>
    <row r="123" spans="1:8" x14ac:dyDescent="0.3">
      <c r="A123" s="32">
        <v>76</v>
      </c>
      <c r="B123" s="49" t="s">
        <v>91</v>
      </c>
      <c r="C123" s="17" t="s">
        <v>6</v>
      </c>
      <c r="D123" s="68">
        <v>1</v>
      </c>
      <c r="E123" s="70"/>
      <c r="F123" s="70"/>
      <c r="G123" s="46" t="s">
        <v>62</v>
      </c>
      <c r="H123" s="29"/>
    </row>
    <row r="124" spans="1:8" x14ac:dyDescent="0.3">
      <c r="A124" s="32">
        <v>77</v>
      </c>
      <c r="B124" s="49" t="s">
        <v>199</v>
      </c>
      <c r="C124" s="17" t="s">
        <v>6</v>
      </c>
      <c r="D124" s="68">
        <v>1</v>
      </c>
      <c r="E124" s="70"/>
      <c r="F124" s="70"/>
      <c r="G124" s="46" t="s">
        <v>62</v>
      </c>
    </row>
    <row r="125" spans="1:8" x14ac:dyDescent="0.3">
      <c r="A125" s="32">
        <v>78</v>
      </c>
      <c r="B125" s="52" t="s">
        <v>200</v>
      </c>
      <c r="C125" s="17" t="s">
        <v>6</v>
      </c>
      <c r="D125" s="68">
        <v>1</v>
      </c>
      <c r="E125" s="70"/>
      <c r="F125" s="70"/>
      <c r="G125" s="46" t="s">
        <v>62</v>
      </c>
      <c r="H125" s="29"/>
    </row>
    <row r="126" spans="1:8" x14ac:dyDescent="0.3">
      <c r="A126" s="32">
        <v>79</v>
      </c>
      <c r="B126" s="49" t="s">
        <v>199</v>
      </c>
      <c r="C126" s="17" t="s">
        <v>6</v>
      </c>
      <c r="D126" s="68">
        <v>1</v>
      </c>
      <c r="E126" s="70"/>
      <c r="F126" s="70"/>
      <c r="G126" s="46" t="s">
        <v>62</v>
      </c>
    </row>
    <row r="127" spans="1:8" x14ac:dyDescent="0.3">
      <c r="A127" s="32">
        <v>80</v>
      </c>
      <c r="B127" s="49" t="s">
        <v>201</v>
      </c>
      <c r="C127" s="17" t="s">
        <v>15</v>
      </c>
      <c r="D127" s="21">
        <v>111</v>
      </c>
      <c r="E127" s="70"/>
      <c r="F127" s="70"/>
      <c r="G127" s="46" t="s">
        <v>62</v>
      </c>
      <c r="H127" s="29"/>
    </row>
    <row r="128" spans="1:8" x14ac:dyDescent="0.3">
      <c r="A128" s="32">
        <v>81</v>
      </c>
      <c r="B128" s="49" t="s">
        <v>202</v>
      </c>
      <c r="C128" s="17" t="s">
        <v>6</v>
      </c>
      <c r="D128" s="68">
        <v>1</v>
      </c>
      <c r="E128" s="70"/>
      <c r="F128" s="70"/>
      <c r="G128" s="46" t="s">
        <v>62</v>
      </c>
    </row>
    <row r="129" spans="1:8" x14ac:dyDescent="0.3">
      <c r="A129" s="32">
        <v>82</v>
      </c>
      <c r="B129" s="49" t="s">
        <v>203</v>
      </c>
      <c r="C129" s="17" t="s">
        <v>6</v>
      </c>
      <c r="D129" s="68">
        <v>1</v>
      </c>
      <c r="E129" s="70"/>
      <c r="F129" s="70"/>
      <c r="G129" s="46" t="s">
        <v>62</v>
      </c>
      <c r="H129" s="29"/>
    </row>
    <row r="130" spans="1:8" x14ac:dyDescent="0.3">
      <c r="A130" s="32">
        <v>83</v>
      </c>
      <c r="B130" s="49" t="s">
        <v>204</v>
      </c>
      <c r="C130" s="17" t="s">
        <v>6</v>
      </c>
      <c r="D130" s="68">
        <v>4</v>
      </c>
      <c r="E130" s="70"/>
      <c r="F130" s="70"/>
      <c r="G130" s="46" t="s">
        <v>62</v>
      </c>
    </row>
    <row r="131" spans="1:8" x14ac:dyDescent="0.3">
      <c r="A131" s="32">
        <v>84</v>
      </c>
      <c r="B131" s="49" t="s">
        <v>205</v>
      </c>
      <c r="C131" s="17" t="s">
        <v>6</v>
      </c>
      <c r="D131" s="68">
        <v>1</v>
      </c>
      <c r="E131" s="70"/>
      <c r="F131" s="70"/>
      <c r="G131" s="46" t="s">
        <v>62</v>
      </c>
      <c r="H131" s="29"/>
    </row>
    <row r="132" spans="1:8" x14ac:dyDescent="0.3">
      <c r="A132" s="32">
        <v>85</v>
      </c>
      <c r="B132" s="45" t="s">
        <v>206</v>
      </c>
      <c r="C132" s="26" t="s">
        <v>6</v>
      </c>
      <c r="D132" s="30">
        <v>1</v>
      </c>
      <c r="E132" s="70"/>
      <c r="F132" s="70"/>
      <c r="G132" s="46" t="s">
        <v>62</v>
      </c>
      <c r="H132" s="29"/>
    </row>
    <row r="133" spans="1:8" ht="15.6" x14ac:dyDescent="0.3">
      <c r="A133" s="32">
        <v>86</v>
      </c>
      <c r="B133" s="49" t="s">
        <v>207</v>
      </c>
      <c r="C133" s="26" t="s">
        <v>59</v>
      </c>
      <c r="D133" s="68">
        <v>1</v>
      </c>
      <c r="E133" s="70"/>
      <c r="F133" s="70"/>
      <c r="G133" s="46" t="s">
        <v>62</v>
      </c>
    </row>
    <row r="134" spans="1:8" s="20" customFormat="1" x14ac:dyDescent="0.3">
      <c r="A134" s="32">
        <v>87</v>
      </c>
      <c r="B134" s="49" t="s">
        <v>208</v>
      </c>
      <c r="C134" s="17" t="s">
        <v>10</v>
      </c>
      <c r="D134" s="68">
        <v>10</v>
      </c>
      <c r="E134" s="70"/>
      <c r="F134" s="70"/>
      <c r="G134" s="46" t="s">
        <v>62</v>
      </c>
      <c r="H134" s="29"/>
    </row>
    <row r="135" spans="1:8" s="20" customFormat="1" ht="15.6" x14ac:dyDescent="0.3">
      <c r="A135" s="32">
        <v>88</v>
      </c>
      <c r="B135" s="49" t="s">
        <v>92</v>
      </c>
      <c r="C135" s="26" t="s">
        <v>60</v>
      </c>
      <c r="D135" s="69">
        <v>10</v>
      </c>
      <c r="E135" s="70"/>
      <c r="F135" s="70"/>
      <c r="G135" s="46" t="s">
        <v>62</v>
      </c>
      <c r="H135" s="29"/>
    </row>
    <row r="136" spans="1:8" s="20" customFormat="1" ht="16.2" thickBot="1" x14ac:dyDescent="0.35">
      <c r="A136" s="32">
        <v>89</v>
      </c>
      <c r="B136" s="82" t="s">
        <v>209</v>
      </c>
      <c r="C136" s="17" t="s">
        <v>60</v>
      </c>
      <c r="D136" s="18">
        <v>12</v>
      </c>
      <c r="E136" s="70"/>
      <c r="F136" s="70"/>
      <c r="G136" s="46" t="s">
        <v>62</v>
      </c>
    </row>
    <row r="137" spans="1:8" ht="15.6" thickBot="1" x14ac:dyDescent="0.35">
      <c r="A137" s="33"/>
      <c r="B137" s="53" t="s">
        <v>7</v>
      </c>
      <c r="C137" s="34"/>
      <c r="D137" s="63"/>
      <c r="E137" s="63"/>
      <c r="F137" s="35">
        <f>SUM(F7:F136)</f>
        <v>0</v>
      </c>
    </row>
    <row r="138" spans="1:8" ht="15.6" thickBot="1" x14ac:dyDescent="0.35">
      <c r="A138" s="39"/>
      <c r="B138" s="54" t="s">
        <v>64</v>
      </c>
      <c r="C138" s="37"/>
      <c r="D138" s="64"/>
      <c r="E138" s="64"/>
      <c r="F138" s="65">
        <f>F137*C138</f>
        <v>0</v>
      </c>
    </row>
    <row r="139" spans="1:8" ht="15.6" thickBot="1" x14ac:dyDescent="0.35">
      <c r="A139" s="36"/>
      <c r="B139" s="55" t="s">
        <v>8</v>
      </c>
      <c r="C139" s="38"/>
      <c r="D139" s="66"/>
      <c r="E139" s="66"/>
      <c r="F139" s="35">
        <f>SUM(F137:F138)</f>
        <v>0</v>
      </c>
    </row>
    <row r="140" spans="1:8" ht="15.6" thickBot="1" x14ac:dyDescent="0.35">
      <c r="A140" s="39"/>
      <c r="B140" s="54" t="s">
        <v>9</v>
      </c>
      <c r="C140" s="37"/>
      <c r="D140" s="64"/>
      <c r="E140" s="64"/>
      <c r="F140" s="65">
        <f>F139*C140</f>
        <v>0</v>
      </c>
    </row>
    <row r="141" spans="1:8" ht="15.6" thickBot="1" x14ac:dyDescent="0.35">
      <c r="A141" s="36"/>
      <c r="B141" s="55" t="s">
        <v>8</v>
      </c>
      <c r="C141" s="38"/>
      <c r="D141" s="66"/>
      <c r="E141" s="66"/>
      <c r="F141" s="35">
        <f>SUM(F139:F140)</f>
        <v>0</v>
      </c>
    </row>
    <row r="142" spans="1:8" ht="15.6" thickBot="1" x14ac:dyDescent="0.35">
      <c r="A142" s="36"/>
      <c r="B142" s="56" t="s">
        <v>65</v>
      </c>
      <c r="C142" s="43"/>
      <c r="D142" s="66"/>
      <c r="E142" s="66"/>
      <c r="F142" s="67">
        <f>F141*C142</f>
        <v>0</v>
      </c>
    </row>
    <row r="143" spans="1:8" ht="15.6" thickBot="1" x14ac:dyDescent="0.35">
      <c r="A143" s="39"/>
      <c r="B143" s="57" t="s">
        <v>8</v>
      </c>
      <c r="C143" s="40"/>
      <c r="D143" s="64"/>
      <c r="E143" s="64"/>
      <c r="F143" s="64">
        <f>SUM(F141:F142)</f>
        <v>0</v>
      </c>
    </row>
    <row r="144" spans="1:8" ht="15" customHeight="1" x14ac:dyDescent="0.3">
      <c r="F144" s="83"/>
    </row>
    <row r="145" ht="5.25" customHeight="1" x14ac:dyDescent="0.3"/>
  </sheetData>
  <autoFilter ref="A6:G144"/>
  <mergeCells count="6">
    <mergeCell ref="F4:F5"/>
    <mergeCell ref="A4:A5"/>
    <mergeCell ref="B4:B5"/>
    <mergeCell ref="C4:C5"/>
    <mergeCell ref="D4:D5"/>
    <mergeCell ref="E4:E5"/>
  </mergeCells>
  <conditionalFormatting sqref="C127:D127 B128:D131 B101:D105 D94:D96 B94:B100 B93:D93">
    <cfRule type="cellIs" dxfId="20" priority="21" stopIfTrue="1" operator="equal">
      <formula>0</formula>
    </cfRule>
  </conditionalFormatting>
  <conditionalFormatting sqref="B136:D136 D127:D131 D101:D105 D93:D96">
    <cfRule type="cellIs" dxfId="19" priority="20" stopIfTrue="1" operator="equal">
      <formula>8223.307275</formula>
    </cfRule>
  </conditionalFormatting>
  <conditionalFormatting sqref="B127">
    <cfRule type="cellIs" dxfId="18" priority="19" stopIfTrue="1" operator="equal">
      <formula>0</formula>
    </cfRule>
  </conditionalFormatting>
  <conditionalFormatting sqref="B132">
    <cfRule type="cellIs" dxfId="17" priority="18" stopIfTrue="1" operator="equal">
      <formula>0</formula>
    </cfRule>
  </conditionalFormatting>
  <conditionalFormatting sqref="D8">
    <cfRule type="cellIs" dxfId="16" priority="14" stopIfTrue="1" operator="equal">
      <formula>8223.307275</formula>
    </cfRule>
  </conditionalFormatting>
  <conditionalFormatting sqref="C11:D11 B9:B10">
    <cfRule type="cellIs" dxfId="15" priority="17" stopIfTrue="1" operator="equal">
      <formula>0</formula>
    </cfRule>
  </conditionalFormatting>
  <conditionalFormatting sqref="D11">
    <cfRule type="cellIs" dxfId="14" priority="16" stopIfTrue="1" operator="equal">
      <formula>8223.307275</formula>
    </cfRule>
  </conditionalFormatting>
  <conditionalFormatting sqref="D8">
    <cfRule type="cellIs" dxfId="13" priority="15" stopIfTrue="1" operator="equal">
      <formula>0</formula>
    </cfRule>
  </conditionalFormatting>
  <conditionalFormatting sqref="B11">
    <cfRule type="cellIs" dxfId="12" priority="13" stopIfTrue="1" operator="equal">
      <formula>0</formula>
    </cfRule>
  </conditionalFormatting>
  <conditionalFormatting sqref="D126">
    <cfRule type="cellIs" dxfId="11" priority="12" stopIfTrue="1" operator="equal">
      <formula>0</formula>
    </cfRule>
  </conditionalFormatting>
  <conditionalFormatting sqref="D126">
    <cfRule type="cellIs" dxfId="10" priority="11" stopIfTrue="1" operator="equal">
      <formula>8223.307275</formula>
    </cfRule>
  </conditionalFormatting>
  <conditionalFormatting sqref="D125">
    <cfRule type="cellIs" dxfId="9" priority="10" stopIfTrue="1" operator="equal">
      <formula>0</formula>
    </cfRule>
  </conditionalFormatting>
  <conditionalFormatting sqref="D125">
    <cfRule type="cellIs" dxfId="8" priority="9" stopIfTrue="1" operator="equal">
      <formula>8223.307275</formula>
    </cfRule>
  </conditionalFormatting>
  <conditionalFormatting sqref="D123">
    <cfRule type="cellIs" dxfId="7" priority="8" stopIfTrue="1" operator="equal">
      <formula>0</formula>
    </cfRule>
  </conditionalFormatting>
  <conditionalFormatting sqref="D123">
    <cfRule type="cellIs" dxfId="6" priority="7" stopIfTrue="1" operator="equal">
      <formula>8223.307275</formula>
    </cfRule>
  </conditionalFormatting>
  <conditionalFormatting sqref="D121">
    <cfRule type="cellIs" dxfId="5" priority="6" stopIfTrue="1" operator="equal">
      <formula>0</formula>
    </cfRule>
  </conditionalFormatting>
  <conditionalFormatting sqref="D121">
    <cfRule type="cellIs" dxfId="4" priority="5" stopIfTrue="1" operator="equal">
      <formula>8223.307275</formula>
    </cfRule>
  </conditionalFormatting>
  <conditionalFormatting sqref="D124">
    <cfRule type="cellIs" dxfId="3" priority="4" stopIfTrue="1" operator="equal">
      <formula>0</formula>
    </cfRule>
  </conditionalFormatting>
  <conditionalFormatting sqref="D124">
    <cfRule type="cellIs" dxfId="2" priority="3" stopIfTrue="1" operator="equal">
      <formula>8223.307275</formula>
    </cfRule>
  </conditionalFormatting>
  <conditionalFormatting sqref="D122">
    <cfRule type="cellIs" dxfId="1" priority="2" stopIfTrue="1" operator="equal">
      <formula>0</formula>
    </cfRule>
  </conditionalFormatting>
  <conditionalFormatting sqref="D122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2023-06-23T14:00:11Z</dcterms:modified>
</cp:coreProperties>
</file>