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სატენდერო'!$A$6:$G$121</definedName>
    <definedName name="_xlnm.Print_Area" localSheetId="0">'N1_1 კრებსითი სატენდერო'!$A$1:$F$122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" i="13" l="1"/>
  <c r="F115" i="13" s="1"/>
  <c r="F116" i="13" s="1"/>
  <c r="F117" i="13" l="1"/>
  <c r="F118" i="13" s="1"/>
  <c r="F119" i="13" l="1"/>
  <c r="F120" i="13" s="1"/>
</calcChain>
</file>

<file path=xl/sharedStrings.xml><?xml version="1.0" encoding="utf-8"?>
<sst xmlns="http://schemas.openxmlformats.org/spreadsheetml/2006/main" count="413" uniqueCount="193">
  <si>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</si>
  <si>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</si>
  <si>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</si>
  <si>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</si>
  <si>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</si>
  <si>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</si>
  <si>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</si>
  <si>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</si>
  <si>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</si>
  <si>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</si>
  <si>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კომპ</t>
  </si>
  <si>
    <t>2</t>
  </si>
  <si>
    <t>3</t>
  </si>
  <si>
    <t>5</t>
  </si>
  <si>
    <t>ადგ.</t>
  </si>
  <si>
    <t>4</t>
  </si>
  <si>
    <t>9</t>
  </si>
  <si>
    <t>42</t>
  </si>
  <si>
    <t>43</t>
  </si>
  <si>
    <t>44</t>
  </si>
  <si>
    <t>47</t>
  </si>
  <si>
    <t>53</t>
  </si>
  <si>
    <t>54</t>
  </si>
  <si>
    <t>55</t>
  </si>
  <si>
    <t>73</t>
  </si>
  <si>
    <t>75</t>
  </si>
  <si>
    <t>76</t>
  </si>
  <si>
    <t>28</t>
  </si>
  <si>
    <t>36</t>
  </si>
  <si>
    <t>37-1</t>
  </si>
  <si>
    <t>20</t>
  </si>
  <si>
    <t>22</t>
  </si>
  <si>
    <t>23</t>
  </si>
  <si>
    <t>24-1</t>
  </si>
  <si>
    <t>26-1</t>
  </si>
  <si>
    <t>28-1</t>
  </si>
  <si>
    <t>30-1</t>
  </si>
  <si>
    <t>32</t>
  </si>
  <si>
    <t>32-1</t>
  </si>
  <si>
    <t>33</t>
  </si>
  <si>
    <t>34</t>
  </si>
  <si>
    <t>34-1</t>
  </si>
  <si>
    <t>38-1</t>
  </si>
  <si>
    <t>39-1</t>
  </si>
  <si>
    <t>40-1</t>
  </si>
  <si>
    <t>41-1</t>
  </si>
  <si>
    <t>42-1</t>
  </si>
  <si>
    <t>43-1</t>
  </si>
  <si>
    <t>47-1</t>
  </si>
  <si>
    <t>48-1</t>
  </si>
  <si>
    <t>51</t>
  </si>
  <si>
    <t>52</t>
  </si>
  <si>
    <t>60</t>
  </si>
  <si>
    <t>65</t>
  </si>
  <si>
    <t>67</t>
  </si>
  <si>
    <t>68</t>
  </si>
  <si>
    <t>69</t>
  </si>
  <si>
    <t>68-1</t>
  </si>
  <si>
    <t>70-1</t>
  </si>
  <si>
    <t>71</t>
  </si>
  <si>
    <t>72</t>
  </si>
  <si>
    <t>73-1</t>
  </si>
  <si>
    <t>74</t>
  </si>
  <si>
    <t>75-1</t>
  </si>
  <si>
    <t>77-1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</si>
  <si>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</si>
  <si>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</si>
  <si>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</si>
  <si>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</si>
  <si>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</si>
  <si>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</si>
  <si>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</si>
  <si>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</si>
  <si>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</si>
  <si>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</si>
  <si>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საბანიძის  ქუჩისა და დეკაბრისტების მოედნის ჩათვლით  წყალარინების ქსელის რეაბილიტაცია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</si>
  <si>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</si>
  <si>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148 მ. მოხსნა მექანიზმით დატვირთვა და გატანა 27კმ-ზე</t>
  </si>
  <si>
    <t>2-1</t>
  </si>
  <si>
    <t>ბიტუმი ნავთობის</t>
  </si>
  <si>
    <t>3-1</t>
  </si>
  <si>
    <t>ბეტონის სარტყელის მოხსნა სისქით 10 სმ სანგრევი ჩაქუჩით ნატეხების დატვირთვა ავ/თვითმც. და გატანა 27 კმ</t>
  </si>
  <si>
    <t>M-300 (В-22.5) მარკის ბეტონის საფარის მოწყობა, სისქით 10 სმ</t>
  </si>
  <si>
    <t>12</t>
  </si>
  <si>
    <t>გვერდზე დაყრილი ხელით დამუშავებული გრუნტის დატვირთვა ხელით ა/თვითმცლელებზე</t>
  </si>
  <si>
    <t>13</t>
  </si>
  <si>
    <t>ავტოთვითმცლელით გატანა 27 კმ</t>
  </si>
  <si>
    <t>19</t>
  </si>
  <si>
    <t>მიწის თხრილის კედლების გამაგრება ფარებით</t>
  </si>
  <si>
    <t>ჭის ქვაბულის კედლების გამაგრება ფარებით</t>
  </si>
  <si>
    <t>პოლიეთილენის მილი PE 100 SDR 11 PN16 d=315 მმ</t>
  </si>
  <si>
    <t>პოლიეთილენის მილი PE 100 SDR 11 PN16 d=200 მმ</t>
  </si>
  <si>
    <t>29</t>
  </si>
  <si>
    <t>30</t>
  </si>
  <si>
    <t>31</t>
  </si>
  <si>
    <t>35</t>
  </si>
  <si>
    <t>შემაერთებელი გოფრირებული ქურო d=250 მმ</t>
  </si>
  <si>
    <t>47-2</t>
  </si>
  <si>
    <t>რეზინის საფენი d=250 მმ</t>
  </si>
  <si>
    <t>48</t>
  </si>
  <si>
    <t>შემაერთებელი გოფრირებული ქურო d=200 მმ</t>
  </si>
  <si>
    <t>48-2</t>
  </si>
  <si>
    <t>რეზინის საფენი d=200 მმ</t>
  </si>
  <si>
    <t>49</t>
  </si>
  <si>
    <t>49-1</t>
  </si>
  <si>
    <t>შემაერთებელი გოფრირებული ქურო d=150 მმ</t>
  </si>
  <si>
    <t>49-2</t>
  </si>
  <si>
    <t>რეზინის საფენი d=150 მმ</t>
  </si>
  <si>
    <t>50</t>
  </si>
  <si>
    <t>50-1</t>
  </si>
  <si>
    <t>შემაერთებელი გოფრირებული ქურო d=100 მმ</t>
  </si>
  <si>
    <t>50-2</t>
  </si>
  <si>
    <t>რეზინის საფენი d=100 მმ</t>
  </si>
  <si>
    <t>საპროექტო კანალიზაციის გოფრირებული SN8 d250 მმ მილის შეჭრა საპროექტო ჭაში</t>
  </si>
  <si>
    <t>საპროექტო კანალიზაციის გოფრირებული SN8 d200 მმ მილის შეჭრა საპროექტო ჭაში</t>
  </si>
  <si>
    <t>საპროექტო კანალიზაციის გოფრირებული SN8 d150 მმ მილის შეჭრა საპროექტო ჭაში</t>
  </si>
  <si>
    <t>საპროექტო კანალიზაციის გოფრირებული SN8 d100 მმ მილის შეჭრა საპროექტო ჭაში</t>
  </si>
  <si>
    <t>საპროექტო კანალიზაციის პოლიეთილენის PE100 d315მმ მილის შეჭრა არსებულ ჭაში</t>
  </si>
  <si>
    <t>არსებული კერამიკული მილის d=250 მმ დემონტაჟი დატვირთვა ავტოთვითმცლელზე და გატანა ნაგავსაყრელზე 27 კმ</t>
  </si>
  <si>
    <t>არსებული კერამიკული მილის d=200 მმ დემონტაჟი დატვირთვა ავტოთვითმცლელზე და გატანა ნაგავსაყრელზე 27 კმ</t>
  </si>
  <si>
    <t>არსებული კერამიკული მილის d=150 მმ დემონტაჟი დატვირთვა ავტოთვითმცლელზე და გატანა ნაგავსაყრელზე 27 კმ</t>
  </si>
  <si>
    <t>არსებული კერამიკული მილის d=100 მმ დემონტაჟი დატვირთვა ავტოთვითმცლელზე და გატანა ნაგავსაყრელზე 27 კმ</t>
  </si>
  <si>
    <t>61</t>
  </si>
  <si>
    <t>62</t>
  </si>
  <si>
    <t>63</t>
  </si>
  <si>
    <t>64</t>
  </si>
  <si>
    <t>66</t>
  </si>
  <si>
    <t>წყალამოღვრა მიწის თხრილიდან თვითშემწოვი ტიპის ტუმბოთი Q=25 მ³/სთ, H=20 მ</t>
  </si>
  <si>
    <t>მანქ/სთ</t>
  </si>
  <si>
    <t>საპროექტო ტრანშეიდან ჩამდინარე წყლების გაყვანა კანალიზაციის გოფრირებული SN8 d=100 მმ დროებითი მილით</t>
  </si>
  <si>
    <t>70</t>
  </si>
  <si>
    <t>მშენებლობის დროს გამოვლენილი განშტოებებისათვის საჭირო მასალები (საჭიროების მიხედვით)</t>
  </si>
  <si>
    <t>მ²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</si>
  <si>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</si>
  <si>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</si>
  <si>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ქვაფენილის (რიყის ქვა) საფარის მოხსნა, გვერდზე დაწყობა</t>
  </si>
  <si>
    <t>ქვაფენილის (რიყის ქვა) საფარის აღდგენა</t>
  </si>
  <si>
    <t>არსებულ ბეტონის კიბის არასტანდარტული საფეხურების მოხსნა ხელით პნევმოჩაქუჩით დატვირთვა ავ/თვითმც. და გატანა27 კმ</t>
  </si>
  <si>
    <t>რკბ. მონოლითური კიბის კბ მ 2-ის მოწყობა, ბეტონის მარკა B-22.5 (მ-300),</t>
  </si>
  <si>
    <t>III კატ. გრუნტის დამუშავება ხელით გვერძე დაყრით</t>
  </si>
  <si>
    <t>გვერძე დაყრილი გრუნტის უკუჩაყრა ხელით დატკეპვნით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</si>
  <si>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27 კმ-ზე ნაგავსაყრელზე</t>
  </si>
  <si>
    <t>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27 კმ-ზე ნაგავსაყრელზე</t>
  </si>
  <si>
    <t>ქვიშის-ხრეშის (0-20 მმ) ფრაქცია ჩაყრა, დატკეპნით (K=0.98-1.25) პლასტმასის მილის ქვეშ 15 სმ, ზემოდან 30 სმ</t>
  </si>
  <si>
    <t>ქვიშის (0.5-5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</si>
  <si>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</t>
  </si>
  <si>
    <t>თხრილის შევსება ღორღით (ფრაქცია 0-40 მმ) მექანიზმით, დატკეპნით ასფალტის მომზადებამდე სისქით 20 სმ</t>
  </si>
  <si>
    <t>თხრილის შევსება ღორღით (ფრაქცია 0-40 მმ) მექანიზმით, დატკეპნით ბეტონის მომზადებამდე სისქით 20 სმ</t>
  </si>
  <si>
    <t>ჭის ქვეშ ღორღის (ფრაქცია 0-40 მმ) ბალიშის მოწყობა 10 სმ</t>
  </si>
  <si>
    <t>საპროექტო პოლიეთილენის მილის PE 100 SDR 11 PN16 d=315 მმ მონტაჟი (პირაპირა შედუღებით)</t>
  </si>
  <si>
    <t>საპროექტო პოლიეთილენის მილის PE100 SDR11 PN16 d=315 მმ, ჰიდრავლიკური გამოცდა</t>
  </si>
  <si>
    <t>საპროექტო პოლიეთილენის მილის PE 100 SDR 11 PN16 d=200 მმ მონტაჟი (პირაპირა შედუღებით)</t>
  </si>
  <si>
    <t>საპროექტო პოლიეთილენის მილის PE100 SDR11 PN16 d=200 მმ ჰიდრავლიკური გამოცდა</t>
  </si>
  <si>
    <t>კანალიზაციის პოლიეთილენის გოფრირებული მილის SN8 d=250 მმ შ მოწყობა /მილძაბრა გადაბმით/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</si>
  <si>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</si>
  <si>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</si>
  <si>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კანალიზაციის პოლიეთილენის გოფრირებული მილის SN8 d=200 მმ მოწყობა /მილძაბრა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</si>
  <si>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</si>
  <si>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</si>
  <si>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 მმ მოწყობა /მილძაბრა გადაბმით/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</si>
  <si>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</si>
  <si>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</si>
  <si>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კანალიზაციის პოლიეთილენის გოფრირებული მილის SN8 d=100 მმ მოწყობა /ქუროებით გადაბმით/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</si>
  <si>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</si>
  <si>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</si>
  <si>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</si>
  <si>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წყალარინების რკ/ბ ანაკრები წრ. ჭის D=1.00 მ Hსრ=2.4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</si>
  <si>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წყალარინების რკ/ბ ანაკრები წრ. ჭის D=1.00 მ Hსრ=1.9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</si>
  <si>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წყალარინების რკ/ბ ანაკრები წრ. ჭის D=1.00 მ Hსრ=1.7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</si>
  <si>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წყალარინების რკ/ბ ანაკრები წრ. ჭის D=1.00 მ Hსრ=1.6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</si>
  <si>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წყალარინების რკ/ბ ანაკრები წრ. ჭის D=1.00 მ Hსრ=1.4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</si>
  <si>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ოთხკუთხა მონოლითური რკ/ბეტონის ჭის მოწყობა 760X560X950 მმ</t>
  </si>
  <si>
    <t>მრგვალი თუჯის ხუფი ჩარჩოთი 65 სმ</t>
  </si>
  <si>
    <t>ოთხკუთხა მონოლითური რკ/ბეტონის ჭის მოწყობა 760X560X1250 მმ</t>
  </si>
  <si>
    <t>ჭის რგოლების გადაბმის ადგილას ჰიდროსაიზოლაციო მასალა "პენებარი" შეძენა-მოწყობა</t>
  </si>
  <si>
    <t>პოლიეთილენის მილის პირიპირა შედუღების გადაბმის ადგილების შემოწმება PE100 SDR11 PN16 d=315 მმ</t>
  </si>
  <si>
    <t>პოლიეთილენის მილის პირიპირა შედუღების გადაბმის ადგილების შემოწმება PE100 SDR11 PN16 d=200 მმ</t>
  </si>
  <si>
    <t>პოლიეთილენის გოფრირებული ქუროს მოწყობა d=250 მმ /რეზინის საფენით/</t>
  </si>
  <si>
    <t>პოლიეთილენის გოფრირებული ქუროს მოწყობა d=200 მმ /რეზინის საფენით/</t>
  </si>
  <si>
    <t>პოლიეთილენის გოფრირებული ქუროს მოწყობა d=150 მმ /რეზინის საფენით/</t>
  </si>
  <si>
    <t>პოლიეთილენის გოფრირებული ქუროს მოწყობა d=100 მმ /რეზინის საფენით/</t>
  </si>
  <si>
    <t>არსებული კანალიზაციის რ/ბ ანაკრები წრიული ჭის D=1.0 მმ Hსრ=1.3÷1.7 მმ დემონტაჟი დატვირთვა ავტოთვითმცლელზე და გატანა 27 კმ</t>
  </si>
  <si>
    <t>არსებული კანალიზაციის რ/ბ ანაკრები წრიული ჭის D=1.0 მმ Hსრ=1.0 მმ დემონტაჟი დატვირთვა ავტოთვითმცლელზე და გატანა 27 კმ</t>
  </si>
  <si>
    <t>დემონტირებული ჭის ჩარჩო ხუფის დატვირთვა ავტოთვით- მცლელზე გატანა და გადმო- ტვირთვა (დასაწყობება 17 კმ)</t>
  </si>
  <si>
    <t>არსებული მილების d=250 მმ დახშობა მრავალჯერადი გასაბერი ბალიშებით მონტაჟი-დემონტაჟი</t>
  </si>
  <si>
    <t>არსებული მილების d=200 მმ დახშობა მრავალჯერადი გასაბერი ბალიშებით მონტაჟი-დემონტაჟი</t>
  </si>
  <si>
    <t>არსებული მილების d=150 მმ დახშობა მრავალჯერადი გასაბერი ბალიშებით მონტაჟი-დემონტაჟი</t>
  </si>
  <si>
    <t>არსებული მილების d=100 მმ დახშობა მრავალჯერადი გასაბერი ბალიშებით მონტაჟი-დემონტაჟი</t>
  </si>
  <si>
    <t>არსებული კაბელების დამაგრება საპროექტო თხრილში (საჭიროების შემთხვევაში)</t>
  </si>
  <si>
    <t>არსებული წყალსადენის მილის დამაგრება საპროექტო თხრილში (საჭიროების შემთხვევაში)</t>
  </si>
  <si>
    <t>კანალიზაციის პოლიეთილენის გოფრირებული მილის SN8 d=150 მმ მოწყობა</t>
  </si>
  <si>
    <t>კანალიზაციის პოლიეთილენის გოფრირებული მილის SN8 d=100 მმ მოწყობა</t>
  </si>
  <si>
    <t>წყალარინების რკ/ბ ანაკრები წრ. ჭის D=1.00 მ Hსრ=1.0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</si>
</sst>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₾_-;\-* #,##0.00\ _₾_-;_-* &quot;-&quot;??\ _₾_-;_-@_-"/>
    <numFmt numFmtId="165" formatCode="0.0"/>
    <numFmt numFmtId="166" formatCode="_-* #,##0.00_р_._-;\-* #,##0.00_р_._-;_-* &quot;-&quot;??_р_._-;_-@_-"/>
    <numFmt numFmtId="168" formatCode="_(#,##0_);_(\(#,##0\);_(\ \-\ 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5" fontId="4" fillId="2" borderId="14" xfId="0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165" fontId="4" fillId="2" borderId="14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3" borderId="1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4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2" borderId="14" xfId="0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14" xfId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>
      <alignment horizontal="left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68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5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6" xfId="6" applyFont="1" applyFill="1" applyBorder="1" applyAlignment="1">
      <alignment horizontal="center" vertical="center"/>
    </xf>
    <xf numFmtId="43" fontId="4" fillId="2" borderId="6" xfId="6" applyFont="1" applyFill="1" applyBorder="1" applyAlignment="1" applyProtection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165" fontId="4" fillId="2" borderId="14" xfId="2" applyNumberFormat="1" applyFont="1" applyFill="1" applyBorder="1" applyAlignment="1">
      <alignment horizontal="center" vertical="center"/>
    </xf>
    <xf numFmtId="2" fontId="4" fillId="2" borderId="14" xfId="2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 applyProtection="1">
      <alignment horizontal="center" vertical="center"/>
      <protection locked="0"/>
    </xf>
    <xf numFmtId="49" fontId="4" fillId="2" borderId="14" xfId="1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 applyProtection="1">
      <alignment horizontal="center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5" fontId="4" fillId="2" borderId="12" xfId="2" applyNumberFormat="1" applyFont="1" applyFill="1" applyBorder="1" applyAlignment="1">
      <alignment horizontal="center" vertical="center"/>
    </xf>
    <xf numFmtId="165" fontId="4" fillId="2" borderId="14" xfId="2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165" fontId="9" fillId="2" borderId="14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43" fontId="8" fillId="2" borderId="0" xfId="1" applyNumberFormat="1" applyFont="1" applyFill="1" applyAlignment="1">
      <alignment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10">
    <cellStyle name="Comma" xfId="6" builtinId="3"/>
    <cellStyle name="Comma 2" xfId="2"/>
    <cellStyle name="Comma 2 2" xfId="9"/>
    <cellStyle name="Comma 3" xfId="7"/>
    <cellStyle name="Comma 4" xfId="8"/>
    <cellStyle name="Normal" xfId="0" builtinId="0"/>
    <cellStyle name="Normal 2" xfId="1"/>
    <cellStyle name="Normal 3 2" xfId="3"/>
    <cellStyle name="Обычный 2" xfId="5"/>
    <cellStyle name="Обычный_Лист1" xfId="4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22"/>
  <sheetViews>
    <sheetView showGridLines="0" tabSelected="1" zoomScale="80" zoomScaleNormal="80" workbookViewId="0">
      <pane xSplit="2" ySplit="6" topLeftCell="C103" activePane="bottomRight" state="frozen"/>
      <selection pane="topRight" activeCell="C1" sqref="C1"/>
      <selection pane="bottomLeft" activeCell="A7" sqref="A7"/>
      <selection pane="bottomRight" activeCell="D128" sqref="D128"/>
    </sheetView>
  </sheetViews>
  <sheetFormatPr defaultColWidth="9.28515625" defaultRowHeight="14.25" x14ac:dyDescent="0.25"/>
  <cols>
    <col min="1" max="1" width="6.28515625" style="41" customWidth="1"/>
    <col min="2" max="2" width="38.28515625" style="4" customWidth="1"/>
    <col min="3" max="3" width="8.5703125" style="4" customWidth="1"/>
    <col min="4" max="4" width="12.5703125" style="4" bestFit="1" customWidth="1"/>
    <col min="5" max="5" width="11.28515625" style="4" customWidth="1"/>
    <col min="6" max="6" width="14.28515625" style="4" customWidth="1"/>
    <col min="7" max="7" width="31.42578125" style="4" bestFit="1" customWidth="1"/>
    <col min="8" max="16384" width="9.28515625" style="4"/>
  </cols>
  <sheetData>
    <row r="1" spans="1:10" x14ac:dyDescent="0.25">
      <c r="A1" s="5" t="s">
        <v>75</v>
      </c>
      <c r="B1" s="1"/>
      <c r="C1" s="1"/>
      <c r="D1" s="1"/>
      <c r="E1" s="1"/>
      <c r="F1" s="1"/>
    </row>
    <row r="2" spans="1:10" ht="15" thickBot="1" x14ac:dyDescent="0.3">
      <c r="A2" s="6"/>
      <c r="B2" s="42"/>
      <c r="C2" s="42"/>
      <c r="D2" s="42"/>
      <c r="E2" s="42"/>
      <c r="F2" s="42"/>
      <c r="G2" s="59"/>
    </row>
    <row r="3" spans="1:10" ht="21.75" customHeight="1" thickBot="1" x14ac:dyDescent="0.3">
      <c r="A3" s="7"/>
      <c r="C3" s="8"/>
      <c r="D3" s="8"/>
      <c r="E3" s="8"/>
      <c r="F3" s="8"/>
      <c r="G3" s="60"/>
    </row>
    <row r="4" spans="1:10" ht="18" customHeight="1" thickBot="1" x14ac:dyDescent="0.3">
      <c r="A4" s="88" t="s">
        <v>0</v>
      </c>
      <c r="B4" s="90" t="s">
        <v>1</v>
      </c>
      <c r="C4" s="90" t="s">
        <v>2</v>
      </c>
      <c r="D4" s="90" t="s">
        <v>65</v>
      </c>
      <c r="E4" s="84" t="s">
        <v>3</v>
      </c>
      <c r="F4" s="86" t="s">
        <v>66</v>
      </c>
      <c r="G4" s="61"/>
    </row>
    <row r="5" spans="1:10" ht="15" thickBot="1" x14ac:dyDescent="0.3">
      <c r="A5" s="89"/>
      <c r="B5" s="91"/>
      <c r="C5" s="91"/>
      <c r="D5" s="91"/>
      <c r="E5" s="85"/>
      <c r="F5" s="87"/>
      <c r="G5" s="62"/>
      <c r="H5" s="58"/>
      <c r="I5" s="58"/>
      <c r="J5" s="58"/>
    </row>
    <row r="6" spans="1:10" ht="15" thickBot="1" x14ac:dyDescent="0.3">
      <c r="A6" s="9">
        <v>1</v>
      </c>
      <c r="B6" s="3">
        <v>2</v>
      </c>
      <c r="C6" s="3">
        <v>3</v>
      </c>
      <c r="D6" s="3">
        <v>4</v>
      </c>
      <c r="E6" s="10">
        <v>5</v>
      </c>
      <c r="F6" s="11">
        <v>6</v>
      </c>
      <c r="G6" s="12">
        <v>7</v>
      </c>
    </row>
    <row r="7" spans="1:10" s="14" customFormat="1" ht="15.75" x14ac:dyDescent="0.25">
      <c r="A7" s="15" t="s">
        <v>76</v>
      </c>
      <c r="B7" s="44" t="s">
        <v>77</v>
      </c>
      <c r="C7" s="13" t="s">
        <v>67</v>
      </c>
      <c r="D7" s="70">
        <v>7.12</v>
      </c>
      <c r="E7" s="70"/>
      <c r="F7" s="70"/>
      <c r="G7" s="46" t="s">
        <v>70</v>
      </c>
    </row>
    <row r="8" spans="1:10" s="21" customFormat="1" ht="15.75" x14ac:dyDescent="0.25">
      <c r="A8" s="71" t="s">
        <v>11</v>
      </c>
      <c r="B8" s="2" t="s">
        <v>133</v>
      </c>
      <c r="C8" s="25" t="s">
        <v>68</v>
      </c>
      <c r="D8" s="18">
        <v>30</v>
      </c>
      <c r="E8" s="70"/>
      <c r="F8" s="70"/>
      <c r="G8" s="46" t="s">
        <v>70</v>
      </c>
    </row>
    <row r="9" spans="1:10" s="21" customFormat="1" x14ac:dyDescent="0.25">
      <c r="A9" s="24" t="s">
        <v>78</v>
      </c>
      <c r="B9" s="2" t="s">
        <v>79</v>
      </c>
      <c r="C9" s="25" t="s">
        <v>4</v>
      </c>
      <c r="D9" s="26">
        <v>1.7999999999999999E-2</v>
      </c>
      <c r="E9" s="70"/>
      <c r="F9" s="70"/>
      <c r="G9" s="46" t="s">
        <v>69</v>
      </c>
    </row>
    <row r="10" spans="1:10" s="21" customFormat="1" ht="15.75" x14ac:dyDescent="0.25">
      <c r="A10" s="71" t="s">
        <v>12</v>
      </c>
      <c r="B10" s="2" t="s">
        <v>134</v>
      </c>
      <c r="C10" s="25" t="s">
        <v>68</v>
      </c>
      <c r="D10" s="27">
        <v>30</v>
      </c>
      <c r="E10" s="70"/>
      <c r="F10" s="70"/>
      <c r="G10" s="46" t="s">
        <v>70</v>
      </c>
    </row>
    <row r="11" spans="1:10" x14ac:dyDescent="0.25">
      <c r="A11" s="24" t="s">
        <v>80</v>
      </c>
      <c r="B11" s="2" t="s">
        <v>79</v>
      </c>
      <c r="C11" s="25" t="s">
        <v>4</v>
      </c>
      <c r="D11" s="26">
        <v>1.7999999999999999E-2</v>
      </c>
      <c r="E11" s="70"/>
      <c r="F11" s="70"/>
      <c r="G11" s="46" t="s">
        <v>69</v>
      </c>
    </row>
    <row r="12" spans="1:10" ht="15.75" x14ac:dyDescent="0.25">
      <c r="A12" s="74" t="s">
        <v>15</v>
      </c>
      <c r="B12" s="49" t="s">
        <v>135</v>
      </c>
      <c r="C12" s="17" t="s">
        <v>68</v>
      </c>
      <c r="D12" s="69">
        <v>110.2</v>
      </c>
      <c r="E12" s="70"/>
      <c r="F12" s="70"/>
      <c r="G12" s="46" t="s">
        <v>70</v>
      </c>
    </row>
    <row r="13" spans="1:10" ht="15.75" x14ac:dyDescent="0.25">
      <c r="A13" s="74" t="s">
        <v>13</v>
      </c>
      <c r="B13" s="49" t="s">
        <v>136</v>
      </c>
      <c r="C13" s="17" t="s">
        <v>68</v>
      </c>
      <c r="D13" s="69">
        <v>40</v>
      </c>
      <c r="E13" s="70"/>
      <c r="F13" s="70"/>
      <c r="G13" s="46" t="s">
        <v>70</v>
      </c>
    </row>
    <row r="14" spans="1:10" ht="15.75" x14ac:dyDescent="0.25">
      <c r="A14" s="31">
        <v>6</v>
      </c>
      <c r="B14" s="46" t="s">
        <v>81</v>
      </c>
      <c r="C14" s="29" t="s">
        <v>67</v>
      </c>
      <c r="D14" s="72">
        <v>47.077500000000001</v>
      </c>
      <c r="E14" s="70"/>
      <c r="F14" s="70"/>
      <c r="G14" s="46" t="s">
        <v>70</v>
      </c>
    </row>
    <row r="15" spans="1:10" s="21" customFormat="1" ht="15.75" x14ac:dyDescent="0.25">
      <c r="A15" s="32">
        <v>7</v>
      </c>
      <c r="B15" s="52" t="s">
        <v>82</v>
      </c>
      <c r="C15" s="25" t="s">
        <v>68</v>
      </c>
      <c r="D15" s="26">
        <v>15</v>
      </c>
      <c r="E15" s="70"/>
      <c r="F15" s="70"/>
      <c r="G15" s="46" t="s">
        <v>70</v>
      </c>
    </row>
    <row r="16" spans="1:10" s="21" customFormat="1" ht="15.75" x14ac:dyDescent="0.25">
      <c r="A16" s="31">
        <v>8</v>
      </c>
      <c r="B16" s="52" t="s">
        <v>137</v>
      </c>
      <c r="C16" s="29" t="s">
        <v>67</v>
      </c>
      <c r="D16" s="72">
        <v>6.5</v>
      </c>
      <c r="E16" s="70"/>
      <c r="F16" s="70"/>
      <c r="G16" s="46" t="s">
        <v>70</v>
      </c>
    </row>
    <row r="17" spans="1:218" ht="15.75" x14ac:dyDescent="0.25">
      <c r="A17" s="24" t="s">
        <v>16</v>
      </c>
      <c r="B17" s="47" t="s">
        <v>138</v>
      </c>
      <c r="C17" s="25" t="s">
        <v>67</v>
      </c>
      <c r="D17" s="26">
        <v>8</v>
      </c>
      <c r="E17" s="70"/>
      <c r="F17" s="70"/>
      <c r="G17" s="46" t="s">
        <v>70</v>
      </c>
    </row>
    <row r="18" spans="1:218" ht="15.75" x14ac:dyDescent="0.25">
      <c r="A18" s="32">
        <v>10</v>
      </c>
      <c r="B18" s="52" t="s">
        <v>139</v>
      </c>
      <c r="C18" s="25" t="s">
        <v>67</v>
      </c>
      <c r="D18" s="18">
        <v>14.33</v>
      </c>
      <c r="E18" s="70"/>
      <c r="F18" s="70"/>
      <c r="G18" s="46" t="s">
        <v>70</v>
      </c>
    </row>
    <row r="19" spans="1:218" s="21" customFormat="1" ht="15.75" x14ac:dyDescent="0.25">
      <c r="A19" s="30">
        <v>11</v>
      </c>
      <c r="B19" s="44" t="s">
        <v>140</v>
      </c>
      <c r="C19" s="25" t="s">
        <v>67</v>
      </c>
      <c r="D19" s="70">
        <v>6.42</v>
      </c>
      <c r="E19" s="70"/>
      <c r="F19" s="70"/>
      <c r="G19" s="46" t="s">
        <v>70</v>
      </c>
    </row>
    <row r="20" spans="1:218" ht="15.75" x14ac:dyDescent="0.25">
      <c r="A20" s="15" t="s">
        <v>83</v>
      </c>
      <c r="B20" s="44" t="s">
        <v>84</v>
      </c>
      <c r="C20" s="25" t="s">
        <v>67</v>
      </c>
      <c r="D20" s="18">
        <v>7.92</v>
      </c>
      <c r="E20" s="70"/>
      <c r="F20" s="70"/>
      <c r="G20" s="46" t="s">
        <v>70</v>
      </c>
    </row>
    <row r="21" spans="1:218" x14ac:dyDescent="0.25">
      <c r="A21" s="15" t="s">
        <v>85</v>
      </c>
      <c r="B21" s="2" t="s">
        <v>86</v>
      </c>
      <c r="C21" s="25" t="s">
        <v>4</v>
      </c>
      <c r="D21" s="73">
        <v>14.256</v>
      </c>
      <c r="E21" s="70"/>
      <c r="F21" s="70"/>
      <c r="G21" s="46" t="s">
        <v>70</v>
      </c>
    </row>
    <row r="22" spans="1:218" ht="15.75" x14ac:dyDescent="0.25">
      <c r="A22" s="30">
        <v>14</v>
      </c>
      <c r="B22" s="44" t="s">
        <v>141</v>
      </c>
      <c r="C22" s="25" t="s">
        <v>67</v>
      </c>
      <c r="D22" s="70">
        <v>418.86</v>
      </c>
      <c r="E22" s="70"/>
      <c r="F22" s="70"/>
      <c r="G22" s="46" t="s">
        <v>70</v>
      </c>
    </row>
    <row r="23" spans="1:218" ht="15.75" x14ac:dyDescent="0.25">
      <c r="A23" s="30">
        <v>15</v>
      </c>
      <c r="B23" s="44" t="s">
        <v>142</v>
      </c>
      <c r="C23" s="25" t="s">
        <v>67</v>
      </c>
      <c r="D23" s="26">
        <v>225.54</v>
      </c>
      <c r="E23" s="70"/>
      <c r="F23" s="70"/>
      <c r="G23" s="46" t="s">
        <v>70</v>
      </c>
    </row>
    <row r="24" spans="1:218" s="21" customFormat="1" ht="15.75" x14ac:dyDescent="0.25">
      <c r="A24" s="32">
        <v>16</v>
      </c>
      <c r="B24" s="51" t="s">
        <v>143</v>
      </c>
      <c r="C24" s="25" t="s">
        <v>67</v>
      </c>
      <c r="D24" s="26">
        <v>98.17</v>
      </c>
      <c r="E24" s="70"/>
      <c r="F24" s="70"/>
      <c r="G24" s="46" t="s">
        <v>70</v>
      </c>
    </row>
    <row r="25" spans="1:218" ht="15.75" x14ac:dyDescent="0.25">
      <c r="A25" s="32">
        <v>17</v>
      </c>
      <c r="B25" s="51" t="s">
        <v>144</v>
      </c>
      <c r="C25" s="25" t="s">
        <v>67</v>
      </c>
      <c r="D25" s="26">
        <v>104.62</v>
      </c>
      <c r="E25" s="70"/>
      <c r="F25" s="70"/>
      <c r="G25" s="46" t="s">
        <v>70</v>
      </c>
      <c r="H25" s="28"/>
    </row>
    <row r="26" spans="1:218" ht="15.75" x14ac:dyDescent="0.25">
      <c r="A26" s="30">
        <v>18</v>
      </c>
      <c r="B26" s="47" t="s">
        <v>145</v>
      </c>
      <c r="C26" s="25" t="s">
        <v>67</v>
      </c>
      <c r="D26" s="26">
        <v>353.25</v>
      </c>
      <c r="E26" s="70"/>
      <c r="F26" s="70"/>
      <c r="G26" s="46" t="s">
        <v>70</v>
      </c>
      <c r="H26" s="28"/>
    </row>
    <row r="27" spans="1:218" ht="15.75" x14ac:dyDescent="0.25">
      <c r="A27" s="15" t="s">
        <v>87</v>
      </c>
      <c r="B27" s="47" t="s">
        <v>146</v>
      </c>
      <c r="C27" s="25" t="s">
        <v>67</v>
      </c>
      <c r="D27" s="26">
        <v>6</v>
      </c>
      <c r="E27" s="70"/>
      <c r="F27" s="70"/>
      <c r="G27" s="46" t="s">
        <v>70</v>
      </c>
      <c r="H27" s="2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</row>
    <row r="28" spans="1:218" ht="15.75" x14ac:dyDescent="0.25">
      <c r="A28" s="15" t="s">
        <v>30</v>
      </c>
      <c r="B28" s="47" t="s">
        <v>147</v>
      </c>
      <c r="C28" s="25" t="s">
        <v>67</v>
      </c>
      <c r="D28" s="26">
        <v>5.33</v>
      </c>
      <c r="E28" s="70"/>
      <c r="F28" s="70"/>
      <c r="G28" s="46" t="s">
        <v>70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</row>
    <row r="29" spans="1:218" ht="15.75" x14ac:dyDescent="0.25">
      <c r="A29" s="30">
        <v>21</v>
      </c>
      <c r="B29" s="2" t="s">
        <v>148</v>
      </c>
      <c r="C29" s="25" t="s">
        <v>67</v>
      </c>
      <c r="D29" s="69">
        <v>9.68</v>
      </c>
      <c r="E29" s="70"/>
      <c r="F29" s="70"/>
      <c r="G29" s="46" t="s">
        <v>70</v>
      </c>
      <c r="H29" s="2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</row>
    <row r="30" spans="1:218" s="19" customFormat="1" x14ac:dyDescent="0.25">
      <c r="A30" s="24" t="s">
        <v>31</v>
      </c>
      <c r="B30" s="2" t="s">
        <v>88</v>
      </c>
      <c r="C30" s="25" t="s">
        <v>132</v>
      </c>
      <c r="D30" s="26">
        <v>230</v>
      </c>
      <c r="E30" s="70"/>
      <c r="F30" s="70"/>
      <c r="G30" s="46" t="s">
        <v>70</v>
      </c>
      <c r="H30" s="28"/>
    </row>
    <row r="31" spans="1:218" s="19" customFormat="1" x14ac:dyDescent="0.25">
      <c r="A31" s="24" t="s">
        <v>32</v>
      </c>
      <c r="B31" s="2" t="s">
        <v>89</v>
      </c>
      <c r="C31" s="25" t="s">
        <v>132</v>
      </c>
      <c r="D31" s="26">
        <v>298.52</v>
      </c>
      <c r="E31" s="70"/>
      <c r="F31" s="70"/>
      <c r="G31" s="46" t="s">
        <v>70</v>
      </c>
    </row>
    <row r="32" spans="1:218" s="19" customFormat="1" x14ac:dyDescent="0.25">
      <c r="A32" s="32">
        <v>24</v>
      </c>
      <c r="B32" s="49" t="s">
        <v>149</v>
      </c>
      <c r="C32" s="17" t="s">
        <v>5</v>
      </c>
      <c r="D32" s="20">
        <v>146</v>
      </c>
      <c r="E32" s="70"/>
      <c r="F32" s="70"/>
      <c r="G32" s="46" t="s">
        <v>70</v>
      </c>
    </row>
    <row r="33" spans="1:8" s="50" customFormat="1" x14ac:dyDescent="0.25">
      <c r="A33" s="32" t="s">
        <v>33</v>
      </c>
      <c r="B33" s="49" t="s">
        <v>90</v>
      </c>
      <c r="C33" s="17" t="s">
        <v>5</v>
      </c>
      <c r="D33" s="20">
        <v>147.46</v>
      </c>
      <c r="E33" s="70"/>
      <c r="F33" s="70"/>
      <c r="G33" s="46" t="s">
        <v>74</v>
      </c>
      <c r="H33" s="28"/>
    </row>
    <row r="34" spans="1:8" s="48" customFormat="1" x14ac:dyDescent="0.25">
      <c r="A34" s="32">
        <v>25</v>
      </c>
      <c r="B34" s="49" t="s">
        <v>150</v>
      </c>
      <c r="C34" s="17" t="s">
        <v>5</v>
      </c>
      <c r="D34" s="20">
        <v>146</v>
      </c>
      <c r="E34" s="70"/>
      <c r="F34" s="70"/>
      <c r="G34" s="46" t="s">
        <v>70</v>
      </c>
    </row>
    <row r="35" spans="1:8" s="48" customFormat="1" x14ac:dyDescent="0.25">
      <c r="A35" s="32">
        <v>26</v>
      </c>
      <c r="B35" s="49" t="s">
        <v>151</v>
      </c>
      <c r="C35" s="17" t="s">
        <v>5</v>
      </c>
      <c r="D35" s="20">
        <v>24.5</v>
      </c>
      <c r="E35" s="70"/>
      <c r="F35" s="70"/>
      <c r="G35" s="46" t="s">
        <v>70</v>
      </c>
      <c r="H35" s="28"/>
    </row>
    <row r="36" spans="1:8" s="48" customFormat="1" x14ac:dyDescent="0.25">
      <c r="A36" s="32" t="s">
        <v>34</v>
      </c>
      <c r="B36" s="49" t="s">
        <v>91</v>
      </c>
      <c r="C36" s="17" t="s">
        <v>5</v>
      </c>
      <c r="D36" s="20">
        <v>24.745000000000001</v>
      </c>
      <c r="E36" s="70"/>
      <c r="F36" s="70"/>
      <c r="G36" s="46" t="s">
        <v>74</v>
      </c>
    </row>
    <row r="37" spans="1:8" s="48" customFormat="1" x14ac:dyDescent="0.25">
      <c r="A37" s="32">
        <v>27</v>
      </c>
      <c r="B37" s="49" t="s">
        <v>152</v>
      </c>
      <c r="C37" s="17" t="s">
        <v>5</v>
      </c>
      <c r="D37" s="20">
        <v>24.5</v>
      </c>
      <c r="E37" s="70"/>
      <c r="F37" s="70"/>
      <c r="G37" s="46" t="s">
        <v>70</v>
      </c>
      <c r="H37" s="28"/>
    </row>
    <row r="38" spans="1:8" s="48" customFormat="1" x14ac:dyDescent="0.25">
      <c r="A38" s="16" t="s">
        <v>27</v>
      </c>
      <c r="B38" s="2" t="s">
        <v>153</v>
      </c>
      <c r="C38" s="17" t="s">
        <v>5</v>
      </c>
      <c r="D38" s="20">
        <v>6</v>
      </c>
      <c r="E38" s="70"/>
      <c r="F38" s="70"/>
      <c r="G38" s="46" t="s">
        <v>70</v>
      </c>
    </row>
    <row r="39" spans="1:8" s="48" customFormat="1" x14ac:dyDescent="0.25">
      <c r="A39" s="16" t="s">
        <v>35</v>
      </c>
      <c r="B39" s="2" t="s">
        <v>154</v>
      </c>
      <c r="C39" s="17" t="s">
        <v>5</v>
      </c>
      <c r="D39" s="20">
        <v>6.0600000000000005</v>
      </c>
      <c r="E39" s="70"/>
      <c r="F39" s="70"/>
      <c r="G39" s="46" t="s">
        <v>74</v>
      </c>
      <c r="H39" s="28"/>
    </row>
    <row r="40" spans="1:8" x14ac:dyDescent="0.25">
      <c r="A40" s="16" t="s">
        <v>92</v>
      </c>
      <c r="B40" s="2" t="s">
        <v>155</v>
      </c>
      <c r="C40" s="17" t="s">
        <v>5</v>
      </c>
      <c r="D40" s="20">
        <v>6</v>
      </c>
      <c r="E40" s="70"/>
      <c r="F40" s="70"/>
      <c r="G40" s="46" t="s">
        <v>70</v>
      </c>
    </row>
    <row r="41" spans="1:8" x14ac:dyDescent="0.25">
      <c r="A41" s="16" t="s">
        <v>93</v>
      </c>
      <c r="B41" s="2" t="s">
        <v>156</v>
      </c>
      <c r="C41" s="17" t="s">
        <v>5</v>
      </c>
      <c r="D41" s="20">
        <v>72</v>
      </c>
      <c r="E41" s="70"/>
      <c r="F41" s="70"/>
      <c r="G41" s="46" t="s">
        <v>70</v>
      </c>
      <c r="H41" s="28"/>
    </row>
    <row r="42" spans="1:8" x14ac:dyDescent="0.25">
      <c r="A42" s="16" t="s">
        <v>36</v>
      </c>
      <c r="B42" s="2" t="s">
        <v>157</v>
      </c>
      <c r="C42" s="17" t="s">
        <v>5</v>
      </c>
      <c r="D42" s="18">
        <v>72.72</v>
      </c>
      <c r="E42" s="70"/>
      <c r="F42" s="70"/>
      <c r="G42" s="46" t="s">
        <v>74</v>
      </c>
    </row>
    <row r="43" spans="1:8" x14ac:dyDescent="0.25">
      <c r="A43" s="16" t="s">
        <v>94</v>
      </c>
      <c r="B43" s="2" t="s">
        <v>158</v>
      </c>
      <c r="C43" s="17" t="s">
        <v>5</v>
      </c>
      <c r="D43" s="20">
        <v>72</v>
      </c>
      <c r="E43" s="70"/>
      <c r="F43" s="70"/>
      <c r="G43" s="46" t="s">
        <v>70</v>
      </c>
      <c r="H43" s="28"/>
    </row>
    <row r="44" spans="1:8" s="19" customFormat="1" x14ac:dyDescent="0.25">
      <c r="A44" s="16" t="s">
        <v>37</v>
      </c>
      <c r="B44" s="2" t="s">
        <v>159</v>
      </c>
      <c r="C44" s="17" t="s">
        <v>5</v>
      </c>
      <c r="D44" s="20">
        <v>56</v>
      </c>
      <c r="E44" s="70"/>
      <c r="F44" s="70"/>
      <c r="G44" s="46" t="s">
        <v>70</v>
      </c>
    </row>
    <row r="45" spans="1:8" s="19" customFormat="1" x14ac:dyDescent="0.25">
      <c r="A45" s="16" t="s">
        <v>38</v>
      </c>
      <c r="B45" s="2" t="s">
        <v>160</v>
      </c>
      <c r="C45" s="17" t="s">
        <v>5</v>
      </c>
      <c r="D45" s="20">
        <v>56.56</v>
      </c>
      <c r="E45" s="70"/>
      <c r="F45" s="70"/>
      <c r="G45" s="46" t="s">
        <v>74</v>
      </c>
      <c r="H45" s="28"/>
    </row>
    <row r="46" spans="1:8" x14ac:dyDescent="0.25">
      <c r="A46" s="16" t="s">
        <v>39</v>
      </c>
      <c r="B46" s="2" t="s">
        <v>161</v>
      </c>
      <c r="C46" s="17" t="s">
        <v>5</v>
      </c>
      <c r="D46" s="20">
        <v>56</v>
      </c>
      <c r="E46" s="70"/>
      <c r="F46" s="70"/>
      <c r="G46" s="46" t="s">
        <v>70</v>
      </c>
    </row>
    <row r="47" spans="1:8" x14ac:dyDescent="0.25">
      <c r="A47" s="16" t="s">
        <v>40</v>
      </c>
      <c r="B47" s="2" t="s">
        <v>162</v>
      </c>
      <c r="C47" s="17" t="s">
        <v>5</v>
      </c>
      <c r="D47" s="20">
        <v>76</v>
      </c>
      <c r="E47" s="70"/>
      <c r="F47" s="70"/>
      <c r="G47" s="46" t="s">
        <v>70</v>
      </c>
      <c r="H47" s="28"/>
    </row>
    <row r="48" spans="1:8" x14ac:dyDescent="0.25">
      <c r="A48" s="16" t="s">
        <v>41</v>
      </c>
      <c r="B48" s="2" t="s">
        <v>163</v>
      </c>
      <c r="C48" s="17" t="s">
        <v>5</v>
      </c>
      <c r="D48" s="20">
        <v>76.760000000000005</v>
      </c>
      <c r="E48" s="70"/>
      <c r="F48" s="70"/>
      <c r="G48" s="46" t="s">
        <v>74</v>
      </c>
    </row>
    <row r="49" spans="1:8" x14ac:dyDescent="0.25">
      <c r="A49" s="16" t="s">
        <v>95</v>
      </c>
      <c r="B49" s="2" t="s">
        <v>164</v>
      </c>
      <c r="C49" s="17" t="s">
        <v>5</v>
      </c>
      <c r="D49" s="20">
        <v>76</v>
      </c>
      <c r="E49" s="70"/>
      <c r="F49" s="70"/>
      <c r="G49" s="46" t="s">
        <v>70</v>
      </c>
      <c r="H49" s="28"/>
    </row>
    <row r="50" spans="1:8" x14ac:dyDescent="0.25">
      <c r="A50" s="24" t="s">
        <v>28</v>
      </c>
      <c r="B50" s="2" t="s">
        <v>165</v>
      </c>
      <c r="C50" s="25" t="s">
        <v>5</v>
      </c>
      <c r="D50" s="27">
        <v>380.5</v>
      </c>
      <c r="E50" s="70"/>
      <c r="F50" s="70"/>
      <c r="G50" s="46" t="s">
        <v>70</v>
      </c>
    </row>
    <row r="51" spans="1:8" x14ac:dyDescent="0.25">
      <c r="A51" s="78">
        <v>37</v>
      </c>
      <c r="B51" s="49" t="s">
        <v>166</v>
      </c>
      <c r="C51" s="25" t="s">
        <v>10</v>
      </c>
      <c r="D51" s="20">
        <v>1</v>
      </c>
      <c r="E51" s="70"/>
      <c r="F51" s="70"/>
      <c r="G51" s="46" t="s">
        <v>70</v>
      </c>
      <c r="H51" s="28"/>
    </row>
    <row r="52" spans="1:8" s="19" customFormat="1" x14ac:dyDescent="0.25">
      <c r="A52" s="22" t="s">
        <v>29</v>
      </c>
      <c r="B52" s="49" t="s">
        <v>71</v>
      </c>
      <c r="C52" s="17" t="s">
        <v>6</v>
      </c>
      <c r="D52" s="20">
        <v>1</v>
      </c>
      <c r="E52" s="70"/>
      <c r="F52" s="70"/>
      <c r="G52" s="46" t="s">
        <v>74</v>
      </c>
    </row>
    <row r="53" spans="1:8" s="19" customFormat="1" x14ac:dyDescent="0.25">
      <c r="A53" s="78">
        <v>38</v>
      </c>
      <c r="B53" s="49" t="s">
        <v>167</v>
      </c>
      <c r="C53" s="25" t="s">
        <v>10</v>
      </c>
      <c r="D53" s="20">
        <v>2</v>
      </c>
      <c r="E53" s="70"/>
      <c r="F53" s="70"/>
      <c r="G53" s="46" t="s">
        <v>70</v>
      </c>
      <c r="H53" s="28"/>
    </row>
    <row r="54" spans="1:8" x14ac:dyDescent="0.25">
      <c r="A54" s="22" t="s">
        <v>42</v>
      </c>
      <c r="B54" s="49" t="s">
        <v>71</v>
      </c>
      <c r="C54" s="17" t="s">
        <v>6</v>
      </c>
      <c r="D54" s="20">
        <v>2</v>
      </c>
      <c r="E54" s="70"/>
      <c r="F54" s="70"/>
      <c r="G54" s="46" t="s">
        <v>74</v>
      </c>
    </row>
    <row r="55" spans="1:8" x14ac:dyDescent="0.25">
      <c r="A55" s="78">
        <v>39</v>
      </c>
      <c r="B55" s="49" t="s">
        <v>168</v>
      </c>
      <c r="C55" s="25" t="s">
        <v>10</v>
      </c>
      <c r="D55" s="20">
        <v>11</v>
      </c>
      <c r="E55" s="70"/>
      <c r="F55" s="70"/>
      <c r="G55" s="46" t="s">
        <v>70</v>
      </c>
      <c r="H55" s="28"/>
    </row>
    <row r="56" spans="1:8" s="19" customFormat="1" x14ac:dyDescent="0.25">
      <c r="A56" s="22" t="s">
        <v>43</v>
      </c>
      <c r="B56" s="49" t="s">
        <v>71</v>
      </c>
      <c r="C56" s="17" t="s">
        <v>6</v>
      </c>
      <c r="D56" s="20">
        <v>11</v>
      </c>
      <c r="E56" s="70"/>
      <c r="F56" s="70"/>
      <c r="G56" s="46" t="s">
        <v>74</v>
      </c>
    </row>
    <row r="57" spans="1:8" s="19" customFormat="1" x14ac:dyDescent="0.25">
      <c r="A57" s="78">
        <v>40</v>
      </c>
      <c r="B57" s="49" t="s">
        <v>169</v>
      </c>
      <c r="C57" s="25" t="s">
        <v>10</v>
      </c>
      <c r="D57" s="20">
        <v>1</v>
      </c>
      <c r="E57" s="70"/>
      <c r="F57" s="70"/>
      <c r="G57" s="46" t="s">
        <v>70</v>
      </c>
      <c r="H57" s="28"/>
    </row>
    <row r="58" spans="1:8" s="19" customFormat="1" x14ac:dyDescent="0.25">
      <c r="A58" s="22" t="s">
        <v>44</v>
      </c>
      <c r="B58" s="49" t="s">
        <v>71</v>
      </c>
      <c r="C58" s="17" t="s">
        <v>6</v>
      </c>
      <c r="D58" s="20">
        <v>1</v>
      </c>
      <c r="E58" s="70"/>
      <c r="F58" s="70"/>
      <c r="G58" s="46" t="s">
        <v>74</v>
      </c>
    </row>
    <row r="59" spans="1:8" s="19" customFormat="1" x14ac:dyDescent="0.25">
      <c r="A59" s="78">
        <v>41</v>
      </c>
      <c r="B59" s="49" t="s">
        <v>170</v>
      </c>
      <c r="C59" s="25" t="s">
        <v>10</v>
      </c>
      <c r="D59" s="20">
        <v>3</v>
      </c>
      <c r="E59" s="70"/>
      <c r="F59" s="70"/>
      <c r="G59" s="46" t="s">
        <v>70</v>
      </c>
      <c r="H59" s="28"/>
    </row>
    <row r="60" spans="1:8" s="19" customFormat="1" x14ac:dyDescent="0.25">
      <c r="A60" s="22" t="s">
        <v>45</v>
      </c>
      <c r="B60" s="49" t="s">
        <v>71</v>
      </c>
      <c r="C60" s="17" t="s">
        <v>6</v>
      </c>
      <c r="D60" s="20">
        <v>3</v>
      </c>
      <c r="E60" s="70"/>
      <c r="F60" s="70"/>
      <c r="G60" s="46" t="s">
        <v>74</v>
      </c>
    </row>
    <row r="61" spans="1:8" s="19" customFormat="1" x14ac:dyDescent="0.25">
      <c r="A61" s="24" t="s">
        <v>17</v>
      </c>
      <c r="B61" s="79" t="s">
        <v>171</v>
      </c>
      <c r="C61" s="17" t="s">
        <v>6</v>
      </c>
      <c r="D61" s="20">
        <v>1</v>
      </c>
      <c r="E61" s="70"/>
      <c r="F61" s="70"/>
      <c r="G61" s="46" t="s">
        <v>70</v>
      </c>
      <c r="H61" s="28"/>
    </row>
    <row r="62" spans="1:8" s="19" customFormat="1" x14ac:dyDescent="0.25">
      <c r="A62" s="16" t="s">
        <v>46</v>
      </c>
      <c r="B62" s="49" t="s">
        <v>172</v>
      </c>
      <c r="C62" s="17" t="s">
        <v>6</v>
      </c>
      <c r="D62" s="20">
        <v>1</v>
      </c>
      <c r="E62" s="70"/>
      <c r="F62" s="70"/>
      <c r="G62" s="46" t="s">
        <v>74</v>
      </c>
      <c r="H62" s="28"/>
    </row>
    <row r="63" spans="1:8" s="19" customFormat="1" x14ac:dyDescent="0.25">
      <c r="A63" s="24" t="s">
        <v>18</v>
      </c>
      <c r="B63" s="79" t="s">
        <v>173</v>
      </c>
      <c r="C63" s="17" t="s">
        <v>6</v>
      </c>
      <c r="D63" s="20">
        <v>1</v>
      </c>
      <c r="E63" s="70"/>
      <c r="F63" s="70"/>
      <c r="G63" s="46" t="s">
        <v>70</v>
      </c>
    </row>
    <row r="64" spans="1:8" s="19" customFormat="1" x14ac:dyDescent="0.25">
      <c r="A64" s="16" t="s">
        <v>47</v>
      </c>
      <c r="B64" s="49" t="s">
        <v>172</v>
      </c>
      <c r="C64" s="17" t="s">
        <v>6</v>
      </c>
      <c r="D64" s="20">
        <v>1</v>
      </c>
      <c r="E64" s="70"/>
      <c r="F64" s="70"/>
      <c r="G64" s="46" t="s">
        <v>74</v>
      </c>
      <c r="H64" s="28"/>
    </row>
    <row r="65" spans="1:8" s="19" customFormat="1" x14ac:dyDescent="0.25">
      <c r="A65" s="16" t="s">
        <v>19</v>
      </c>
      <c r="B65" s="45" t="s">
        <v>174</v>
      </c>
      <c r="C65" s="23" t="s">
        <v>5</v>
      </c>
      <c r="D65" s="73">
        <v>71.591999999999999</v>
      </c>
      <c r="E65" s="70"/>
      <c r="F65" s="70"/>
      <c r="G65" s="46" t="s">
        <v>70</v>
      </c>
    </row>
    <row r="66" spans="1:8" s="19" customFormat="1" x14ac:dyDescent="0.25">
      <c r="A66" s="32">
        <v>45</v>
      </c>
      <c r="B66" s="52" t="s">
        <v>175</v>
      </c>
      <c r="C66" s="17" t="s">
        <v>14</v>
      </c>
      <c r="D66" s="68">
        <v>5</v>
      </c>
      <c r="E66" s="70"/>
      <c r="F66" s="70"/>
      <c r="G66" s="46" t="s">
        <v>70</v>
      </c>
      <c r="H66" s="28"/>
    </row>
    <row r="67" spans="1:8" s="19" customFormat="1" x14ac:dyDescent="0.25">
      <c r="A67" s="32">
        <v>46</v>
      </c>
      <c r="B67" s="52" t="s">
        <v>176</v>
      </c>
      <c r="C67" s="17" t="s">
        <v>14</v>
      </c>
      <c r="D67" s="68">
        <v>1</v>
      </c>
      <c r="E67" s="70"/>
      <c r="F67" s="70"/>
      <c r="G67" s="46" t="s">
        <v>70</v>
      </c>
    </row>
    <row r="68" spans="1:8" s="19" customFormat="1" x14ac:dyDescent="0.25">
      <c r="A68" s="16" t="s">
        <v>20</v>
      </c>
      <c r="B68" s="49" t="s">
        <v>177</v>
      </c>
      <c r="C68" s="17" t="s">
        <v>6</v>
      </c>
      <c r="D68" s="20">
        <v>1</v>
      </c>
      <c r="E68" s="70"/>
      <c r="F68" s="70"/>
      <c r="G68" s="46" t="s">
        <v>70</v>
      </c>
      <c r="H68" s="28"/>
    </row>
    <row r="69" spans="1:8" s="19" customFormat="1" x14ac:dyDescent="0.25">
      <c r="A69" s="16" t="s">
        <v>48</v>
      </c>
      <c r="B69" s="49" t="s">
        <v>96</v>
      </c>
      <c r="C69" s="17" t="s">
        <v>6</v>
      </c>
      <c r="D69" s="20">
        <v>1</v>
      </c>
      <c r="E69" s="70"/>
      <c r="F69" s="70"/>
      <c r="G69" s="46" t="s">
        <v>74</v>
      </c>
    </row>
    <row r="70" spans="1:8" s="19" customFormat="1" x14ac:dyDescent="0.25">
      <c r="A70" s="16" t="s">
        <v>97</v>
      </c>
      <c r="B70" s="49" t="s">
        <v>98</v>
      </c>
      <c r="C70" s="17" t="s">
        <v>6</v>
      </c>
      <c r="D70" s="20">
        <v>6</v>
      </c>
      <c r="E70" s="70"/>
      <c r="F70" s="70"/>
      <c r="G70" s="46" t="s">
        <v>74</v>
      </c>
      <c r="H70" s="28"/>
    </row>
    <row r="71" spans="1:8" s="19" customFormat="1" x14ac:dyDescent="0.25">
      <c r="A71" s="16" t="s">
        <v>99</v>
      </c>
      <c r="B71" s="49" t="s">
        <v>178</v>
      </c>
      <c r="C71" s="17" t="s">
        <v>6</v>
      </c>
      <c r="D71" s="20">
        <v>5</v>
      </c>
      <c r="E71" s="70"/>
      <c r="F71" s="70"/>
      <c r="G71" s="46" t="s">
        <v>70</v>
      </c>
    </row>
    <row r="72" spans="1:8" s="19" customFormat="1" x14ac:dyDescent="0.25">
      <c r="A72" s="16" t="s">
        <v>49</v>
      </c>
      <c r="B72" s="49" t="s">
        <v>100</v>
      </c>
      <c r="C72" s="17" t="s">
        <v>6</v>
      </c>
      <c r="D72" s="20">
        <v>5</v>
      </c>
      <c r="E72" s="70"/>
      <c r="F72" s="70"/>
      <c r="G72" s="46" t="s">
        <v>74</v>
      </c>
      <c r="H72" s="28"/>
    </row>
    <row r="73" spans="1:8" s="19" customFormat="1" x14ac:dyDescent="0.25">
      <c r="A73" s="16" t="s">
        <v>101</v>
      </c>
      <c r="B73" s="49" t="s">
        <v>102</v>
      </c>
      <c r="C73" s="17" t="s">
        <v>6</v>
      </c>
      <c r="D73" s="20">
        <v>44</v>
      </c>
      <c r="E73" s="70"/>
      <c r="F73" s="70"/>
      <c r="G73" s="46" t="s">
        <v>74</v>
      </c>
    </row>
    <row r="74" spans="1:8" s="19" customFormat="1" x14ac:dyDescent="0.25">
      <c r="A74" s="16" t="s">
        <v>103</v>
      </c>
      <c r="B74" s="49" t="s">
        <v>179</v>
      </c>
      <c r="C74" s="17" t="s">
        <v>6</v>
      </c>
      <c r="D74" s="20">
        <v>5</v>
      </c>
      <c r="E74" s="70"/>
      <c r="F74" s="70"/>
      <c r="G74" s="46" t="s">
        <v>70</v>
      </c>
      <c r="H74" s="28"/>
    </row>
    <row r="75" spans="1:8" s="19" customFormat="1" x14ac:dyDescent="0.25">
      <c r="A75" s="16" t="s">
        <v>104</v>
      </c>
      <c r="B75" s="49" t="s">
        <v>105</v>
      </c>
      <c r="C75" s="17" t="s">
        <v>6</v>
      </c>
      <c r="D75" s="20">
        <v>5</v>
      </c>
      <c r="E75" s="70"/>
      <c r="F75" s="70"/>
      <c r="G75" s="46" t="s">
        <v>74</v>
      </c>
    </row>
    <row r="76" spans="1:8" s="19" customFormat="1" x14ac:dyDescent="0.25">
      <c r="A76" s="16" t="s">
        <v>106</v>
      </c>
      <c r="B76" s="49" t="s">
        <v>107</v>
      </c>
      <c r="C76" s="17" t="s">
        <v>6</v>
      </c>
      <c r="D76" s="20">
        <v>38</v>
      </c>
      <c r="E76" s="70"/>
      <c r="F76" s="70"/>
      <c r="G76" s="46" t="s">
        <v>74</v>
      </c>
      <c r="H76" s="28"/>
    </row>
    <row r="77" spans="1:8" s="19" customFormat="1" x14ac:dyDescent="0.25">
      <c r="A77" s="16" t="s">
        <v>108</v>
      </c>
      <c r="B77" s="49" t="s">
        <v>180</v>
      </c>
      <c r="C77" s="17" t="s">
        <v>6</v>
      </c>
      <c r="D77" s="20">
        <v>6</v>
      </c>
      <c r="E77" s="70"/>
      <c r="F77" s="70"/>
      <c r="G77" s="46" t="s">
        <v>70</v>
      </c>
    </row>
    <row r="78" spans="1:8" s="19" customFormat="1" x14ac:dyDescent="0.25">
      <c r="A78" s="16" t="s">
        <v>109</v>
      </c>
      <c r="B78" s="49" t="s">
        <v>110</v>
      </c>
      <c r="C78" s="17" t="s">
        <v>6</v>
      </c>
      <c r="D78" s="20">
        <v>6</v>
      </c>
      <c r="E78" s="70"/>
      <c r="F78" s="70"/>
      <c r="G78" s="46" t="s">
        <v>74</v>
      </c>
      <c r="H78" s="28"/>
    </row>
    <row r="79" spans="1:8" s="19" customFormat="1" x14ac:dyDescent="0.25">
      <c r="A79" s="16" t="s">
        <v>111</v>
      </c>
      <c r="B79" s="49" t="s">
        <v>112</v>
      </c>
      <c r="C79" s="17" t="s">
        <v>6</v>
      </c>
      <c r="D79" s="20">
        <v>44</v>
      </c>
      <c r="E79" s="70"/>
      <c r="F79" s="70"/>
      <c r="G79" s="46" t="s">
        <v>74</v>
      </c>
    </row>
    <row r="80" spans="1:8" s="19" customFormat="1" x14ac:dyDescent="0.25">
      <c r="A80" s="74" t="s">
        <v>50</v>
      </c>
      <c r="B80" s="80" t="s">
        <v>113</v>
      </c>
      <c r="C80" s="75" t="s">
        <v>14</v>
      </c>
      <c r="D80" s="76">
        <v>1</v>
      </c>
      <c r="E80" s="70"/>
      <c r="F80" s="70"/>
      <c r="G80" s="46" t="s">
        <v>70</v>
      </c>
      <c r="H80" s="28"/>
    </row>
    <row r="81" spans="1:8" s="19" customFormat="1" x14ac:dyDescent="0.25">
      <c r="A81" s="74" t="s">
        <v>51</v>
      </c>
      <c r="B81" s="80" t="s">
        <v>114</v>
      </c>
      <c r="C81" s="75" t="s">
        <v>14</v>
      </c>
      <c r="D81" s="76">
        <v>8</v>
      </c>
      <c r="E81" s="70"/>
      <c r="F81" s="70"/>
      <c r="G81" s="46" t="s">
        <v>70</v>
      </c>
    </row>
    <row r="82" spans="1:8" s="19" customFormat="1" x14ac:dyDescent="0.25">
      <c r="A82" s="74" t="s">
        <v>21</v>
      </c>
      <c r="B82" s="80" t="s">
        <v>115</v>
      </c>
      <c r="C82" s="75" t="s">
        <v>14</v>
      </c>
      <c r="D82" s="76">
        <v>11</v>
      </c>
      <c r="E82" s="70"/>
      <c r="F82" s="70"/>
      <c r="G82" s="46" t="s">
        <v>70</v>
      </c>
      <c r="H82" s="28"/>
    </row>
    <row r="83" spans="1:8" s="19" customFormat="1" x14ac:dyDescent="0.25">
      <c r="A83" s="74" t="s">
        <v>22</v>
      </c>
      <c r="B83" s="80" t="s">
        <v>116</v>
      </c>
      <c r="C83" s="75" t="s">
        <v>14</v>
      </c>
      <c r="D83" s="76">
        <v>24</v>
      </c>
      <c r="E83" s="70"/>
      <c r="F83" s="70"/>
      <c r="G83" s="46" t="s">
        <v>70</v>
      </c>
    </row>
    <row r="84" spans="1:8" s="19" customFormat="1" x14ac:dyDescent="0.25">
      <c r="A84" s="74" t="s">
        <v>23</v>
      </c>
      <c r="B84" s="80" t="s">
        <v>117</v>
      </c>
      <c r="C84" s="75" t="s">
        <v>14</v>
      </c>
      <c r="D84" s="76">
        <v>1</v>
      </c>
      <c r="E84" s="70"/>
      <c r="F84" s="70"/>
      <c r="G84" s="46" t="s">
        <v>70</v>
      </c>
    </row>
    <row r="85" spans="1:8" s="19" customFormat="1" x14ac:dyDescent="0.25">
      <c r="A85" s="32">
        <v>56</v>
      </c>
      <c r="B85" s="2" t="s">
        <v>118</v>
      </c>
      <c r="C85" s="17" t="s">
        <v>5</v>
      </c>
      <c r="D85" s="18">
        <v>6</v>
      </c>
      <c r="E85" s="70"/>
      <c r="F85" s="70"/>
      <c r="G85" s="46" t="s">
        <v>70</v>
      </c>
      <c r="H85" s="28"/>
    </row>
    <row r="86" spans="1:8" s="19" customFormat="1" x14ac:dyDescent="0.25">
      <c r="A86" s="32">
        <v>57</v>
      </c>
      <c r="B86" s="2" t="s">
        <v>119</v>
      </c>
      <c r="C86" s="17" t="s">
        <v>5</v>
      </c>
      <c r="D86" s="18">
        <v>20</v>
      </c>
      <c r="E86" s="70"/>
      <c r="F86" s="70"/>
      <c r="G86" s="46" t="s">
        <v>70</v>
      </c>
    </row>
    <row r="87" spans="1:8" s="19" customFormat="1" x14ac:dyDescent="0.25">
      <c r="A87" s="32">
        <v>58</v>
      </c>
      <c r="B87" s="2" t="s">
        <v>120</v>
      </c>
      <c r="C87" s="17" t="s">
        <v>5</v>
      </c>
      <c r="D87" s="20">
        <v>35</v>
      </c>
      <c r="E87" s="70"/>
      <c r="F87" s="70"/>
      <c r="G87" s="46" t="s">
        <v>70</v>
      </c>
      <c r="H87" s="28"/>
    </row>
    <row r="88" spans="1:8" s="19" customFormat="1" x14ac:dyDescent="0.25">
      <c r="A88" s="32">
        <v>59</v>
      </c>
      <c r="B88" s="2" t="s">
        <v>121</v>
      </c>
      <c r="C88" s="17" t="s">
        <v>5</v>
      </c>
      <c r="D88" s="20">
        <v>45</v>
      </c>
      <c r="E88" s="70"/>
      <c r="F88" s="70"/>
      <c r="G88" s="46" t="s">
        <v>70</v>
      </c>
    </row>
    <row r="89" spans="1:8" s="19" customFormat="1" x14ac:dyDescent="0.25">
      <c r="A89" s="22" t="s">
        <v>52</v>
      </c>
      <c r="B89" s="49" t="s">
        <v>181</v>
      </c>
      <c r="C89" s="23" t="s">
        <v>10</v>
      </c>
      <c r="D89" s="77">
        <v>7</v>
      </c>
      <c r="E89" s="70"/>
      <c r="F89" s="70"/>
      <c r="G89" s="46" t="s">
        <v>70</v>
      </c>
    </row>
    <row r="90" spans="1:8" s="19" customFormat="1" x14ac:dyDescent="0.25">
      <c r="A90" s="22" t="s">
        <v>122</v>
      </c>
      <c r="B90" s="49" t="s">
        <v>182</v>
      </c>
      <c r="C90" s="23" t="s">
        <v>10</v>
      </c>
      <c r="D90" s="77">
        <v>1</v>
      </c>
      <c r="E90" s="70"/>
      <c r="F90" s="70"/>
      <c r="G90" s="46" t="s">
        <v>70</v>
      </c>
    </row>
    <row r="91" spans="1:8" s="19" customFormat="1" x14ac:dyDescent="0.25">
      <c r="A91" s="16" t="s">
        <v>123</v>
      </c>
      <c r="B91" s="52" t="s">
        <v>183</v>
      </c>
      <c r="C91" s="17" t="s">
        <v>6</v>
      </c>
      <c r="D91" s="68">
        <v>8</v>
      </c>
      <c r="E91" s="70"/>
      <c r="F91" s="70"/>
      <c r="G91" s="46" t="s">
        <v>70</v>
      </c>
      <c r="H91" s="28"/>
    </row>
    <row r="92" spans="1:8" s="19" customFormat="1" x14ac:dyDescent="0.25">
      <c r="A92" s="16" t="s">
        <v>124</v>
      </c>
      <c r="B92" s="49" t="s">
        <v>184</v>
      </c>
      <c r="C92" s="17" t="s">
        <v>14</v>
      </c>
      <c r="D92" s="20">
        <v>1</v>
      </c>
      <c r="E92" s="70"/>
      <c r="F92" s="70"/>
      <c r="G92" s="46" t="s">
        <v>70</v>
      </c>
      <c r="H92" s="28"/>
    </row>
    <row r="93" spans="1:8" s="19" customFormat="1" x14ac:dyDescent="0.25">
      <c r="A93" s="16" t="s">
        <v>125</v>
      </c>
      <c r="B93" s="49" t="s">
        <v>185</v>
      </c>
      <c r="C93" s="17" t="s">
        <v>14</v>
      </c>
      <c r="D93" s="20">
        <v>2</v>
      </c>
      <c r="E93" s="70"/>
      <c r="F93" s="70"/>
      <c r="G93" s="46" t="s">
        <v>70</v>
      </c>
      <c r="H93" s="28"/>
    </row>
    <row r="94" spans="1:8" s="19" customFormat="1" x14ac:dyDescent="0.25">
      <c r="A94" s="16" t="s">
        <v>53</v>
      </c>
      <c r="B94" s="49" t="s">
        <v>186</v>
      </c>
      <c r="C94" s="17" t="s">
        <v>14</v>
      </c>
      <c r="D94" s="20">
        <v>3</v>
      </c>
      <c r="E94" s="70"/>
      <c r="F94" s="70"/>
      <c r="G94" s="46" t="s">
        <v>70</v>
      </c>
      <c r="H94" s="28"/>
    </row>
    <row r="95" spans="1:8" s="19" customFormat="1" x14ac:dyDescent="0.25">
      <c r="A95" s="16" t="s">
        <v>126</v>
      </c>
      <c r="B95" s="49" t="s">
        <v>187</v>
      </c>
      <c r="C95" s="17" t="s">
        <v>14</v>
      </c>
      <c r="D95" s="20">
        <v>4</v>
      </c>
      <c r="E95" s="70"/>
      <c r="F95" s="70"/>
      <c r="G95" s="46" t="s">
        <v>70</v>
      </c>
      <c r="H95" s="28"/>
    </row>
    <row r="96" spans="1:8" s="19" customFormat="1" x14ac:dyDescent="0.25">
      <c r="A96" s="16" t="s">
        <v>54</v>
      </c>
      <c r="B96" s="80" t="s">
        <v>127</v>
      </c>
      <c r="C96" s="17" t="s">
        <v>128</v>
      </c>
      <c r="D96" s="81">
        <v>10</v>
      </c>
      <c r="E96" s="70"/>
      <c r="F96" s="70"/>
      <c r="G96" s="46" t="s">
        <v>70</v>
      </c>
      <c r="H96" s="28"/>
    </row>
    <row r="97" spans="1:8" s="19" customFormat="1" x14ac:dyDescent="0.25">
      <c r="A97" s="16" t="s">
        <v>55</v>
      </c>
      <c r="B97" s="80" t="s">
        <v>129</v>
      </c>
      <c r="C97" s="17" t="s">
        <v>5</v>
      </c>
      <c r="D97" s="20">
        <v>50</v>
      </c>
      <c r="E97" s="70"/>
      <c r="F97" s="70"/>
      <c r="G97" s="46" t="s">
        <v>70</v>
      </c>
    </row>
    <row r="98" spans="1:8" s="19" customFormat="1" x14ac:dyDescent="0.25">
      <c r="A98" s="16" t="s">
        <v>57</v>
      </c>
      <c r="B98" s="2" t="s">
        <v>163</v>
      </c>
      <c r="C98" s="17" t="s">
        <v>5</v>
      </c>
      <c r="D98" s="20">
        <v>50.5</v>
      </c>
      <c r="E98" s="70"/>
      <c r="F98" s="70"/>
      <c r="G98" s="46" t="s">
        <v>74</v>
      </c>
      <c r="H98" s="28"/>
    </row>
    <row r="99" spans="1:8" s="19" customFormat="1" x14ac:dyDescent="0.25">
      <c r="A99" s="16" t="s">
        <v>56</v>
      </c>
      <c r="B99" s="2" t="s">
        <v>164</v>
      </c>
      <c r="C99" s="17" t="s">
        <v>5</v>
      </c>
      <c r="D99" s="20">
        <v>50</v>
      </c>
      <c r="E99" s="70"/>
      <c r="F99" s="70"/>
      <c r="G99" s="46" t="s">
        <v>70</v>
      </c>
      <c r="H99" s="28"/>
    </row>
    <row r="100" spans="1:8" s="19" customFormat="1" x14ac:dyDescent="0.25">
      <c r="A100" s="16" t="s">
        <v>130</v>
      </c>
      <c r="B100" s="49" t="s">
        <v>180</v>
      </c>
      <c r="C100" s="17" t="s">
        <v>6</v>
      </c>
      <c r="D100" s="20">
        <v>4</v>
      </c>
      <c r="E100" s="70"/>
      <c r="F100" s="70"/>
      <c r="G100" s="46" t="s">
        <v>70</v>
      </c>
      <c r="H100" s="28"/>
    </row>
    <row r="101" spans="1:8" s="19" customFormat="1" x14ac:dyDescent="0.25">
      <c r="A101" s="16" t="s">
        <v>58</v>
      </c>
      <c r="B101" s="49" t="s">
        <v>110</v>
      </c>
      <c r="C101" s="17" t="s">
        <v>6</v>
      </c>
      <c r="D101" s="20">
        <v>4</v>
      </c>
      <c r="E101" s="70"/>
      <c r="F101" s="70"/>
      <c r="G101" s="46" t="s">
        <v>74</v>
      </c>
      <c r="H101" s="28"/>
    </row>
    <row r="102" spans="1:8" s="19" customFormat="1" x14ac:dyDescent="0.25">
      <c r="A102" s="16" t="s">
        <v>58</v>
      </c>
      <c r="B102" s="49" t="s">
        <v>112</v>
      </c>
      <c r="C102" s="17" t="s">
        <v>6</v>
      </c>
      <c r="D102" s="20">
        <v>16</v>
      </c>
      <c r="E102" s="70"/>
      <c r="F102" s="70"/>
      <c r="G102" s="46" t="s">
        <v>74</v>
      </c>
      <c r="H102" s="28"/>
    </row>
    <row r="103" spans="1:8" s="19" customFormat="1" x14ac:dyDescent="0.25">
      <c r="A103" s="16" t="s">
        <v>59</v>
      </c>
      <c r="B103" s="80" t="s">
        <v>188</v>
      </c>
      <c r="C103" s="17" t="s">
        <v>5</v>
      </c>
      <c r="D103" s="68">
        <v>20</v>
      </c>
      <c r="E103" s="70"/>
      <c r="F103" s="70"/>
      <c r="G103" s="46" t="s">
        <v>70</v>
      </c>
      <c r="H103" s="28"/>
    </row>
    <row r="104" spans="1:8" s="19" customFormat="1" x14ac:dyDescent="0.25">
      <c r="A104" s="16" t="s">
        <v>60</v>
      </c>
      <c r="B104" s="80" t="s">
        <v>189</v>
      </c>
      <c r="C104" s="17" t="s">
        <v>5</v>
      </c>
      <c r="D104" s="68">
        <v>15</v>
      </c>
      <c r="E104" s="70"/>
      <c r="F104" s="70"/>
      <c r="G104" s="46" t="s">
        <v>70</v>
      </c>
    </row>
    <row r="105" spans="1:8" s="19" customFormat="1" x14ac:dyDescent="0.25">
      <c r="A105" s="16"/>
      <c r="B105" s="82" t="s">
        <v>131</v>
      </c>
      <c r="C105" s="17"/>
      <c r="D105" s="18"/>
      <c r="E105" s="70"/>
      <c r="F105" s="70"/>
      <c r="G105" s="46" t="s">
        <v>70</v>
      </c>
      <c r="H105" s="28"/>
    </row>
    <row r="106" spans="1:8" s="19" customFormat="1" x14ac:dyDescent="0.25">
      <c r="A106" s="16" t="s">
        <v>24</v>
      </c>
      <c r="B106" s="2" t="s">
        <v>190</v>
      </c>
      <c r="C106" s="17" t="s">
        <v>5</v>
      </c>
      <c r="D106" s="20">
        <v>25</v>
      </c>
      <c r="E106" s="70"/>
      <c r="F106" s="70"/>
      <c r="G106" s="46" t="s">
        <v>70</v>
      </c>
      <c r="H106" s="28"/>
    </row>
    <row r="107" spans="1:8" s="19" customFormat="1" x14ac:dyDescent="0.25">
      <c r="A107" s="16" t="s">
        <v>61</v>
      </c>
      <c r="B107" s="2" t="s">
        <v>160</v>
      </c>
      <c r="C107" s="17" t="s">
        <v>5</v>
      </c>
      <c r="D107" s="20">
        <v>25.25</v>
      </c>
      <c r="E107" s="70"/>
      <c r="F107" s="70"/>
      <c r="G107" s="46" t="s">
        <v>74</v>
      </c>
    </row>
    <row r="108" spans="1:8" s="19" customFormat="1" x14ac:dyDescent="0.25">
      <c r="A108" s="16" t="s">
        <v>62</v>
      </c>
      <c r="B108" s="2" t="s">
        <v>161</v>
      </c>
      <c r="C108" s="17" t="s">
        <v>5</v>
      </c>
      <c r="D108" s="20">
        <v>25</v>
      </c>
      <c r="E108" s="70"/>
      <c r="F108" s="70"/>
      <c r="G108" s="46" t="s">
        <v>70</v>
      </c>
      <c r="H108" s="28"/>
    </row>
    <row r="109" spans="1:8" s="19" customFormat="1" x14ac:dyDescent="0.25">
      <c r="A109" s="16" t="s">
        <v>25</v>
      </c>
      <c r="B109" s="2" t="s">
        <v>191</v>
      </c>
      <c r="C109" s="17" t="s">
        <v>5</v>
      </c>
      <c r="D109" s="20">
        <v>25</v>
      </c>
      <c r="E109" s="70"/>
      <c r="F109" s="70"/>
      <c r="G109" s="46" t="s">
        <v>70</v>
      </c>
      <c r="H109" s="28"/>
    </row>
    <row r="110" spans="1:8" s="19" customFormat="1" x14ac:dyDescent="0.25">
      <c r="A110" s="16" t="s">
        <v>63</v>
      </c>
      <c r="B110" s="2" t="s">
        <v>163</v>
      </c>
      <c r="C110" s="17" t="s">
        <v>5</v>
      </c>
      <c r="D110" s="20">
        <v>25.25</v>
      </c>
      <c r="E110" s="70"/>
      <c r="F110" s="70"/>
      <c r="G110" s="46" t="s">
        <v>74</v>
      </c>
    </row>
    <row r="111" spans="1:8" s="19" customFormat="1" x14ac:dyDescent="0.25">
      <c r="A111" s="16" t="s">
        <v>26</v>
      </c>
      <c r="B111" s="2" t="s">
        <v>164</v>
      </c>
      <c r="C111" s="17" t="s">
        <v>5</v>
      </c>
      <c r="D111" s="20">
        <v>25</v>
      </c>
      <c r="E111" s="70"/>
      <c r="F111" s="70"/>
      <c r="G111" s="46" t="s">
        <v>70</v>
      </c>
      <c r="H111" s="28"/>
    </row>
    <row r="112" spans="1:8" s="19" customFormat="1" x14ac:dyDescent="0.25">
      <c r="A112" s="78">
        <v>77</v>
      </c>
      <c r="B112" s="49" t="s">
        <v>192</v>
      </c>
      <c r="C112" s="25" t="s">
        <v>10</v>
      </c>
      <c r="D112" s="20">
        <v>5</v>
      </c>
      <c r="E112" s="70"/>
      <c r="F112" s="70"/>
      <c r="G112" s="46" t="s">
        <v>70</v>
      </c>
    </row>
    <row r="113" spans="1:8" s="19" customFormat="1" ht="15" thickBot="1" x14ac:dyDescent="0.3">
      <c r="A113" s="22" t="s">
        <v>64</v>
      </c>
      <c r="B113" s="49" t="s">
        <v>71</v>
      </c>
      <c r="C113" s="17" t="s">
        <v>6</v>
      </c>
      <c r="D113" s="20">
        <v>5</v>
      </c>
      <c r="E113" s="70"/>
      <c r="F113" s="70"/>
      <c r="G113" s="46" t="s">
        <v>74</v>
      </c>
      <c r="H113" s="28"/>
    </row>
    <row r="114" spans="1:8" ht="15" thickBot="1" x14ac:dyDescent="0.3">
      <c r="A114" s="33"/>
      <c r="B114" s="53" t="s">
        <v>7</v>
      </c>
      <c r="C114" s="34"/>
      <c r="D114" s="63"/>
      <c r="E114" s="63"/>
      <c r="F114" s="35">
        <f>SUM(F7:F113)</f>
        <v>0</v>
      </c>
    </row>
    <row r="115" spans="1:8" ht="15" thickBot="1" x14ac:dyDescent="0.3">
      <c r="A115" s="39"/>
      <c r="B115" s="54" t="s">
        <v>72</v>
      </c>
      <c r="C115" s="37"/>
      <c r="D115" s="64"/>
      <c r="E115" s="64"/>
      <c r="F115" s="65">
        <f>F114*C115</f>
        <v>0</v>
      </c>
    </row>
    <row r="116" spans="1:8" ht="15" thickBot="1" x14ac:dyDescent="0.3">
      <c r="A116" s="36"/>
      <c r="B116" s="55" t="s">
        <v>8</v>
      </c>
      <c r="C116" s="38"/>
      <c r="D116" s="66"/>
      <c r="E116" s="66"/>
      <c r="F116" s="35">
        <f>SUM(F114:F115)</f>
        <v>0</v>
      </c>
    </row>
    <row r="117" spans="1:8" ht="15" thickBot="1" x14ac:dyDescent="0.3">
      <c r="A117" s="39"/>
      <c r="B117" s="54" t="s">
        <v>9</v>
      </c>
      <c r="C117" s="37"/>
      <c r="D117" s="64"/>
      <c r="E117" s="64"/>
      <c r="F117" s="65">
        <f>F116*C117</f>
        <v>0</v>
      </c>
    </row>
    <row r="118" spans="1:8" ht="15" thickBot="1" x14ac:dyDescent="0.3">
      <c r="A118" s="36"/>
      <c r="B118" s="55" t="s">
        <v>8</v>
      </c>
      <c r="C118" s="38"/>
      <c r="D118" s="66"/>
      <c r="E118" s="66"/>
      <c r="F118" s="35">
        <f>SUM(F116:F117)</f>
        <v>0</v>
      </c>
    </row>
    <row r="119" spans="1:8" ht="15" thickBot="1" x14ac:dyDescent="0.3">
      <c r="A119" s="36"/>
      <c r="B119" s="56" t="s">
        <v>73</v>
      </c>
      <c r="C119" s="43"/>
      <c r="D119" s="66"/>
      <c r="E119" s="66"/>
      <c r="F119" s="67">
        <f>F118*C119</f>
        <v>0</v>
      </c>
    </row>
    <row r="120" spans="1:8" ht="15" thickBot="1" x14ac:dyDescent="0.3">
      <c r="A120" s="39"/>
      <c r="B120" s="57" t="s">
        <v>8</v>
      </c>
      <c r="C120" s="40"/>
      <c r="D120" s="64"/>
      <c r="E120" s="64"/>
      <c r="F120" s="64">
        <f>SUM(F118:F119)</f>
        <v>0</v>
      </c>
    </row>
    <row r="121" spans="1:8" ht="15" customHeight="1" x14ac:dyDescent="0.25">
      <c r="F121" s="83">
        <v>0</v>
      </c>
    </row>
    <row r="122" spans="1:8" ht="5.25" customHeight="1" x14ac:dyDescent="0.25"/>
  </sheetData>
  <autoFilter ref="A6:G121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4" priority="2" stopIfTrue="1" operator="equal">
      <formula>8223.307275</formula>
    </cfRule>
  </conditionalFormatting>
  <conditionalFormatting sqref="C11:D11 B9:B10">
    <cfRule type="cellIs" dxfId="3" priority="5" stopIfTrue="1" operator="equal">
      <formula>0</formula>
    </cfRule>
  </conditionalFormatting>
  <conditionalFormatting sqref="D11">
    <cfRule type="cellIs" dxfId="2" priority="4" stopIfTrue="1" operator="equal">
      <formula>8223.307275</formula>
    </cfRule>
  </conditionalFormatting>
  <conditionalFormatting sqref="D8">
    <cfRule type="cellIs" dxfId="1" priority="3" stopIfTrue="1" operator="equal">
      <formula>0</formula>
    </cfRule>
  </conditionalFormatting>
  <conditionalFormatting sqref="B11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2023-06-14T12:55:34Z</dcterms:modified>
</cp:coreProperties>
</file>