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s\რუსთავი - RWC\2023\ტენდერები\საბალანსო მრიცხველების ჭების მოწყობა\tenders.ge\"/>
    </mc:Choice>
  </mc:AlternateContent>
  <bookViews>
    <workbookView xWindow="-120" yWindow="-120" windowWidth="23160" windowHeight="9900"/>
  </bookViews>
  <sheets>
    <sheet name="50 კორპუსი" sheetId="4" r:id="rId1"/>
  </sheets>
  <definedNames>
    <definedName name="_xlnm._FilterDatabase" localSheetId="0" hidden="1">'50 კორპუსი'!$A$2:$F$63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2" i="4" l="1"/>
  <c r="C55" i="4"/>
  <c r="C37" i="4"/>
  <c r="C63" i="4" l="1"/>
  <c r="F58" i="4"/>
  <c r="F59" i="4"/>
  <c r="F60" i="4"/>
  <c r="F61" i="4"/>
  <c r="F57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39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4" i="4"/>
</calcChain>
</file>

<file path=xl/sharedStrings.xml><?xml version="1.0" encoding="utf-8"?>
<sst xmlns="http://schemas.openxmlformats.org/spreadsheetml/2006/main" count="118" uniqueCount="65">
  <si>
    <t>გარდაბანი</t>
  </si>
  <si>
    <t>ძველი რუსთავი</t>
  </si>
  <si>
    <t>ახალი რუსთავი</t>
  </si>
  <si>
    <t>ჯამი</t>
  </si>
  <si>
    <t>#</t>
  </si>
  <si>
    <t>მისამართი</t>
  </si>
  <si>
    <t>მკვებავი მილის დიამერტრი</t>
  </si>
  <si>
    <t>მასალა</t>
  </si>
  <si>
    <t>რუსთავი, XXI იკრო რ-ნი, კორპუსი 9</t>
  </si>
  <si>
    <t>პოლიეთილენი</t>
  </si>
  <si>
    <t>რუსთავი, XXI იკრო რ-ნი, კორპუსი 22</t>
  </si>
  <si>
    <t>რუსთავი, თოდრიის ქუჩა, I ჩიხი, კორპუსი 5</t>
  </si>
  <si>
    <t>რუსთავი, თოდრიის ქუჩა, I ჩიხი, კორპუსი 7</t>
  </si>
  <si>
    <t>რუსთავი, ლეონიძის  ქუჩა, კორპუსი 30</t>
  </si>
  <si>
    <t>რუსთავი,მესხიშვილის მე-2 გასასვლელი, კორპუსი 8</t>
  </si>
  <si>
    <t>რუსთავი,მესხიშვილის მე-3 გასასვლელი, კორპუსი 10</t>
  </si>
  <si>
    <t>რუსთავი,VIII მიკრო რ-ნი, კორპუსი 1</t>
  </si>
  <si>
    <t>რუსთავი,VII მიკრო რ-ნი, კორპუსი 8</t>
  </si>
  <si>
    <t>რუსთავი,VII მიკრო რ-ნი, კორპუსი 17</t>
  </si>
  <si>
    <t>რუსთავი,XII მიკრო რ-ნი, კორპუსი 37</t>
  </si>
  <si>
    <t>თუჯი</t>
  </si>
  <si>
    <t>რუსთავი,XII მიკრო რ-ნი, კორპუსი 21</t>
  </si>
  <si>
    <t>რუსთავი,XIX მიკრო რ-ნი, კორპუსი 11</t>
  </si>
  <si>
    <t>რუსთავი,XVII მიკრო რ-ნი, კორპუსი 19</t>
  </si>
  <si>
    <t>რუსთავი,XVII მიკრო რ-ნი, კორპუსი 2</t>
  </si>
  <si>
    <t>ფოლადი</t>
  </si>
  <si>
    <t>რუსთავი, XXI იკრო რ-ნი, კორპუსი 1</t>
  </si>
  <si>
    <t>რუსთავი,VIII მიკრო რ-ნი, კორპუსი 12</t>
  </si>
  <si>
    <t>რუსთავი,XX მიკრო რ-ნი, კორპუსი 5</t>
  </si>
  <si>
    <t>პოლიეთილენი/ფოლადი</t>
  </si>
  <si>
    <t>რუსთავი,მეგობრობის გამზირი, კორპუსი 2</t>
  </si>
  <si>
    <t>პოლიეთილენი/თუჯი</t>
  </si>
  <si>
    <t>რუსთავი,ფალიაშვილის ქუჩა, კორპუსი 7</t>
  </si>
  <si>
    <t>რუსთავი,მესხიშვილის  ქუჩა, კორპუსი 3</t>
  </si>
  <si>
    <t>რუსთავი,XII მიკრო რ-ნი, კორპუსი 1</t>
  </si>
  <si>
    <t>რუსთავი,XVII მიკრო რ-ნი, კორპუსი 9</t>
  </si>
  <si>
    <t>რუსთავი,XIX მიკრო რ-ნი, კორპუსი 15</t>
  </si>
  <si>
    <t>რუსთავი,XVI მიკრო რ-ნი, კორპუსი 10</t>
  </si>
  <si>
    <t>რუსთავი,VII მიკრო რ-ნი, კორპუსი 26</t>
  </si>
  <si>
    <t>რუსთავი,მეგობრობის გამზირის მე-2 გას, კორპუსი 3</t>
  </si>
  <si>
    <t>რუსთავი, თოდრიის  ქუჩა, კორპუსი 7</t>
  </si>
  <si>
    <t>რუსთავი, ლეონიძის  ქუჩა, კორპუსი 24</t>
  </si>
  <si>
    <t>რუსთავი, თოდრიის ქუჩა, მე-2 ჩიხი, კორპუსი 4</t>
  </si>
  <si>
    <t>რუსთავი, ჭავჭავაძის  ქუჩა, კორპუსი 6</t>
  </si>
  <si>
    <t>რუსთავი, ჭავჭავაძის  ქუჩა, კორპუსი 7</t>
  </si>
  <si>
    <t>რუსთავი, ჭავჭავაძის  ქუჩა, კორპუსი 13</t>
  </si>
  <si>
    <t>რუსთავი, მერაბ კოსტავას გამზირი, კორპუსი 1</t>
  </si>
  <si>
    <t>რუსთავი, მერაბ კოსტავას გამზირი, კორპუსი 8</t>
  </si>
  <si>
    <t>რუსთავი, მერაბ კოსტავას გამზირი, კორპუსი 14</t>
  </si>
  <si>
    <t>რუსთავი, რუსთაველის  ქუჩა, კორპუსი 8</t>
  </si>
  <si>
    <t>რუსთავი, რუსთაველის  ქუჩა, კორპუსი 11</t>
  </si>
  <si>
    <t>რუსთავი, ბალანჩივაძის  გასასავლელი, კორპუსი 4</t>
  </si>
  <si>
    <t>რუსთავი, ბალანჩივაძის  ქუჩა, კორპუსი 2</t>
  </si>
  <si>
    <t>რუსთავი, ბალანჩივაძის  ქუჩა, კორპუსი 12</t>
  </si>
  <si>
    <t>რუსთავი, ბათუმის  ქუჩა, კორპუსი 10</t>
  </si>
  <si>
    <t>რუსთავი, ბათუმის  ქუჩა, კორპუსი 12</t>
  </si>
  <si>
    <t>რუსთავი, კონსტიტუციის  ქუჩა, კორპუსი 13</t>
  </si>
  <si>
    <t>რუსთავი, კონსტიტუციის  ქუჩა, კორპუსი 63</t>
  </si>
  <si>
    <t>გარდაბანი,აღმაშენებლის ქ. (კრზ),შენ.002</t>
  </si>
  <si>
    <t>გარდაბანი,აღმაშენებლის ქ. (კრზ),შენ.005</t>
  </si>
  <si>
    <t>გარდაბანი, სადგურის  ქუჩა, კორპუსი 1</t>
  </si>
  <si>
    <t>გარდაბანი,აღმაშენებლის ქ.,შენ.001</t>
  </si>
  <si>
    <t>გარდაბანი, ლესელიძის  ქუჩა, კორპუსი 12</t>
  </si>
  <si>
    <t>ჭის დიამეტრი</t>
  </si>
  <si>
    <t>ჭის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</si>
</sst>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3"/>
  <sheetViews>
    <sheetView tabSelected="1" zoomScale="110" zoomScaleNormal="110" workbookViewId="0">
      <selection activeCell="K14" sqref="K14"/>
    </sheetView>
  </sheetViews>
  <sheetFormatPr defaultRowHeight="14.4" x14ac:dyDescent="0.3"/>
  <cols>
    <col min="1" max="1" width="5.6640625" customWidth="1"/>
    <col min="2" max="2" width="53.44140625" customWidth="1"/>
    <col min="3" max="3" width="15.6640625" style="41" customWidth="1"/>
    <col min="4" max="4" width="15.6640625" customWidth="1"/>
    <col min="5" max="5" width="24.88671875" customWidth="1"/>
    <col min="6" max="6" width="18.44140625" customWidth="1"/>
  </cols>
  <sheetData>
    <row r="1" spans="1:6" ht="15.6" x14ac:dyDescent="0.3">
      <c r="A1" s="31" t="s">
        <v>2</v>
      </c>
      <c r="B1" s="31"/>
      <c r="C1" s="31"/>
      <c r="D1" s="31"/>
      <c r="E1" s="31"/>
      <c r="F1" s="31"/>
    </row>
    <row r="2" spans="1:6" ht="30" customHeight="1" x14ac:dyDescent="0.3">
      <c r="A2" s="26" t="s">
        <v>4</v>
      </c>
      <c r="B2" s="26" t="s">
        <v>5</v>
      </c>
      <c r="C2" s="34" t="s">
        <v>64</v>
      </c>
      <c r="D2" s="32" t="s">
        <v>6</v>
      </c>
      <c r="E2" s="32" t="s">
        <v>7</v>
      </c>
      <c r="F2" s="26" t="s">
        <v>63</v>
      </c>
    </row>
    <row r="3" spans="1:6" ht="42.75" customHeight="1" x14ac:dyDescent="0.3">
      <c r="A3" s="27"/>
      <c r="B3" s="27"/>
      <c r="C3" s="35"/>
      <c r="D3" s="33"/>
      <c r="E3" s="33"/>
      <c r="F3" s="27"/>
    </row>
    <row r="4" spans="1:6" ht="17.25" customHeight="1" x14ac:dyDescent="0.3">
      <c r="A4" s="1">
        <v>1</v>
      </c>
      <c r="B4" s="2" t="s">
        <v>8</v>
      </c>
      <c r="C4" s="36">
        <v>1</v>
      </c>
      <c r="D4" s="3">
        <v>63</v>
      </c>
      <c r="E4" s="3" t="s">
        <v>9</v>
      </c>
      <c r="F4" s="1">
        <f>IF(D4&lt;65,1500,2000)</f>
        <v>1500</v>
      </c>
    </row>
    <row r="5" spans="1:6" ht="17.25" customHeight="1" x14ac:dyDescent="0.3">
      <c r="A5" s="1">
        <v>2</v>
      </c>
      <c r="B5" s="2" t="s">
        <v>10</v>
      </c>
      <c r="C5" s="36">
        <v>1</v>
      </c>
      <c r="D5" s="3">
        <v>100</v>
      </c>
      <c r="E5" s="3" t="s">
        <v>9</v>
      </c>
      <c r="F5" s="1">
        <f t="shared" ref="F5:F36" si="0">IF(D5&lt;65,1500,2000)</f>
        <v>2000</v>
      </c>
    </row>
    <row r="6" spans="1:6" ht="17.25" customHeight="1" x14ac:dyDescent="0.3">
      <c r="A6" s="1">
        <v>3</v>
      </c>
      <c r="B6" s="2" t="s">
        <v>11</v>
      </c>
      <c r="C6" s="36">
        <v>2</v>
      </c>
      <c r="D6" s="3">
        <v>63</v>
      </c>
      <c r="E6" s="3" t="s">
        <v>9</v>
      </c>
      <c r="F6" s="1">
        <f t="shared" si="0"/>
        <v>1500</v>
      </c>
    </row>
    <row r="7" spans="1:6" ht="17.25" customHeight="1" x14ac:dyDescent="0.3">
      <c r="A7" s="1">
        <v>4</v>
      </c>
      <c r="B7" s="2" t="s">
        <v>12</v>
      </c>
      <c r="C7" s="36">
        <v>2</v>
      </c>
      <c r="D7" s="3">
        <v>63</v>
      </c>
      <c r="E7" s="3" t="s">
        <v>9</v>
      </c>
      <c r="F7" s="1">
        <f t="shared" si="0"/>
        <v>1500</v>
      </c>
    </row>
    <row r="8" spans="1:6" ht="17.25" customHeight="1" x14ac:dyDescent="0.3">
      <c r="A8" s="1">
        <v>5</v>
      </c>
      <c r="B8" s="2" t="s">
        <v>13</v>
      </c>
      <c r="C8" s="36">
        <v>1</v>
      </c>
      <c r="D8" s="3">
        <v>100</v>
      </c>
      <c r="E8" s="3" t="s">
        <v>9</v>
      </c>
      <c r="F8" s="1">
        <f t="shared" si="0"/>
        <v>2000</v>
      </c>
    </row>
    <row r="9" spans="1:6" ht="17.25" customHeight="1" x14ac:dyDescent="0.3">
      <c r="A9" s="1">
        <v>6</v>
      </c>
      <c r="B9" s="2" t="s">
        <v>14</v>
      </c>
      <c r="C9" s="36">
        <v>1</v>
      </c>
      <c r="D9" s="3">
        <v>100</v>
      </c>
      <c r="E9" s="3" t="s">
        <v>9</v>
      </c>
      <c r="F9" s="1">
        <f t="shared" si="0"/>
        <v>2000</v>
      </c>
    </row>
    <row r="10" spans="1:6" ht="17.25" customHeight="1" x14ac:dyDescent="0.3">
      <c r="A10" s="1">
        <v>7</v>
      </c>
      <c r="B10" s="2" t="s">
        <v>15</v>
      </c>
      <c r="C10" s="36">
        <v>1</v>
      </c>
      <c r="D10" s="3">
        <v>63</v>
      </c>
      <c r="E10" s="3" t="s">
        <v>9</v>
      </c>
      <c r="F10" s="1">
        <f t="shared" si="0"/>
        <v>1500</v>
      </c>
    </row>
    <row r="11" spans="1:6" ht="17.25" customHeight="1" x14ac:dyDescent="0.3">
      <c r="A11" s="1">
        <v>8</v>
      </c>
      <c r="B11" s="4" t="s">
        <v>16</v>
      </c>
      <c r="C11" s="36">
        <v>1</v>
      </c>
      <c r="D11" s="3">
        <v>63</v>
      </c>
      <c r="E11" s="3" t="s">
        <v>9</v>
      </c>
      <c r="F11" s="1">
        <f t="shared" si="0"/>
        <v>1500</v>
      </c>
    </row>
    <row r="12" spans="1:6" ht="17.25" customHeight="1" x14ac:dyDescent="0.3">
      <c r="A12" s="1">
        <v>9</v>
      </c>
      <c r="B12" s="2" t="s">
        <v>17</v>
      </c>
      <c r="C12" s="36">
        <v>1</v>
      </c>
      <c r="D12" s="3">
        <v>100</v>
      </c>
      <c r="E12" s="3" t="s">
        <v>9</v>
      </c>
      <c r="F12" s="1">
        <f t="shared" si="0"/>
        <v>2000</v>
      </c>
    </row>
    <row r="13" spans="1:6" ht="17.25" customHeight="1" x14ac:dyDescent="0.3">
      <c r="A13" s="1">
        <v>10</v>
      </c>
      <c r="B13" s="2" t="s">
        <v>18</v>
      </c>
      <c r="C13" s="36">
        <v>1</v>
      </c>
      <c r="D13" s="3">
        <v>100</v>
      </c>
      <c r="E13" s="3" t="s">
        <v>9</v>
      </c>
      <c r="F13" s="1">
        <f t="shared" si="0"/>
        <v>2000</v>
      </c>
    </row>
    <row r="14" spans="1:6" ht="17.25" customHeight="1" x14ac:dyDescent="0.3">
      <c r="A14" s="1">
        <v>11</v>
      </c>
      <c r="B14" s="2" t="s">
        <v>19</v>
      </c>
      <c r="C14" s="36">
        <v>1</v>
      </c>
      <c r="D14" s="3">
        <v>100</v>
      </c>
      <c r="E14" s="3" t="s">
        <v>20</v>
      </c>
      <c r="F14" s="1">
        <f t="shared" si="0"/>
        <v>2000</v>
      </c>
    </row>
    <row r="15" spans="1:6" ht="17.25" customHeight="1" x14ac:dyDescent="0.3">
      <c r="A15" s="1">
        <v>12</v>
      </c>
      <c r="B15" s="2" t="s">
        <v>21</v>
      </c>
      <c r="C15" s="36">
        <v>1</v>
      </c>
      <c r="D15" s="3">
        <v>63</v>
      </c>
      <c r="E15" s="3" t="s">
        <v>9</v>
      </c>
      <c r="F15" s="1">
        <f t="shared" si="0"/>
        <v>1500</v>
      </c>
    </row>
    <row r="16" spans="1:6" ht="17.25" customHeight="1" x14ac:dyDescent="0.3">
      <c r="A16" s="1">
        <v>13</v>
      </c>
      <c r="B16" s="2" t="s">
        <v>22</v>
      </c>
      <c r="C16" s="36">
        <v>1</v>
      </c>
      <c r="D16" s="3">
        <v>63</v>
      </c>
      <c r="E16" s="3" t="s">
        <v>9</v>
      </c>
      <c r="F16" s="1">
        <f t="shared" si="0"/>
        <v>1500</v>
      </c>
    </row>
    <row r="17" spans="1:6" ht="17.25" customHeight="1" x14ac:dyDescent="0.3">
      <c r="A17" s="1">
        <v>14</v>
      </c>
      <c r="B17" s="2" t="s">
        <v>23</v>
      </c>
      <c r="C17" s="36">
        <v>1</v>
      </c>
      <c r="D17" s="3">
        <v>63</v>
      </c>
      <c r="E17" s="3" t="s">
        <v>9</v>
      </c>
      <c r="F17" s="1">
        <f t="shared" si="0"/>
        <v>1500</v>
      </c>
    </row>
    <row r="18" spans="1:6" ht="17.25" customHeight="1" x14ac:dyDescent="0.3">
      <c r="A18" s="1">
        <v>15</v>
      </c>
      <c r="B18" s="2" t="s">
        <v>24</v>
      </c>
      <c r="C18" s="36">
        <v>1</v>
      </c>
      <c r="D18" s="3">
        <v>100</v>
      </c>
      <c r="E18" s="3" t="s">
        <v>25</v>
      </c>
      <c r="F18" s="1">
        <f t="shared" si="0"/>
        <v>2000</v>
      </c>
    </row>
    <row r="19" spans="1:6" x14ac:dyDescent="0.3">
      <c r="A19" s="1">
        <v>16</v>
      </c>
      <c r="B19" s="2" t="s">
        <v>26</v>
      </c>
      <c r="C19" s="37">
        <v>2</v>
      </c>
      <c r="D19" s="5">
        <v>63</v>
      </c>
      <c r="E19" s="5" t="s">
        <v>9</v>
      </c>
      <c r="F19" s="1">
        <f t="shared" si="0"/>
        <v>1500</v>
      </c>
    </row>
    <row r="20" spans="1:6" x14ac:dyDescent="0.3">
      <c r="A20" s="1">
        <v>17</v>
      </c>
      <c r="B20" s="2" t="s">
        <v>27</v>
      </c>
      <c r="C20" s="37">
        <v>1</v>
      </c>
      <c r="D20" s="5">
        <v>100</v>
      </c>
      <c r="E20" s="5" t="s">
        <v>25</v>
      </c>
      <c r="F20" s="1">
        <f t="shared" si="0"/>
        <v>2000</v>
      </c>
    </row>
    <row r="21" spans="1:6" x14ac:dyDescent="0.3">
      <c r="A21" s="1">
        <v>18</v>
      </c>
      <c r="B21" s="2" t="s">
        <v>28</v>
      </c>
      <c r="C21" s="37">
        <v>1</v>
      </c>
      <c r="D21" s="5">
        <v>63</v>
      </c>
      <c r="E21" s="5" t="s">
        <v>29</v>
      </c>
      <c r="F21" s="1">
        <f t="shared" si="0"/>
        <v>1500</v>
      </c>
    </row>
    <row r="22" spans="1:6" x14ac:dyDescent="0.3">
      <c r="A22" s="1">
        <v>19</v>
      </c>
      <c r="B22" s="2" t="s">
        <v>28</v>
      </c>
      <c r="C22" s="37">
        <v>1</v>
      </c>
      <c r="D22" s="5">
        <v>100</v>
      </c>
      <c r="E22" s="5" t="s">
        <v>29</v>
      </c>
      <c r="F22" s="1">
        <f t="shared" si="0"/>
        <v>2000</v>
      </c>
    </row>
    <row r="23" spans="1:6" x14ac:dyDescent="0.3">
      <c r="A23" s="1">
        <v>20</v>
      </c>
      <c r="B23" s="2" t="s">
        <v>30</v>
      </c>
      <c r="C23" s="37">
        <v>1</v>
      </c>
      <c r="D23" s="5">
        <v>63</v>
      </c>
      <c r="E23" s="5" t="s">
        <v>31</v>
      </c>
      <c r="F23" s="1">
        <f t="shared" si="0"/>
        <v>1500</v>
      </c>
    </row>
    <row r="24" spans="1:6" x14ac:dyDescent="0.3">
      <c r="A24" s="1">
        <v>21</v>
      </c>
      <c r="B24" s="2" t="s">
        <v>30</v>
      </c>
      <c r="C24" s="37">
        <v>2</v>
      </c>
      <c r="D24" s="5">
        <v>100</v>
      </c>
      <c r="E24" s="5" t="s">
        <v>31</v>
      </c>
      <c r="F24" s="1">
        <f t="shared" si="0"/>
        <v>2000</v>
      </c>
    </row>
    <row r="25" spans="1:6" x14ac:dyDescent="0.3">
      <c r="A25" s="1">
        <v>22</v>
      </c>
      <c r="B25" s="2" t="s">
        <v>32</v>
      </c>
      <c r="C25" s="37">
        <v>3</v>
      </c>
      <c r="D25" s="5">
        <v>63</v>
      </c>
      <c r="E25" s="5" t="s">
        <v>9</v>
      </c>
      <c r="F25" s="1">
        <f t="shared" si="0"/>
        <v>1500</v>
      </c>
    </row>
    <row r="26" spans="1:6" x14ac:dyDescent="0.3">
      <c r="A26" s="1">
        <v>23</v>
      </c>
      <c r="B26" s="2" t="s">
        <v>33</v>
      </c>
      <c r="C26" s="37">
        <v>2</v>
      </c>
      <c r="D26" s="5">
        <v>63</v>
      </c>
      <c r="E26" s="5" t="s">
        <v>9</v>
      </c>
      <c r="F26" s="1">
        <f t="shared" si="0"/>
        <v>1500</v>
      </c>
    </row>
    <row r="27" spans="1:6" x14ac:dyDescent="0.3">
      <c r="A27" s="1">
        <v>24</v>
      </c>
      <c r="B27" s="2" t="s">
        <v>34</v>
      </c>
      <c r="C27" s="37">
        <v>1</v>
      </c>
      <c r="D27" s="5">
        <v>63</v>
      </c>
      <c r="E27" s="5" t="s">
        <v>9</v>
      </c>
      <c r="F27" s="1">
        <f t="shared" si="0"/>
        <v>1500</v>
      </c>
    </row>
    <row r="28" spans="1:6" x14ac:dyDescent="0.3">
      <c r="A28" s="1">
        <v>25</v>
      </c>
      <c r="B28" s="2" t="s">
        <v>34</v>
      </c>
      <c r="C28" s="37">
        <v>1</v>
      </c>
      <c r="D28" s="5">
        <v>100</v>
      </c>
      <c r="E28" s="5" t="s">
        <v>9</v>
      </c>
      <c r="F28" s="1">
        <f t="shared" si="0"/>
        <v>2000</v>
      </c>
    </row>
    <row r="29" spans="1:6" x14ac:dyDescent="0.3">
      <c r="A29" s="1">
        <v>26</v>
      </c>
      <c r="B29" s="2" t="s">
        <v>35</v>
      </c>
      <c r="C29" s="37">
        <v>1</v>
      </c>
      <c r="D29" s="5">
        <v>63</v>
      </c>
      <c r="E29" s="5" t="s">
        <v>9</v>
      </c>
      <c r="F29" s="1">
        <f t="shared" si="0"/>
        <v>1500</v>
      </c>
    </row>
    <row r="30" spans="1:6" x14ac:dyDescent="0.3">
      <c r="A30" s="1">
        <v>27</v>
      </c>
      <c r="B30" s="2" t="s">
        <v>36</v>
      </c>
      <c r="C30" s="37">
        <v>1</v>
      </c>
      <c r="D30" s="5">
        <v>100</v>
      </c>
      <c r="E30" s="5" t="s">
        <v>20</v>
      </c>
      <c r="F30" s="1">
        <f t="shared" si="0"/>
        <v>2000</v>
      </c>
    </row>
    <row r="31" spans="1:6" x14ac:dyDescent="0.3">
      <c r="A31" s="1">
        <v>28</v>
      </c>
      <c r="B31" s="2" t="s">
        <v>37</v>
      </c>
      <c r="C31" s="37">
        <v>1</v>
      </c>
      <c r="D31" s="5">
        <v>100</v>
      </c>
      <c r="E31" s="5" t="s">
        <v>9</v>
      </c>
      <c r="F31" s="1">
        <f t="shared" si="0"/>
        <v>2000</v>
      </c>
    </row>
    <row r="32" spans="1:6" x14ac:dyDescent="0.3">
      <c r="A32" s="1">
        <v>29</v>
      </c>
      <c r="B32" s="2" t="s">
        <v>38</v>
      </c>
      <c r="C32" s="37">
        <v>1</v>
      </c>
      <c r="D32" s="5">
        <v>100</v>
      </c>
      <c r="E32" s="5" t="s">
        <v>9</v>
      </c>
      <c r="F32" s="1">
        <f t="shared" si="0"/>
        <v>2000</v>
      </c>
    </row>
    <row r="33" spans="1:6" x14ac:dyDescent="0.3">
      <c r="A33" s="1">
        <v>30</v>
      </c>
      <c r="B33" s="2" t="s">
        <v>39</v>
      </c>
      <c r="C33" s="37">
        <v>1</v>
      </c>
      <c r="D33" s="5">
        <v>100</v>
      </c>
      <c r="E33" s="5" t="s">
        <v>9</v>
      </c>
      <c r="F33" s="1">
        <f t="shared" si="0"/>
        <v>2000</v>
      </c>
    </row>
    <row r="34" spans="1:6" x14ac:dyDescent="0.3">
      <c r="A34" s="1">
        <v>31</v>
      </c>
      <c r="B34" s="2" t="s">
        <v>40</v>
      </c>
      <c r="C34" s="37">
        <v>1</v>
      </c>
      <c r="D34" s="5">
        <v>100</v>
      </c>
      <c r="E34" s="5" t="s">
        <v>9</v>
      </c>
      <c r="F34" s="1">
        <f t="shared" si="0"/>
        <v>2000</v>
      </c>
    </row>
    <row r="35" spans="1:6" x14ac:dyDescent="0.3">
      <c r="A35" s="1">
        <v>32</v>
      </c>
      <c r="B35" s="2" t="s">
        <v>41</v>
      </c>
      <c r="C35" s="37">
        <v>2</v>
      </c>
      <c r="D35" s="5">
        <v>63</v>
      </c>
      <c r="E35" s="5" t="s">
        <v>9</v>
      </c>
      <c r="F35" s="1">
        <f t="shared" si="0"/>
        <v>1500</v>
      </c>
    </row>
    <row r="36" spans="1:6" x14ac:dyDescent="0.3">
      <c r="A36" s="1">
        <v>33</v>
      </c>
      <c r="B36" s="2" t="s">
        <v>42</v>
      </c>
      <c r="C36" s="37">
        <v>2</v>
      </c>
      <c r="D36" s="5">
        <v>63</v>
      </c>
      <c r="E36" s="5" t="s">
        <v>9</v>
      </c>
      <c r="F36" s="1">
        <f t="shared" si="0"/>
        <v>1500</v>
      </c>
    </row>
    <row r="37" spans="1:6" x14ac:dyDescent="0.3">
      <c r="A37" s="6"/>
      <c r="B37" s="7"/>
      <c r="C37" s="38">
        <f>SUM(C4:C36)</f>
        <v>42</v>
      </c>
      <c r="D37" s="8"/>
      <c r="E37" s="9"/>
      <c r="F37" s="10"/>
    </row>
    <row r="38" spans="1:6" ht="15.6" x14ac:dyDescent="0.3">
      <c r="A38" s="28" t="s">
        <v>1</v>
      </c>
      <c r="B38" s="29"/>
      <c r="C38" s="29"/>
      <c r="D38" s="29"/>
      <c r="E38" s="29"/>
      <c r="F38" s="30"/>
    </row>
    <row r="39" spans="1:6" x14ac:dyDescent="0.3">
      <c r="A39" s="11">
        <v>1</v>
      </c>
      <c r="B39" s="12" t="s">
        <v>43</v>
      </c>
      <c r="C39" s="39">
        <v>2</v>
      </c>
      <c r="D39" s="13">
        <v>50</v>
      </c>
      <c r="E39" s="13" t="s">
        <v>31</v>
      </c>
      <c r="F39" s="1">
        <f t="shared" ref="F39:F54" si="1">IF(D39&lt;65,1500,2000)</f>
        <v>1500</v>
      </c>
    </row>
    <row r="40" spans="1:6" x14ac:dyDescent="0.3">
      <c r="A40" s="11">
        <v>2</v>
      </c>
      <c r="B40" s="12" t="s">
        <v>43</v>
      </c>
      <c r="C40" s="39">
        <v>2</v>
      </c>
      <c r="D40" s="13">
        <v>100</v>
      </c>
      <c r="E40" s="13" t="s">
        <v>31</v>
      </c>
      <c r="F40" s="1">
        <f t="shared" si="1"/>
        <v>2000</v>
      </c>
    </row>
    <row r="41" spans="1:6" x14ac:dyDescent="0.3">
      <c r="A41" s="11">
        <v>3</v>
      </c>
      <c r="B41" s="12" t="s">
        <v>44</v>
      </c>
      <c r="C41" s="39">
        <v>2</v>
      </c>
      <c r="D41" s="13">
        <v>50</v>
      </c>
      <c r="E41" s="13" t="s">
        <v>31</v>
      </c>
      <c r="F41" s="1">
        <f t="shared" si="1"/>
        <v>1500</v>
      </c>
    </row>
    <row r="42" spans="1:6" x14ac:dyDescent="0.3">
      <c r="A42" s="11">
        <v>4</v>
      </c>
      <c r="B42" s="12" t="s">
        <v>45</v>
      </c>
      <c r="C42" s="39">
        <v>1</v>
      </c>
      <c r="D42" s="13">
        <v>50</v>
      </c>
      <c r="E42" s="13" t="s">
        <v>9</v>
      </c>
      <c r="F42" s="1">
        <f t="shared" si="1"/>
        <v>1500</v>
      </c>
    </row>
    <row r="43" spans="1:6" x14ac:dyDescent="0.3">
      <c r="A43" s="11">
        <v>5</v>
      </c>
      <c r="B43" s="12" t="s">
        <v>46</v>
      </c>
      <c r="C43" s="39">
        <v>1</v>
      </c>
      <c r="D43" s="13">
        <v>63</v>
      </c>
      <c r="E43" s="13" t="s">
        <v>9</v>
      </c>
      <c r="F43" s="1">
        <f t="shared" si="1"/>
        <v>1500</v>
      </c>
    </row>
    <row r="44" spans="1:6" x14ac:dyDescent="0.3">
      <c r="A44" s="11">
        <v>6</v>
      </c>
      <c r="B44" s="14" t="s">
        <v>47</v>
      </c>
      <c r="C44" s="39">
        <v>1</v>
      </c>
      <c r="D44" s="13">
        <v>50</v>
      </c>
      <c r="E44" s="13" t="s">
        <v>25</v>
      </c>
      <c r="F44" s="1">
        <f t="shared" si="1"/>
        <v>1500</v>
      </c>
    </row>
    <row r="45" spans="1:6" x14ac:dyDescent="0.3">
      <c r="A45" s="11">
        <v>7</v>
      </c>
      <c r="B45" s="12" t="s">
        <v>48</v>
      </c>
      <c r="C45" s="39">
        <v>2</v>
      </c>
      <c r="D45" s="13">
        <v>50</v>
      </c>
      <c r="E45" s="13" t="s">
        <v>25</v>
      </c>
      <c r="F45" s="1">
        <f t="shared" si="1"/>
        <v>1500</v>
      </c>
    </row>
    <row r="46" spans="1:6" x14ac:dyDescent="0.3">
      <c r="A46" s="11">
        <v>8</v>
      </c>
      <c r="B46" s="12" t="s">
        <v>49</v>
      </c>
      <c r="C46" s="39">
        <v>1</v>
      </c>
      <c r="D46" s="13">
        <v>50</v>
      </c>
      <c r="E46" s="13" t="s">
        <v>20</v>
      </c>
      <c r="F46" s="1">
        <f t="shared" si="1"/>
        <v>1500</v>
      </c>
    </row>
    <row r="47" spans="1:6" x14ac:dyDescent="0.3">
      <c r="A47" s="11">
        <v>9</v>
      </c>
      <c r="B47" s="12" t="s">
        <v>50</v>
      </c>
      <c r="C47" s="39">
        <v>2</v>
      </c>
      <c r="D47" s="13">
        <v>50</v>
      </c>
      <c r="E47" s="13" t="s">
        <v>25</v>
      </c>
      <c r="F47" s="1">
        <f t="shared" si="1"/>
        <v>1500</v>
      </c>
    </row>
    <row r="48" spans="1:6" x14ac:dyDescent="0.3">
      <c r="A48" s="11">
        <v>10</v>
      </c>
      <c r="B48" s="12" t="s">
        <v>51</v>
      </c>
      <c r="C48" s="39">
        <v>1</v>
      </c>
      <c r="D48" s="13">
        <v>63</v>
      </c>
      <c r="E48" s="13" t="s">
        <v>9</v>
      </c>
      <c r="F48" s="1">
        <f t="shared" si="1"/>
        <v>1500</v>
      </c>
    </row>
    <row r="49" spans="1:6" x14ac:dyDescent="0.3">
      <c r="A49" s="11">
        <v>11</v>
      </c>
      <c r="B49" s="12" t="s">
        <v>52</v>
      </c>
      <c r="C49" s="39">
        <v>1</v>
      </c>
      <c r="D49" s="13">
        <v>63</v>
      </c>
      <c r="E49" s="13" t="s">
        <v>9</v>
      </c>
      <c r="F49" s="1">
        <f t="shared" si="1"/>
        <v>1500</v>
      </c>
    </row>
    <row r="50" spans="1:6" x14ac:dyDescent="0.3">
      <c r="A50" s="11">
        <v>12</v>
      </c>
      <c r="B50" s="12" t="s">
        <v>53</v>
      </c>
      <c r="C50" s="39">
        <v>1</v>
      </c>
      <c r="D50" s="13">
        <v>40</v>
      </c>
      <c r="E50" s="13" t="s">
        <v>9</v>
      </c>
      <c r="F50" s="1">
        <f t="shared" si="1"/>
        <v>1500</v>
      </c>
    </row>
    <row r="51" spans="1:6" x14ac:dyDescent="0.3">
      <c r="A51" s="11">
        <v>13</v>
      </c>
      <c r="B51" s="4" t="s">
        <v>54</v>
      </c>
      <c r="C51" s="39">
        <v>1</v>
      </c>
      <c r="D51" s="13">
        <v>50</v>
      </c>
      <c r="E51" s="13" t="s">
        <v>25</v>
      </c>
      <c r="F51" s="1">
        <f t="shared" si="1"/>
        <v>1500</v>
      </c>
    </row>
    <row r="52" spans="1:6" x14ac:dyDescent="0.3">
      <c r="A52" s="11">
        <v>14</v>
      </c>
      <c r="B52" s="12" t="s">
        <v>55</v>
      </c>
      <c r="C52" s="39">
        <v>1</v>
      </c>
      <c r="D52" s="13">
        <v>50</v>
      </c>
      <c r="E52" s="13" t="s">
        <v>25</v>
      </c>
      <c r="F52" s="1">
        <f t="shared" si="1"/>
        <v>1500</v>
      </c>
    </row>
    <row r="53" spans="1:6" x14ac:dyDescent="0.3">
      <c r="A53" s="11">
        <v>15</v>
      </c>
      <c r="B53" s="12" t="s">
        <v>56</v>
      </c>
      <c r="C53" s="39">
        <v>1</v>
      </c>
      <c r="D53" s="13">
        <v>50</v>
      </c>
      <c r="E53" s="13" t="s">
        <v>25</v>
      </c>
      <c r="F53" s="1">
        <f t="shared" si="1"/>
        <v>1500</v>
      </c>
    </row>
    <row r="54" spans="1:6" x14ac:dyDescent="0.3">
      <c r="A54" s="11">
        <v>16</v>
      </c>
      <c r="B54" s="12" t="s">
        <v>57</v>
      </c>
      <c r="C54" s="39">
        <v>1</v>
      </c>
      <c r="D54" s="13">
        <v>63</v>
      </c>
      <c r="E54" s="13" t="s">
        <v>9</v>
      </c>
      <c r="F54" s="1">
        <f t="shared" si="1"/>
        <v>1500</v>
      </c>
    </row>
    <row r="55" spans="1:6" x14ac:dyDescent="0.3">
      <c r="A55" s="15"/>
      <c r="B55" s="16"/>
      <c r="C55" s="38">
        <f>SUM(C39:C54)</f>
        <v>21</v>
      </c>
      <c r="D55" s="8"/>
      <c r="E55" s="17"/>
      <c r="F55" s="18"/>
    </row>
    <row r="56" spans="1:6" ht="15.6" x14ac:dyDescent="0.3">
      <c r="A56" s="28" t="s">
        <v>0</v>
      </c>
      <c r="B56" s="29"/>
      <c r="C56" s="29"/>
      <c r="D56" s="29"/>
      <c r="E56" s="29"/>
      <c r="F56" s="30"/>
    </row>
    <row r="57" spans="1:6" x14ac:dyDescent="0.3">
      <c r="A57" s="11">
        <v>1</v>
      </c>
      <c r="B57" s="12" t="s">
        <v>58</v>
      </c>
      <c r="C57" s="39">
        <v>1</v>
      </c>
      <c r="D57" s="13">
        <v>50</v>
      </c>
      <c r="E57" s="13" t="s">
        <v>25</v>
      </c>
      <c r="F57" s="1">
        <f t="shared" ref="F57:F61" si="2">IF(D57&lt;65,1500,2000)</f>
        <v>1500</v>
      </c>
    </row>
    <row r="58" spans="1:6" x14ac:dyDescent="0.3">
      <c r="A58" s="11">
        <v>2</v>
      </c>
      <c r="B58" s="12" t="s">
        <v>59</v>
      </c>
      <c r="C58" s="39">
        <v>1</v>
      </c>
      <c r="D58" s="13">
        <v>100</v>
      </c>
      <c r="E58" s="13" t="s">
        <v>25</v>
      </c>
      <c r="F58" s="1">
        <f t="shared" si="2"/>
        <v>2000</v>
      </c>
    </row>
    <row r="59" spans="1:6" x14ac:dyDescent="0.3">
      <c r="A59" s="11">
        <v>3</v>
      </c>
      <c r="B59" s="12" t="s">
        <v>60</v>
      </c>
      <c r="C59" s="39">
        <v>1</v>
      </c>
      <c r="D59" s="13">
        <v>100</v>
      </c>
      <c r="E59" s="13" t="s">
        <v>25</v>
      </c>
      <c r="F59" s="1">
        <f t="shared" si="2"/>
        <v>2000</v>
      </c>
    </row>
    <row r="60" spans="1:6" x14ac:dyDescent="0.3">
      <c r="A60" s="11">
        <v>4</v>
      </c>
      <c r="B60" s="19" t="s">
        <v>61</v>
      </c>
      <c r="C60" s="39">
        <v>1</v>
      </c>
      <c r="D60" s="13">
        <v>100</v>
      </c>
      <c r="E60" s="13" t="s">
        <v>25</v>
      </c>
      <c r="F60" s="1">
        <f t="shared" si="2"/>
        <v>2000</v>
      </c>
    </row>
    <row r="61" spans="1:6" x14ac:dyDescent="0.3">
      <c r="A61" s="11">
        <v>5</v>
      </c>
      <c r="B61" s="12" t="s">
        <v>62</v>
      </c>
      <c r="C61" s="39">
        <v>1</v>
      </c>
      <c r="D61" s="20">
        <v>100</v>
      </c>
      <c r="E61" s="13" t="s">
        <v>20</v>
      </c>
      <c r="F61" s="1">
        <f t="shared" si="2"/>
        <v>2000</v>
      </c>
    </row>
    <row r="62" spans="1:6" x14ac:dyDescent="0.3">
      <c r="A62" s="21"/>
      <c r="B62" s="22"/>
      <c r="C62" s="38">
        <f>SUM(C57:C61)</f>
        <v>5</v>
      </c>
      <c r="D62" s="23"/>
      <c r="E62" s="23"/>
      <c r="F62" s="21"/>
    </row>
    <row r="63" spans="1:6" x14ac:dyDescent="0.3">
      <c r="A63" s="21"/>
      <c r="B63" s="24" t="s">
        <v>3</v>
      </c>
      <c r="C63" s="40">
        <f>C37+C55+C62</f>
        <v>68</v>
      </c>
      <c r="D63" s="25"/>
      <c r="E63" s="23"/>
      <c r="F63" s="21"/>
    </row>
  </sheetData>
  <autoFilter ref="A2:F63"/>
  <mergeCells count="9">
    <mergeCell ref="F2:F3"/>
    <mergeCell ref="A38:F38"/>
    <mergeCell ref="A56:F56"/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 კორპუსი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Kheladze</dc:creator>
  <cp:lastModifiedBy>Mariam Silagadze</cp:lastModifiedBy>
  <cp:lastPrinted>2022-07-08T05:45:07Z</cp:lastPrinted>
  <dcterms:created xsi:type="dcterms:W3CDTF">2022-06-23T08:32:08Z</dcterms:created>
  <dcterms:modified xsi:type="dcterms:W3CDTF">2023-06-29T13:55:39Z</dcterms:modified>
</cp:coreProperties>
</file>