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activeTab="1"/>
  </bookViews>
  <sheets>
    <sheet name="N1-1 კრებსითი სატენდერო 1.5" sheetId="44" r:id="rId1"/>
    <sheet name="N1-1 კრებსითი სატენდერო 2" sheetId="47" r:id="rId2"/>
  </sheets>
  <externalReferences>
    <externalReference r:id="rId3"/>
  </externalReferences>
  <definedNames>
    <definedName name="_xlnm._FilterDatabase" localSheetId="0" hidden="1">'N1-1 კრებსითი სატენდერო 1.5'!$A$6:$G$34</definedName>
    <definedName name="_xlnm._FilterDatabase" localSheetId="1" hidden="1">'N1-1 კრებსითი სატენდერო 2'!$A$6:$G$35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7" l="1"/>
  <c r="F30" i="47" s="1"/>
  <c r="F2" i="47"/>
  <c r="F31" i="47" l="1"/>
  <c r="F32" i="47" s="1"/>
  <c r="F27" i="44"/>
  <c r="F30" i="44" s="1"/>
  <c r="F2" i="44"/>
  <c r="F33" i="47" l="1"/>
  <c r="F34" i="47" s="1"/>
  <c r="F31" i="44"/>
  <c r="F32" i="44" s="1"/>
  <c r="F34" i="44" l="1"/>
  <c r="F33" i="44"/>
</calcChain>
</file>

<file path=xl/sharedStrings.xml><?xml version="1.0" encoding="utf-8"?>
<sst xmlns="http://schemas.openxmlformats.org/spreadsheetml/2006/main" count="190" uniqueCount="68">
  <si>
    <t>N</t>
  </si>
  <si>
    <t xml:space="preserve">სამუშაოს დასახელება </t>
  </si>
  <si>
    <t>განზ. ერთ.</t>
  </si>
  <si>
    <t>ერთ.ფასი</t>
  </si>
  <si>
    <t>სულ პირდაპირი ხარჯები</t>
  </si>
  <si>
    <t>სულ</t>
  </si>
  <si>
    <t>გეგმიური მოგება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</si>
  <si>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</si>
  <si>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</si>
  <si>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</si>
  <si>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</si>
  <si>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</si>
  <si>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</si>
  <si>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ზედნადები ხარჯები ელტექნიკური სამონტაჟო სამუშაოების ხელფასიდან</t>
  </si>
  <si>
    <t xml:space="preserve"> d=315 მმ. ქსელზე მრგვალი ანკრები ჭის  მოწყობა</t>
  </si>
  <si>
    <t>1</t>
  </si>
  <si>
    <t>2</t>
  </si>
  <si>
    <t>3</t>
  </si>
  <si>
    <t>4</t>
  </si>
  <si>
    <t>5</t>
  </si>
  <si>
    <t>მ2</t>
  </si>
  <si>
    <t>6</t>
  </si>
  <si>
    <t>6-1</t>
  </si>
  <si>
    <t>ც</t>
  </si>
  <si>
    <t>6-2</t>
  </si>
  <si>
    <t>6-3</t>
  </si>
  <si>
    <t>6-4</t>
  </si>
  <si>
    <t>6-5</t>
  </si>
  <si>
    <t>6-6</t>
  </si>
  <si>
    <t>მ3</t>
  </si>
  <si>
    <t>6-7</t>
  </si>
  <si>
    <t>კგ</t>
  </si>
  <si>
    <t>7</t>
  </si>
  <si>
    <t>ჰიდროსაიზოლაციო მასალა პენებარი</t>
  </si>
  <si>
    <t>მ</t>
  </si>
  <si>
    <t>8</t>
  </si>
  <si>
    <t>9</t>
  </si>
  <si>
    <t>10</t>
  </si>
  <si>
    <t>11</t>
  </si>
  <si>
    <t>ადგ.</t>
  </si>
  <si>
    <t>11-1</t>
  </si>
  <si>
    <t>პოლიეთილენის გოფრირებული მილი d=400 მმ</t>
  </si>
  <si>
    <t>12</t>
  </si>
  <si>
    <r>
      <t>მ</t>
    </r>
    <r>
      <rPr>
        <vertAlign val="superscript"/>
        <sz val="10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</si>
  <si>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</si>
  <si>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თხრილის შევსება ქვიშით (ფრაქცია (0.5-5 მმ) ხელით დატკეპვნით</t>
  </si>
  <si>
    <t>თხრილის შევსება ღორღით (20-40მმ) ფრაქცია ხელით, დატკეპნა</t>
  </si>
  <si>
    <t>ჭის ქვეშ ქვიშა-ხრეშოვანი (ფრაქცია 0-56 მმ) ნარევის ბალიშის მოწყობა 10 სმ</t>
  </si>
  <si>
    <t>თხრილის კედლების გამაგრება ფარებით</t>
  </si>
  <si>
    <t>რ/ბ ანაკრები წრიული ჭის D=1.5 მ Hსრ=2.0 (1 კომპ.) შეძენა-მონტა-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</si>
  <si>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თუჯის ჩარჩო ხუფი 65 სმ</t>
  </si>
  <si>
    <t>რკ/ბ რგოლი კბილებით D=1740 მმ H=1000 მმ (იხ. პროექტი)</t>
  </si>
  <si>
    <t>რკ/ბ რგოლი კბილებით D=1740 მმ H=500 მმ (იხ. პროექტი)</t>
  </si>
  <si>
    <t>რკ/ბ ძირის მრგვალი ფილა D=1740 მმ (იხ. პროექტი)</t>
  </si>
  <si>
    <t>რკ/ბ გადახურვის მრგვალი ფილა D=1740 მმ (იხ. პროექტი)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</si>
  <si>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</si>
  <si>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</si>
  <si>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ამოღებული გრუნტის უკუჩაყრა და მოსწორება ადგილზე ხელით, დატკეპნით</t>
  </si>
  <si>
    <t>რკ/ბეტონის ანაკრები ჭის რგოლის კედლის ამოჭრა (2 ადგილი)</t>
  </si>
  <si>
    <t>გაზინთული (გაპოხილი) ძენძი ჩობალებისთვის</t>
  </si>
  <si>
    <t>პოლიეთილენის გოფრირებული d=400 მმ-იანი მილისგან ჩობალის დამზადება და მოწყობა L=0.3 (2 ცალი)</t>
  </si>
  <si>
    <t>ჩობალსა და მილს შორის ძენძის (5.6 მ); მოწყობა და კედლის შელესვა ცემენტის ხსნარი M-100</t>
  </si>
  <si>
    <t>რკ/ბ გადახურვის ფილა მრგვალი D=2240 მმ ბეტონი (პროექტით)</t>
  </si>
  <si>
    <t>რ/ბ ანაკრები წრიული ჭის D=2.0 მ Hსრ=2.0 მ (1 კომპ) მონტაჟი, რკ/ბ მრგვალი ძირის ფილა რგოლით კბილებით;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</si>
  <si>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რკ/ბ რგოლი D=2240 მმ/ H=900 მმ (პროექტით)</t>
  </si>
  <si>
    <t>რკ/ბ რგოლი D=2240 მმ/ H=500 მმ (პროექტით)</t>
  </si>
  <si>
    <t>რკ/ბ მრგვალი ძირის ფილა D=2240 მმ (პროექტით)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</si>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</sst>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.00_р_._-;\-* #,##0.00_р_._-;_-* &quot;-&quot;??_р_._-;_-@_-"/>
    <numFmt numFmtId="166" formatCode="_(#,##0_);_(\(#,##0\);_(\ \-\ _);_(@_)"/>
    <numFmt numFmtId="169" formatCode="0.0"/>
    <numFmt numFmtId="170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vertAlign val="superscript"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164" fontId="5" fillId="2" borderId="6" xfId="6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69" fontId="4" fillId="2" borderId="11" xfId="1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/>
    <xf numFmtId="2" fontId="4" fillId="2" borderId="11" xfId="1" applyNumberFormat="1" applyFont="1" applyFill="1" applyBorder="1" applyAlignment="1">
      <alignment horizontal="center" vertical="center"/>
    </xf>
    <xf numFmtId="2" fontId="4" fillId="2" borderId="11" xfId="2" applyNumberFormat="1" applyFont="1" applyFill="1" applyBorder="1" applyAlignment="1" applyProtection="1">
      <alignment horizontal="center" vertical="center"/>
    </xf>
    <xf numFmtId="169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0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  <protection locked="0"/>
    </xf>
    <xf numFmtId="169" fontId="4" fillId="2" borderId="11" xfId="2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2" fontId="9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vertical="center"/>
      <protection locked="0"/>
    </xf>
    <xf numFmtId="169" fontId="9" fillId="2" borderId="11" xfId="0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>
      <alignment horizontal="left" vertical="center"/>
    </xf>
    <xf numFmtId="164" fontId="6" fillId="0" borderId="0" xfId="0" applyNumberFormat="1" applyFont="1"/>
    <xf numFmtId="169" fontId="4" fillId="2" borderId="11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9">
    <cellStyle name="Comma" xfId="6" builtinId="3"/>
    <cellStyle name="Comma 10" xfId="16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7"/>
    <cellStyle name="Normal 3 2" xfId="3"/>
    <cellStyle name="Normal 3 2 2" xfId="15"/>
    <cellStyle name="Normal 5" xfId="5"/>
    <cellStyle name="Normal 6" xfId="18"/>
    <cellStyle name="Normal 8" xfId="8"/>
    <cellStyle name="Percent" xfId="12" builtinId="5"/>
    <cellStyle name="Обычный 2" xfId="11"/>
    <cellStyle name="Обычный_Лист1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32" sqref="G32"/>
    </sheetView>
  </sheetViews>
  <sheetFormatPr defaultColWidth="8.77734375" defaultRowHeight="15" x14ac:dyDescent="0.35"/>
  <cols>
    <col min="1" max="1" width="6" style="21" customWidth="1"/>
    <col min="2" max="2" width="61.21875" style="21" customWidth="1"/>
    <col min="3" max="3" width="8.5546875" style="21" customWidth="1"/>
    <col min="4" max="4" width="12.5546875" style="21" bestFit="1" customWidth="1"/>
    <col min="5" max="5" width="11.21875" style="21" customWidth="1"/>
    <col min="6" max="6" width="13.109375" style="21" customWidth="1"/>
    <col min="7" max="7" width="31.44140625" style="21" bestFit="1" customWidth="1"/>
    <col min="8" max="16384" width="8.77734375" style="21"/>
  </cols>
  <sheetData>
    <row r="1" spans="1:7" ht="16.05" customHeight="1" x14ac:dyDescent="0.35">
      <c r="A1" s="20" t="s">
        <v>14</v>
      </c>
      <c r="B1" s="20"/>
      <c r="C1" s="20"/>
      <c r="D1" s="20"/>
      <c r="E1" s="20"/>
      <c r="F1" s="20"/>
    </row>
    <row r="2" spans="1:7" ht="15.6" thickBot="1" x14ac:dyDescent="0.4">
      <c r="A2" s="32"/>
      <c r="B2" s="22"/>
      <c r="C2" s="22"/>
      <c r="D2" s="22"/>
      <c r="E2" s="22"/>
      <c r="F2" s="10">
        <f>SUBTOTAL(109,F7:F26)</f>
        <v>0</v>
      </c>
      <c r="G2" s="10"/>
    </row>
    <row r="3" spans="1:7" ht="15.6" thickBot="1" x14ac:dyDescent="0.4">
      <c r="A3" s="23"/>
      <c r="C3" s="24"/>
      <c r="D3" s="24"/>
      <c r="E3" s="24"/>
      <c r="F3" s="24"/>
      <c r="G3" s="11"/>
    </row>
    <row r="4" spans="1:7" ht="14.55" customHeight="1" thickBot="1" x14ac:dyDescent="0.4">
      <c r="A4" s="63" t="s">
        <v>0</v>
      </c>
      <c r="B4" s="65" t="s">
        <v>1</v>
      </c>
      <c r="C4" s="65" t="s">
        <v>2</v>
      </c>
      <c r="D4" s="65" t="s">
        <v>7</v>
      </c>
      <c r="E4" s="67" t="s">
        <v>3</v>
      </c>
      <c r="F4" s="61" t="s">
        <v>8</v>
      </c>
      <c r="G4" s="12"/>
    </row>
    <row r="5" spans="1:7" ht="15" customHeight="1" thickBot="1" x14ac:dyDescent="0.4">
      <c r="A5" s="64"/>
      <c r="B5" s="66"/>
      <c r="C5" s="66"/>
      <c r="D5" s="66"/>
      <c r="E5" s="68"/>
      <c r="F5" s="62"/>
      <c r="G5" s="13"/>
    </row>
    <row r="6" spans="1:7" ht="15.6" thickBot="1" x14ac:dyDescent="0.4">
      <c r="A6" s="25">
        <v>1</v>
      </c>
      <c r="B6" s="26">
        <v>2</v>
      </c>
      <c r="C6" s="26">
        <v>3</v>
      </c>
      <c r="D6" s="26">
        <v>4</v>
      </c>
      <c r="E6" s="27">
        <v>5</v>
      </c>
      <c r="F6" s="28">
        <v>6</v>
      </c>
      <c r="G6" s="18">
        <v>7</v>
      </c>
    </row>
    <row r="7" spans="1:7" s="29" customFormat="1" ht="15.6" x14ac:dyDescent="0.35">
      <c r="A7" s="36" t="s">
        <v>15</v>
      </c>
      <c r="B7" s="49" t="s">
        <v>44</v>
      </c>
      <c r="C7" s="19" t="s">
        <v>43</v>
      </c>
      <c r="D7" s="50">
        <v>10.8</v>
      </c>
      <c r="E7" s="41"/>
      <c r="F7" s="41"/>
      <c r="G7" s="30" t="s">
        <v>11</v>
      </c>
    </row>
    <row r="8" spans="1:7" s="29" customFormat="1" ht="15.6" x14ac:dyDescent="0.35">
      <c r="A8" s="38" t="s">
        <v>16</v>
      </c>
      <c r="B8" s="51" t="s">
        <v>45</v>
      </c>
      <c r="C8" s="19" t="s">
        <v>43</v>
      </c>
      <c r="D8" s="52">
        <v>8.5</v>
      </c>
      <c r="E8" s="41"/>
      <c r="F8" s="41"/>
      <c r="G8" s="30" t="s">
        <v>11</v>
      </c>
    </row>
    <row r="9" spans="1:7" s="29" customFormat="1" ht="15.6" x14ac:dyDescent="0.35">
      <c r="A9" s="36" t="s">
        <v>17</v>
      </c>
      <c r="B9" s="53" t="s">
        <v>46</v>
      </c>
      <c r="C9" s="19" t="s">
        <v>43</v>
      </c>
      <c r="D9" s="43">
        <v>1.6</v>
      </c>
      <c r="E9" s="41"/>
      <c r="F9" s="41"/>
      <c r="G9" s="30" t="s">
        <v>11</v>
      </c>
    </row>
    <row r="10" spans="1:7" s="29" customFormat="1" ht="15.6" x14ac:dyDescent="0.35">
      <c r="A10" s="36" t="s">
        <v>18</v>
      </c>
      <c r="B10" s="31" t="s">
        <v>47</v>
      </c>
      <c r="C10" s="19" t="s">
        <v>43</v>
      </c>
      <c r="D10" s="43">
        <v>1</v>
      </c>
      <c r="E10" s="41"/>
      <c r="F10" s="41"/>
      <c r="G10" s="30" t="s">
        <v>11</v>
      </c>
    </row>
    <row r="11" spans="1:7" s="29" customFormat="1" x14ac:dyDescent="0.35">
      <c r="A11" s="38" t="s">
        <v>19</v>
      </c>
      <c r="B11" s="54" t="s">
        <v>48</v>
      </c>
      <c r="C11" s="34" t="s">
        <v>20</v>
      </c>
      <c r="D11" s="52">
        <v>32</v>
      </c>
      <c r="E11" s="41"/>
      <c r="F11" s="41"/>
      <c r="G11" s="30" t="s">
        <v>11</v>
      </c>
    </row>
    <row r="12" spans="1:7" s="29" customFormat="1" ht="15.6" x14ac:dyDescent="0.35">
      <c r="A12" s="38" t="s">
        <v>21</v>
      </c>
      <c r="B12" s="54" t="s">
        <v>49</v>
      </c>
      <c r="C12" s="44" t="s">
        <v>43</v>
      </c>
      <c r="D12" s="42">
        <v>1.72</v>
      </c>
      <c r="E12" s="41"/>
      <c r="F12" s="41"/>
      <c r="G12" s="30" t="s">
        <v>11</v>
      </c>
    </row>
    <row r="13" spans="1:7" s="29" customFormat="1" x14ac:dyDescent="0.35">
      <c r="A13" s="38" t="s">
        <v>22</v>
      </c>
      <c r="B13" s="54" t="s">
        <v>50</v>
      </c>
      <c r="C13" s="34" t="s">
        <v>23</v>
      </c>
      <c r="D13" s="43">
        <v>1</v>
      </c>
      <c r="E13" s="41"/>
      <c r="F13" s="41"/>
      <c r="G13" s="30" t="s">
        <v>12</v>
      </c>
    </row>
    <row r="14" spans="1:7" s="29" customFormat="1" x14ac:dyDescent="0.35">
      <c r="A14" s="38" t="s">
        <v>24</v>
      </c>
      <c r="B14" s="55" t="s">
        <v>51</v>
      </c>
      <c r="C14" s="44" t="s">
        <v>23</v>
      </c>
      <c r="D14" s="43">
        <v>1</v>
      </c>
      <c r="E14" s="41"/>
      <c r="F14" s="41"/>
      <c r="G14" s="30" t="s">
        <v>12</v>
      </c>
    </row>
    <row r="15" spans="1:7" s="29" customFormat="1" x14ac:dyDescent="0.35">
      <c r="A15" s="38" t="s">
        <v>25</v>
      </c>
      <c r="B15" s="55" t="s">
        <v>52</v>
      </c>
      <c r="C15" s="44" t="s">
        <v>23</v>
      </c>
      <c r="D15" s="43">
        <v>2</v>
      </c>
      <c r="E15" s="41"/>
      <c r="F15" s="41"/>
      <c r="G15" s="30" t="s">
        <v>12</v>
      </c>
    </row>
    <row r="16" spans="1:7" s="29" customFormat="1" x14ac:dyDescent="0.35">
      <c r="A16" s="38" t="s">
        <v>26</v>
      </c>
      <c r="B16" s="51" t="s">
        <v>53</v>
      </c>
      <c r="C16" s="44" t="s">
        <v>23</v>
      </c>
      <c r="D16" s="43">
        <v>1</v>
      </c>
      <c r="E16" s="41"/>
      <c r="F16" s="41"/>
      <c r="G16" s="30" t="s">
        <v>12</v>
      </c>
    </row>
    <row r="17" spans="1:7" s="29" customFormat="1" x14ac:dyDescent="0.35">
      <c r="A17" s="38" t="s">
        <v>27</v>
      </c>
      <c r="B17" s="56" t="s">
        <v>54</v>
      </c>
      <c r="C17" s="44" t="s">
        <v>23</v>
      </c>
      <c r="D17" s="43">
        <v>1</v>
      </c>
      <c r="E17" s="41"/>
      <c r="F17" s="41"/>
      <c r="G17" s="30" t="s">
        <v>12</v>
      </c>
    </row>
    <row r="18" spans="1:7" s="29" customFormat="1" x14ac:dyDescent="0.35">
      <c r="A18" s="38" t="s">
        <v>28</v>
      </c>
      <c r="B18" s="51" t="s">
        <v>55</v>
      </c>
      <c r="C18" s="44" t="s">
        <v>29</v>
      </c>
      <c r="D18" s="45">
        <v>0.17</v>
      </c>
      <c r="E18" s="41"/>
      <c r="F18" s="41"/>
      <c r="G18" s="30" t="s">
        <v>12</v>
      </c>
    </row>
    <row r="19" spans="1:7" s="29" customFormat="1" x14ac:dyDescent="0.35">
      <c r="A19" s="38" t="s">
        <v>30</v>
      </c>
      <c r="B19" s="51" t="s">
        <v>56</v>
      </c>
      <c r="C19" s="44" t="s">
        <v>31</v>
      </c>
      <c r="D19" s="35">
        <v>1.7200000000000002</v>
      </c>
      <c r="E19" s="41"/>
      <c r="F19" s="41"/>
      <c r="G19" s="30" t="s">
        <v>12</v>
      </c>
    </row>
    <row r="20" spans="1:7" s="29" customFormat="1" x14ac:dyDescent="0.35">
      <c r="A20" s="38" t="s">
        <v>32</v>
      </c>
      <c r="B20" s="57" t="s">
        <v>33</v>
      </c>
      <c r="C20" s="34" t="s">
        <v>34</v>
      </c>
      <c r="D20" s="43">
        <v>7</v>
      </c>
      <c r="E20" s="41"/>
      <c r="F20" s="41"/>
      <c r="G20" s="30" t="s">
        <v>11</v>
      </c>
    </row>
    <row r="21" spans="1:7" s="29" customFormat="1" ht="15.6" x14ac:dyDescent="0.35">
      <c r="A21" s="36" t="s">
        <v>35</v>
      </c>
      <c r="B21" s="49" t="s">
        <v>57</v>
      </c>
      <c r="C21" s="19" t="s">
        <v>43</v>
      </c>
      <c r="D21" s="50">
        <v>2</v>
      </c>
      <c r="E21" s="41"/>
      <c r="F21" s="41"/>
      <c r="G21" s="30" t="s">
        <v>11</v>
      </c>
    </row>
    <row r="22" spans="1:7" s="29" customFormat="1" x14ac:dyDescent="0.35">
      <c r="A22" s="38" t="s">
        <v>36</v>
      </c>
      <c r="B22" s="49" t="s">
        <v>58</v>
      </c>
      <c r="C22" s="39" t="s">
        <v>29</v>
      </c>
      <c r="D22" s="46">
        <v>0.51</v>
      </c>
      <c r="E22" s="41"/>
      <c r="F22" s="41"/>
      <c r="G22" s="30" t="s">
        <v>11</v>
      </c>
    </row>
    <row r="23" spans="1:7" s="29" customFormat="1" x14ac:dyDescent="0.35">
      <c r="A23" s="38" t="s">
        <v>37</v>
      </c>
      <c r="B23" s="31" t="s">
        <v>59</v>
      </c>
      <c r="C23" s="34" t="s">
        <v>31</v>
      </c>
      <c r="D23" s="37">
        <v>1.5</v>
      </c>
      <c r="E23" s="41"/>
      <c r="F23" s="41"/>
      <c r="G23" s="30" t="s">
        <v>11</v>
      </c>
    </row>
    <row r="24" spans="1:7" s="29" customFormat="1" x14ac:dyDescent="0.35">
      <c r="A24" s="33" t="s">
        <v>38</v>
      </c>
      <c r="B24" s="57" t="s">
        <v>60</v>
      </c>
      <c r="C24" s="34" t="s">
        <v>39</v>
      </c>
      <c r="D24" s="47">
        <v>2</v>
      </c>
      <c r="E24" s="41"/>
      <c r="F24" s="41"/>
      <c r="G24" s="30" t="s">
        <v>11</v>
      </c>
    </row>
    <row r="25" spans="1:7" s="29" customFormat="1" x14ac:dyDescent="0.35">
      <c r="A25" s="33" t="s">
        <v>40</v>
      </c>
      <c r="B25" s="54" t="s">
        <v>41</v>
      </c>
      <c r="C25" s="34" t="s">
        <v>34</v>
      </c>
      <c r="D25" s="48">
        <v>0.6</v>
      </c>
      <c r="E25" s="41"/>
      <c r="F25" s="41"/>
      <c r="G25" s="30" t="s">
        <v>67</v>
      </c>
    </row>
    <row r="26" spans="1:7" s="29" customFormat="1" ht="15.6" thickBot="1" x14ac:dyDescent="0.4">
      <c r="A26" s="33" t="s">
        <v>42</v>
      </c>
      <c r="B26" s="57" t="s">
        <v>61</v>
      </c>
      <c r="C26" s="34" t="s">
        <v>23</v>
      </c>
      <c r="D26" s="47">
        <v>2</v>
      </c>
      <c r="E26" s="41"/>
      <c r="F26" s="41"/>
      <c r="G26" s="30" t="s">
        <v>11</v>
      </c>
    </row>
    <row r="27" spans="1:7" ht="15.6" thickBot="1" x14ac:dyDescent="0.4">
      <c r="A27" s="33"/>
      <c r="B27" s="1" t="s">
        <v>4</v>
      </c>
      <c r="C27" s="14"/>
      <c r="D27" s="2"/>
      <c r="E27" s="2"/>
      <c r="F27" s="3">
        <f>SUM(F7:F26)</f>
        <v>0</v>
      </c>
    </row>
    <row r="28" spans="1:7" ht="15.6" thickBot="1" x14ac:dyDescent="0.4">
      <c r="A28" s="33"/>
      <c r="B28" s="4" t="s">
        <v>10</v>
      </c>
      <c r="C28" s="15"/>
      <c r="D28" s="5"/>
      <c r="E28" s="5"/>
      <c r="F28" s="6"/>
    </row>
    <row r="29" spans="1:7" ht="15.6" thickBot="1" x14ac:dyDescent="0.4">
      <c r="A29" s="33"/>
      <c r="B29" s="4" t="s">
        <v>13</v>
      </c>
      <c r="C29" s="15"/>
      <c r="D29" s="5"/>
      <c r="E29" s="5"/>
      <c r="F29" s="6"/>
    </row>
    <row r="30" spans="1:7" ht="15.6" thickBot="1" x14ac:dyDescent="0.4">
      <c r="A30" s="33"/>
      <c r="B30" s="7" t="s">
        <v>5</v>
      </c>
      <c r="C30" s="16"/>
      <c r="D30" s="5"/>
      <c r="E30" s="5"/>
      <c r="F30" s="5">
        <f>SUM(F27:F29)</f>
        <v>0</v>
      </c>
    </row>
    <row r="31" spans="1:7" ht="15.6" thickBot="1" x14ac:dyDescent="0.4">
      <c r="A31" s="33"/>
      <c r="B31" s="4" t="s">
        <v>6</v>
      </c>
      <c r="C31" s="15"/>
      <c r="D31" s="5"/>
      <c r="E31" s="5"/>
      <c r="F31" s="6">
        <f>F30*C31</f>
        <v>0</v>
      </c>
    </row>
    <row r="32" spans="1:7" ht="15.6" thickBot="1" x14ac:dyDescent="0.4">
      <c r="A32" s="33"/>
      <c r="B32" s="8" t="s">
        <v>5</v>
      </c>
      <c r="C32" s="17"/>
      <c r="D32" s="9"/>
      <c r="E32" s="9"/>
      <c r="F32" s="9">
        <f>SUM(F30:F31)</f>
        <v>0</v>
      </c>
    </row>
    <row r="33" spans="1:6" ht="15.6" thickBot="1" x14ac:dyDescent="0.4">
      <c r="A33" s="33"/>
      <c r="B33" s="4" t="s">
        <v>9</v>
      </c>
      <c r="C33" s="15"/>
      <c r="D33" s="5"/>
      <c r="E33" s="5"/>
      <c r="F33" s="6">
        <f>F32*C33</f>
        <v>0</v>
      </c>
    </row>
    <row r="34" spans="1:6" ht="15.6" thickBot="1" x14ac:dyDescent="0.4">
      <c r="A34" s="33"/>
      <c r="B34" s="8" t="s">
        <v>5</v>
      </c>
      <c r="C34" s="9"/>
      <c r="D34" s="9"/>
      <c r="E34" s="9"/>
      <c r="F34" s="9">
        <f>SUM(F32:F33)</f>
        <v>0</v>
      </c>
    </row>
    <row r="35" spans="1:6" x14ac:dyDescent="0.35">
      <c r="F35" s="58"/>
    </row>
    <row r="36" spans="1:6" x14ac:dyDescent="0.35">
      <c r="F36" s="40"/>
    </row>
  </sheetData>
  <autoFilter ref="A6:G34"/>
  <mergeCells count="6">
    <mergeCell ref="F4:F5"/>
    <mergeCell ref="A4:A5"/>
    <mergeCell ref="B4:B5"/>
    <mergeCell ref="C4:C5"/>
    <mergeCell ref="D4:D5"/>
    <mergeCell ref="E4:E5"/>
  </mergeCells>
  <conditionalFormatting sqref="D8 B11:D11">
    <cfRule type="cellIs" dxfId="3" priority="2" stopIfTrue="1" operator="equal">
      <formula>0</formula>
    </cfRule>
  </conditionalFormatting>
  <conditionalFormatting sqref="D8 D11">
    <cfRule type="cellIs" dxfId="2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zoomScale="80" zoomScaleNormal="80" workbookViewId="0">
      <pane xSplit="2" ySplit="6" topLeftCell="C7" activePane="bottomRight" state="frozen"/>
      <selection activeCell="K21" sqref="K21"/>
      <selection pane="topRight" activeCell="K21" sqref="K21"/>
      <selection pane="bottomLeft" activeCell="K21" sqref="K21"/>
      <selection pane="bottomRight" activeCell="K27" sqref="K27"/>
    </sheetView>
  </sheetViews>
  <sheetFormatPr defaultColWidth="8.77734375" defaultRowHeight="15" x14ac:dyDescent="0.35"/>
  <cols>
    <col min="1" max="1" width="6" style="21" customWidth="1"/>
    <col min="2" max="2" width="61.21875" style="21" customWidth="1"/>
    <col min="3" max="3" width="8.5546875" style="21" customWidth="1"/>
    <col min="4" max="4" width="12.5546875" style="21" bestFit="1" customWidth="1"/>
    <col min="5" max="5" width="11.21875" style="21" customWidth="1"/>
    <col min="6" max="6" width="13.109375" style="21" customWidth="1"/>
    <col min="7" max="7" width="31.44140625" style="21" bestFit="1" customWidth="1"/>
    <col min="8" max="16384" width="8.77734375" style="21"/>
  </cols>
  <sheetData>
    <row r="1" spans="1:7" ht="16.05" customHeight="1" x14ac:dyDescent="0.35">
      <c r="A1" s="20" t="s">
        <v>14</v>
      </c>
      <c r="B1" s="20"/>
      <c r="C1" s="20"/>
      <c r="D1" s="20"/>
      <c r="E1" s="20"/>
      <c r="F1" s="20"/>
    </row>
    <row r="2" spans="1:7" ht="15.6" thickBot="1" x14ac:dyDescent="0.4">
      <c r="A2" s="32"/>
      <c r="B2" s="22"/>
      <c r="C2" s="22"/>
      <c r="D2" s="22"/>
      <c r="E2" s="22"/>
      <c r="F2" s="10">
        <f>SUBTOTAL(109,F7:F26)</f>
        <v>0</v>
      </c>
      <c r="G2" s="10"/>
    </row>
    <row r="3" spans="1:7" ht="15.6" thickBot="1" x14ac:dyDescent="0.4">
      <c r="A3" s="23"/>
      <c r="C3" s="24"/>
      <c r="D3" s="24"/>
      <c r="E3" s="24"/>
      <c r="F3" s="24"/>
      <c r="G3" s="11"/>
    </row>
    <row r="4" spans="1:7" ht="14.55" customHeight="1" thickBot="1" x14ac:dyDescent="0.4">
      <c r="A4" s="63" t="s">
        <v>0</v>
      </c>
      <c r="B4" s="65" t="s">
        <v>1</v>
      </c>
      <c r="C4" s="65" t="s">
        <v>2</v>
      </c>
      <c r="D4" s="65" t="s">
        <v>7</v>
      </c>
      <c r="E4" s="67" t="s">
        <v>3</v>
      </c>
      <c r="F4" s="61" t="s">
        <v>8</v>
      </c>
      <c r="G4" s="12"/>
    </row>
    <row r="5" spans="1:7" ht="15" customHeight="1" thickBot="1" x14ac:dyDescent="0.4">
      <c r="A5" s="64"/>
      <c r="B5" s="66"/>
      <c r="C5" s="66"/>
      <c r="D5" s="66"/>
      <c r="E5" s="68"/>
      <c r="F5" s="62"/>
      <c r="G5" s="13"/>
    </row>
    <row r="6" spans="1:7" ht="15.6" thickBot="1" x14ac:dyDescent="0.4">
      <c r="A6" s="25">
        <v>1</v>
      </c>
      <c r="B6" s="26">
        <v>2</v>
      </c>
      <c r="C6" s="26">
        <v>3</v>
      </c>
      <c r="D6" s="26">
        <v>4</v>
      </c>
      <c r="E6" s="27">
        <v>5</v>
      </c>
      <c r="F6" s="28">
        <v>6</v>
      </c>
      <c r="G6" s="18">
        <v>7</v>
      </c>
    </row>
    <row r="7" spans="1:7" s="29" customFormat="1" ht="15.6" x14ac:dyDescent="0.35">
      <c r="A7" s="36" t="s">
        <v>15</v>
      </c>
      <c r="B7" s="49" t="s">
        <v>44</v>
      </c>
      <c r="C7" s="19" t="s">
        <v>43</v>
      </c>
      <c r="D7" s="50">
        <v>10.8</v>
      </c>
      <c r="E7" s="41"/>
      <c r="F7" s="41"/>
      <c r="G7" s="30" t="s">
        <v>11</v>
      </c>
    </row>
    <row r="8" spans="1:7" s="29" customFormat="1" ht="15.6" x14ac:dyDescent="0.35">
      <c r="A8" s="38" t="s">
        <v>16</v>
      </c>
      <c r="B8" s="51" t="s">
        <v>45</v>
      </c>
      <c r="C8" s="19" t="s">
        <v>43</v>
      </c>
      <c r="D8" s="52">
        <v>8.5</v>
      </c>
      <c r="E8" s="41"/>
      <c r="F8" s="41"/>
      <c r="G8" s="30" t="s">
        <v>11</v>
      </c>
    </row>
    <row r="9" spans="1:7" s="29" customFormat="1" ht="15.6" x14ac:dyDescent="0.35">
      <c r="A9" s="36" t="s">
        <v>17</v>
      </c>
      <c r="B9" s="53" t="s">
        <v>46</v>
      </c>
      <c r="C9" s="19" t="s">
        <v>43</v>
      </c>
      <c r="D9" s="43">
        <v>1.6</v>
      </c>
      <c r="E9" s="41"/>
      <c r="F9" s="41"/>
      <c r="G9" s="30" t="s">
        <v>11</v>
      </c>
    </row>
    <row r="10" spans="1:7" s="29" customFormat="1" ht="15.6" x14ac:dyDescent="0.35">
      <c r="A10" s="36" t="s">
        <v>18</v>
      </c>
      <c r="B10" s="31" t="s">
        <v>47</v>
      </c>
      <c r="C10" s="19" t="s">
        <v>43</v>
      </c>
      <c r="D10" s="43">
        <v>1</v>
      </c>
      <c r="E10" s="41"/>
      <c r="F10" s="41"/>
      <c r="G10" s="30" t="s">
        <v>11</v>
      </c>
    </row>
    <row r="11" spans="1:7" s="29" customFormat="1" x14ac:dyDescent="0.35">
      <c r="A11" s="38" t="s">
        <v>19</v>
      </c>
      <c r="B11" s="54" t="s">
        <v>48</v>
      </c>
      <c r="C11" s="34" t="s">
        <v>20</v>
      </c>
      <c r="D11" s="52">
        <v>32</v>
      </c>
      <c r="E11" s="41"/>
      <c r="F11" s="41"/>
      <c r="G11" s="30" t="s">
        <v>11</v>
      </c>
    </row>
    <row r="12" spans="1:7" s="29" customFormat="1" ht="15.6" x14ac:dyDescent="0.35">
      <c r="A12" s="38" t="s">
        <v>21</v>
      </c>
      <c r="B12" s="54" t="s">
        <v>63</v>
      </c>
      <c r="C12" s="44" t="s">
        <v>43</v>
      </c>
      <c r="D12" s="42">
        <v>3.68</v>
      </c>
      <c r="E12" s="46"/>
      <c r="F12" s="41"/>
      <c r="G12" s="30" t="s">
        <v>11</v>
      </c>
    </row>
    <row r="13" spans="1:7" s="29" customFormat="1" x14ac:dyDescent="0.35">
      <c r="A13" s="38" t="s">
        <v>22</v>
      </c>
      <c r="B13" s="54" t="s">
        <v>50</v>
      </c>
      <c r="C13" s="34" t="s">
        <v>23</v>
      </c>
      <c r="D13" s="59">
        <v>1</v>
      </c>
      <c r="E13" s="46"/>
      <c r="F13" s="41"/>
      <c r="G13" s="30" t="s">
        <v>12</v>
      </c>
    </row>
    <row r="14" spans="1:7" s="29" customFormat="1" x14ac:dyDescent="0.35">
      <c r="A14" s="38" t="s">
        <v>24</v>
      </c>
      <c r="B14" s="60" t="s">
        <v>64</v>
      </c>
      <c r="C14" s="44" t="s">
        <v>23</v>
      </c>
      <c r="D14" s="59">
        <v>1</v>
      </c>
      <c r="E14" s="46"/>
      <c r="F14" s="41"/>
      <c r="G14" s="30" t="s">
        <v>12</v>
      </c>
    </row>
    <row r="15" spans="1:7" s="29" customFormat="1" x14ac:dyDescent="0.35">
      <c r="A15" s="38" t="s">
        <v>25</v>
      </c>
      <c r="B15" s="60" t="s">
        <v>65</v>
      </c>
      <c r="C15" s="44" t="s">
        <v>23</v>
      </c>
      <c r="D15" s="59">
        <v>2</v>
      </c>
      <c r="E15" s="46"/>
      <c r="F15" s="41"/>
      <c r="G15" s="30" t="s">
        <v>12</v>
      </c>
    </row>
    <row r="16" spans="1:7" s="29" customFormat="1" x14ac:dyDescent="0.35">
      <c r="A16" s="38" t="s">
        <v>26</v>
      </c>
      <c r="B16" s="60" t="s">
        <v>66</v>
      </c>
      <c r="C16" s="44" t="s">
        <v>23</v>
      </c>
      <c r="D16" s="59">
        <v>1</v>
      </c>
      <c r="E16" s="46"/>
      <c r="F16" s="41"/>
      <c r="G16" s="30" t="s">
        <v>12</v>
      </c>
    </row>
    <row r="17" spans="1:7" s="29" customFormat="1" x14ac:dyDescent="0.35">
      <c r="A17" s="38" t="s">
        <v>27</v>
      </c>
      <c r="B17" s="60" t="s">
        <v>62</v>
      </c>
      <c r="C17" s="44" t="s">
        <v>23</v>
      </c>
      <c r="D17" s="59">
        <v>1</v>
      </c>
      <c r="E17" s="46"/>
      <c r="F17" s="41"/>
      <c r="G17" s="30" t="s">
        <v>12</v>
      </c>
    </row>
    <row r="18" spans="1:7" s="29" customFormat="1" x14ac:dyDescent="0.35">
      <c r="A18" s="38" t="s">
        <v>28</v>
      </c>
      <c r="B18" s="51" t="s">
        <v>55</v>
      </c>
      <c r="C18" s="44" t="s">
        <v>29</v>
      </c>
      <c r="D18" s="45">
        <v>0.17</v>
      </c>
      <c r="E18" s="41"/>
      <c r="F18" s="41"/>
      <c r="G18" s="30" t="s">
        <v>12</v>
      </c>
    </row>
    <row r="19" spans="1:7" s="29" customFormat="1" x14ac:dyDescent="0.35">
      <c r="A19" s="38" t="s">
        <v>30</v>
      </c>
      <c r="B19" s="51" t="s">
        <v>56</v>
      </c>
      <c r="C19" s="44" t="s">
        <v>31</v>
      </c>
      <c r="D19" s="35">
        <v>1.7200000000000002</v>
      </c>
      <c r="E19" s="41"/>
      <c r="F19" s="41"/>
      <c r="G19" s="30" t="s">
        <v>12</v>
      </c>
    </row>
    <row r="20" spans="1:7" s="29" customFormat="1" x14ac:dyDescent="0.35">
      <c r="A20" s="38" t="s">
        <v>32</v>
      </c>
      <c r="B20" s="57" t="s">
        <v>33</v>
      </c>
      <c r="C20" s="34" t="s">
        <v>34</v>
      </c>
      <c r="D20" s="43">
        <v>7</v>
      </c>
      <c r="E20" s="41"/>
      <c r="F20" s="41"/>
      <c r="G20" s="30" t="s">
        <v>11</v>
      </c>
    </row>
    <row r="21" spans="1:7" s="29" customFormat="1" ht="15.6" x14ac:dyDescent="0.35">
      <c r="A21" s="36" t="s">
        <v>35</v>
      </c>
      <c r="B21" s="49" t="s">
        <v>57</v>
      </c>
      <c r="C21" s="19" t="s">
        <v>43</v>
      </c>
      <c r="D21" s="50">
        <v>2</v>
      </c>
      <c r="E21" s="41"/>
      <c r="F21" s="41"/>
      <c r="G21" s="30" t="s">
        <v>11</v>
      </c>
    </row>
    <row r="22" spans="1:7" s="29" customFormat="1" x14ac:dyDescent="0.35">
      <c r="A22" s="38" t="s">
        <v>36</v>
      </c>
      <c r="B22" s="49" t="s">
        <v>58</v>
      </c>
      <c r="C22" s="39" t="s">
        <v>29</v>
      </c>
      <c r="D22" s="46">
        <v>0.51</v>
      </c>
      <c r="E22" s="41"/>
      <c r="F22" s="41"/>
      <c r="G22" s="30" t="s">
        <v>11</v>
      </c>
    </row>
    <row r="23" spans="1:7" s="29" customFormat="1" x14ac:dyDescent="0.35">
      <c r="A23" s="38" t="s">
        <v>37</v>
      </c>
      <c r="B23" s="31" t="s">
        <v>59</v>
      </c>
      <c r="C23" s="34" t="s">
        <v>31</v>
      </c>
      <c r="D23" s="37">
        <v>1.5</v>
      </c>
      <c r="E23" s="41"/>
      <c r="F23" s="41"/>
      <c r="G23" s="30" t="s">
        <v>11</v>
      </c>
    </row>
    <row r="24" spans="1:7" s="29" customFormat="1" x14ac:dyDescent="0.35">
      <c r="A24" s="33" t="s">
        <v>38</v>
      </c>
      <c r="B24" s="57" t="s">
        <v>60</v>
      </c>
      <c r="C24" s="34" t="s">
        <v>39</v>
      </c>
      <c r="D24" s="47">
        <v>2</v>
      </c>
      <c r="E24" s="41"/>
      <c r="F24" s="41"/>
      <c r="G24" s="30" t="s">
        <v>11</v>
      </c>
    </row>
    <row r="25" spans="1:7" s="29" customFormat="1" x14ac:dyDescent="0.35">
      <c r="A25" s="33" t="s">
        <v>40</v>
      </c>
      <c r="B25" s="54" t="s">
        <v>41</v>
      </c>
      <c r="C25" s="34" t="s">
        <v>34</v>
      </c>
      <c r="D25" s="48">
        <v>0.6</v>
      </c>
      <c r="E25" s="41"/>
      <c r="F25" s="41"/>
      <c r="G25" s="30" t="s">
        <v>67</v>
      </c>
    </row>
    <row r="26" spans="1:7" s="29" customFormat="1" ht="15.6" thickBot="1" x14ac:dyDescent="0.4">
      <c r="A26" s="33" t="s">
        <v>42</v>
      </c>
      <c r="B26" s="57" t="s">
        <v>61</v>
      </c>
      <c r="C26" s="34" t="s">
        <v>23</v>
      </c>
      <c r="D26" s="47">
        <v>2</v>
      </c>
      <c r="E26" s="41"/>
      <c r="F26" s="41"/>
      <c r="G26" s="30" t="s">
        <v>11</v>
      </c>
    </row>
    <row r="27" spans="1:7" ht="15.6" thickBot="1" x14ac:dyDescent="0.4">
      <c r="A27" s="33"/>
      <c r="B27" s="1" t="s">
        <v>4</v>
      </c>
      <c r="C27" s="14"/>
      <c r="D27" s="2"/>
      <c r="E27" s="2"/>
      <c r="F27" s="3">
        <f>SUM(F7:F26)</f>
        <v>0</v>
      </c>
    </row>
    <row r="28" spans="1:7" ht="15.6" thickBot="1" x14ac:dyDescent="0.4">
      <c r="A28" s="33"/>
      <c r="B28" s="4" t="s">
        <v>10</v>
      </c>
      <c r="C28" s="15"/>
      <c r="D28" s="5"/>
      <c r="E28" s="5"/>
      <c r="F28" s="6"/>
    </row>
    <row r="29" spans="1:7" ht="15.6" thickBot="1" x14ac:dyDescent="0.4">
      <c r="A29" s="33"/>
      <c r="B29" s="4" t="s">
        <v>13</v>
      </c>
      <c r="C29" s="15"/>
      <c r="D29" s="5"/>
      <c r="E29" s="5"/>
      <c r="F29" s="6"/>
    </row>
    <row r="30" spans="1:7" ht="15.6" thickBot="1" x14ac:dyDescent="0.4">
      <c r="A30" s="33"/>
      <c r="B30" s="7" t="s">
        <v>5</v>
      </c>
      <c r="C30" s="16"/>
      <c r="D30" s="5"/>
      <c r="E30" s="5"/>
      <c r="F30" s="5">
        <f>SUM(F27:F29)</f>
        <v>0</v>
      </c>
    </row>
    <row r="31" spans="1:7" ht="15.6" thickBot="1" x14ac:dyDescent="0.4">
      <c r="A31" s="33"/>
      <c r="B31" s="4" t="s">
        <v>6</v>
      </c>
      <c r="C31" s="15"/>
      <c r="D31" s="5"/>
      <c r="E31" s="5"/>
      <c r="F31" s="6">
        <f>F30*C31</f>
        <v>0</v>
      </c>
    </row>
    <row r="32" spans="1:7" ht="15.6" thickBot="1" x14ac:dyDescent="0.4">
      <c r="A32" s="33"/>
      <c r="B32" s="8" t="s">
        <v>5</v>
      </c>
      <c r="C32" s="17"/>
      <c r="D32" s="9"/>
      <c r="E32" s="9"/>
      <c r="F32" s="9">
        <f>SUM(F30:F31)</f>
        <v>0</v>
      </c>
    </row>
    <row r="33" spans="1:6" ht="15.6" thickBot="1" x14ac:dyDescent="0.4">
      <c r="A33" s="33"/>
      <c r="B33" s="4" t="s">
        <v>9</v>
      </c>
      <c r="C33" s="15"/>
      <c r="D33" s="5"/>
      <c r="E33" s="5"/>
      <c r="F33" s="6">
        <f>F32*C33</f>
        <v>0</v>
      </c>
    </row>
    <row r="34" spans="1:6" ht="15.6" thickBot="1" x14ac:dyDescent="0.4">
      <c r="A34" s="33"/>
      <c r="B34" s="8" t="s">
        <v>5</v>
      </c>
      <c r="C34" s="9"/>
      <c r="D34" s="9"/>
      <c r="E34" s="9"/>
      <c r="F34" s="9">
        <f>SUM(F32:F33)</f>
        <v>0</v>
      </c>
    </row>
    <row r="35" spans="1:6" x14ac:dyDescent="0.35">
      <c r="F35" s="58"/>
    </row>
  </sheetData>
  <autoFilter ref="A6:G35"/>
  <mergeCells count="6">
    <mergeCell ref="F4:F5"/>
    <mergeCell ref="A4:A5"/>
    <mergeCell ref="B4:B5"/>
    <mergeCell ref="C4:C5"/>
    <mergeCell ref="D4:D5"/>
    <mergeCell ref="E4:E5"/>
  </mergeCells>
  <conditionalFormatting sqref="D8 D11">
    <cfRule type="cellIs" dxfId="1" priority="1" stopIfTrue="1" operator="equal">
      <formula>8223.307275</formula>
    </cfRule>
  </conditionalFormatting>
  <conditionalFormatting sqref="D8 B11:D11">
    <cfRule type="cellIs" dxfId="0" priority="2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N1-1 კრებსითი სატენდერო 1.5</vt:lpstr>
      <vt:lpstr>N1-1 კრებსითი სატენდერო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2023-06-29T13:57:44Z</dcterms:modified>
</cp:coreProperties>
</file>