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ავტომობილები" sheetId="1" r:id="rId1"/>
    <sheet name="ზარალი" sheetId="2" r:id="rId2"/>
  </sheets>
  <definedNames>
    <definedName name="_xlnm._FilterDatabase" localSheetId="0" hidden="1">ავტომობილები!$A$1:$I$1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E3" i="1"/>
</calcChain>
</file>

<file path=xl/sharedStrings.xml><?xml version="1.0" encoding="utf-8"?>
<sst xmlns="http://schemas.openxmlformats.org/spreadsheetml/2006/main" count="51" uniqueCount="32">
  <si>
    <t>მსუბუქი</t>
  </si>
  <si>
    <t>LEXUS</t>
  </si>
  <si>
    <t>LX 600</t>
  </si>
  <si>
    <t>ნულოვანი</t>
  </si>
  <si>
    <t>PORSCHE</t>
  </si>
  <si>
    <t>911 EDITION 50 YEARS PORSCHE DESING</t>
  </si>
  <si>
    <t>სატვირთო</t>
  </si>
  <si>
    <t>FORD</t>
  </si>
  <si>
    <t>TRANSIT</t>
  </si>
  <si>
    <t>RENAULT</t>
  </si>
  <si>
    <t>DOKKER</t>
  </si>
  <si>
    <t>MAZDA</t>
  </si>
  <si>
    <t>3 SERIES</t>
  </si>
  <si>
    <t>TOYOTA</t>
  </si>
  <si>
    <t>LAND CRUISER LC150 ,</t>
  </si>
  <si>
    <t>JEEP</t>
  </si>
  <si>
    <t>WRANGLER UNLIMETED SRT V8</t>
  </si>
  <si>
    <t>კატეგორია
(მსუბუქი / სატვირთო)</t>
  </si>
  <si>
    <t>ავტომობილის მარკა</t>
  </si>
  <si>
    <t>ავტომობილის მოდელი</t>
  </si>
  <si>
    <t>გამოშვების წელი</t>
  </si>
  <si>
    <t>2023-2024 ღირებულება
USD (აშშ დოლარი)</t>
  </si>
  <si>
    <t>ფრანშიზა</t>
  </si>
  <si>
    <t>ფრანშიზა
მძღოლის ბრალეულობის შემთხვევაში</t>
  </si>
  <si>
    <t>მძღოლის და მგზავრის დაზღვ. ლიმიტი</t>
  </si>
  <si>
    <t>მესამე პირის დაზღვევის ლიმიტი</t>
  </si>
  <si>
    <t>კომპანია</t>
  </si>
  <si>
    <t>ზარალის ანაზღაურება</t>
  </si>
  <si>
    <t>შემთხვევების რაოდენობა</t>
  </si>
  <si>
    <t>პერიოდი</t>
  </si>
  <si>
    <t>07/2022 - 06/2023</t>
  </si>
  <si>
    <t>თეგეტა მოტორსი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</si>
</sst>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top"/>
    </xf>
    <xf numFmtId="44" fontId="4" fillId="0" borderId="1" xfId="2" applyFont="1" applyBorder="1" applyAlignment="1">
      <alignment horizontal="right" vertical="center"/>
    </xf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5" fontId="2" fillId="0" borderId="2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B7" sqref="B7"/>
    </sheetView>
  </sheetViews>
  <sheetFormatPr defaultRowHeight="14.4" x14ac:dyDescent="0.3"/>
  <cols>
    <col min="1" max="9" width="14.5546875" customWidth="1"/>
  </cols>
  <sheetData>
    <row r="1" spans="1:9" ht="55.2" x14ac:dyDescent="0.3">
      <c r="A1" s="6" t="s">
        <v>17</v>
      </c>
      <c r="B1" s="6" t="s">
        <v>18</v>
      </c>
      <c r="C1" s="6" t="s">
        <v>19</v>
      </c>
      <c r="D1" s="7" t="s">
        <v>20</v>
      </c>
      <c r="E1" s="8" t="s">
        <v>21</v>
      </c>
      <c r="F1" s="6" t="s">
        <v>22</v>
      </c>
      <c r="G1" s="8" t="s">
        <v>23</v>
      </c>
      <c r="H1" s="9" t="s">
        <v>24</v>
      </c>
      <c r="I1" s="9" t="s">
        <v>25</v>
      </c>
    </row>
    <row r="2" spans="1:9" s="5" customFormat="1" ht="13.8" x14ac:dyDescent="0.3">
      <c r="A2" s="1" t="s">
        <v>0</v>
      </c>
      <c r="B2" s="2" t="s">
        <v>1</v>
      </c>
      <c r="C2" s="2" t="s">
        <v>2</v>
      </c>
      <c r="D2" s="3">
        <v>2022</v>
      </c>
      <c r="E2" s="4">
        <v>129000</v>
      </c>
      <c r="F2" s="1" t="s">
        <v>3</v>
      </c>
      <c r="G2" s="4">
        <v>50</v>
      </c>
      <c r="H2" s="4">
        <v>10000</v>
      </c>
      <c r="I2" s="4">
        <v>10000</v>
      </c>
    </row>
    <row r="3" spans="1:9" s="5" customFormat="1" ht="13.8" x14ac:dyDescent="0.3">
      <c r="A3" s="1" t="s">
        <v>0</v>
      </c>
      <c r="B3" s="2" t="s">
        <v>4</v>
      </c>
      <c r="C3" s="2" t="s">
        <v>5</v>
      </c>
      <c r="D3" s="3">
        <v>2022</v>
      </c>
      <c r="E3" s="4">
        <f>155000*1.07</f>
        <v>165850</v>
      </c>
      <c r="F3" s="1" t="s">
        <v>3</v>
      </c>
      <c r="G3" s="4">
        <v>50</v>
      </c>
      <c r="H3" s="4">
        <v>10000</v>
      </c>
      <c r="I3" s="4">
        <v>10000</v>
      </c>
    </row>
    <row r="4" spans="1:9" s="5" customFormat="1" ht="13.8" x14ac:dyDescent="0.3">
      <c r="A4" s="1" t="s">
        <v>6</v>
      </c>
      <c r="B4" s="2" t="s">
        <v>7</v>
      </c>
      <c r="C4" s="2" t="s">
        <v>8</v>
      </c>
      <c r="D4" s="3">
        <v>1999</v>
      </c>
      <c r="E4" s="4">
        <v>5000</v>
      </c>
      <c r="F4" s="1" t="s">
        <v>3</v>
      </c>
      <c r="G4" s="4">
        <v>150</v>
      </c>
      <c r="H4" s="4">
        <v>10000</v>
      </c>
      <c r="I4" s="4">
        <v>10000</v>
      </c>
    </row>
    <row r="5" spans="1:9" s="5" customFormat="1" ht="13.8" x14ac:dyDescent="0.3">
      <c r="A5" s="1" t="s">
        <v>6</v>
      </c>
      <c r="B5" s="2" t="s">
        <v>7</v>
      </c>
      <c r="C5" s="2" t="s">
        <v>8</v>
      </c>
      <c r="D5" s="3">
        <v>2000</v>
      </c>
      <c r="E5" s="4">
        <v>4500</v>
      </c>
      <c r="F5" s="1" t="s">
        <v>3</v>
      </c>
      <c r="G5" s="4">
        <v>150</v>
      </c>
      <c r="H5" s="4">
        <v>10000</v>
      </c>
      <c r="I5" s="4">
        <v>10000</v>
      </c>
    </row>
    <row r="6" spans="1:9" s="5" customFormat="1" ht="13.8" x14ac:dyDescent="0.3">
      <c r="A6" s="1" t="s">
        <v>6</v>
      </c>
      <c r="B6" s="2" t="s">
        <v>7</v>
      </c>
      <c r="C6" s="2" t="s">
        <v>8</v>
      </c>
      <c r="D6" s="3">
        <v>2000</v>
      </c>
      <c r="E6" s="4">
        <v>6220</v>
      </c>
      <c r="F6" s="1" t="s">
        <v>3</v>
      </c>
      <c r="G6" s="4">
        <v>150</v>
      </c>
      <c r="H6" s="4">
        <v>10000</v>
      </c>
      <c r="I6" s="4">
        <v>10000</v>
      </c>
    </row>
    <row r="7" spans="1:9" s="5" customFormat="1" ht="13.8" x14ac:dyDescent="0.3">
      <c r="A7" s="1" t="s">
        <v>6</v>
      </c>
      <c r="B7" s="2" t="s">
        <v>9</v>
      </c>
      <c r="C7" s="2" t="s">
        <v>10</v>
      </c>
      <c r="D7" s="3">
        <v>2014</v>
      </c>
      <c r="E7" s="4">
        <v>12000</v>
      </c>
      <c r="F7" s="1" t="s">
        <v>3</v>
      </c>
      <c r="G7" s="4">
        <v>150</v>
      </c>
      <c r="H7" s="4">
        <v>10000</v>
      </c>
      <c r="I7" s="4">
        <v>10000</v>
      </c>
    </row>
    <row r="8" spans="1:9" s="5" customFormat="1" ht="13.8" x14ac:dyDescent="0.3">
      <c r="A8" s="1" t="s">
        <v>0</v>
      </c>
      <c r="B8" s="2" t="s">
        <v>11</v>
      </c>
      <c r="C8" s="2" t="s">
        <v>12</v>
      </c>
      <c r="D8" s="3">
        <v>2015</v>
      </c>
      <c r="E8" s="4">
        <v>7000</v>
      </c>
      <c r="F8" s="1" t="s">
        <v>3</v>
      </c>
      <c r="G8" s="4">
        <v>50</v>
      </c>
      <c r="H8" s="4">
        <v>10000</v>
      </c>
      <c r="I8" s="4">
        <v>10000</v>
      </c>
    </row>
    <row r="9" spans="1:9" s="5" customFormat="1" ht="13.8" x14ac:dyDescent="0.3">
      <c r="A9" s="1" t="s">
        <v>0</v>
      </c>
      <c r="B9" s="2" t="s">
        <v>13</v>
      </c>
      <c r="C9" s="2" t="s">
        <v>14</v>
      </c>
      <c r="D9" s="3">
        <v>2020</v>
      </c>
      <c r="E9" s="4">
        <v>40700</v>
      </c>
      <c r="F9" s="1" t="s">
        <v>3</v>
      </c>
      <c r="G9" s="4">
        <v>50</v>
      </c>
      <c r="H9" s="4">
        <v>10000</v>
      </c>
      <c r="I9" s="4">
        <v>10000</v>
      </c>
    </row>
    <row r="10" spans="1:9" s="5" customFormat="1" ht="13.8" x14ac:dyDescent="0.3">
      <c r="A10" s="1" t="s">
        <v>0</v>
      </c>
      <c r="B10" s="2" t="s">
        <v>15</v>
      </c>
      <c r="C10" s="2" t="s">
        <v>16</v>
      </c>
      <c r="D10" s="3">
        <v>2021</v>
      </c>
      <c r="E10" s="4">
        <v>117000</v>
      </c>
      <c r="F10" s="1" t="s">
        <v>3</v>
      </c>
      <c r="G10" s="4">
        <v>50</v>
      </c>
      <c r="H10" s="4">
        <v>10000</v>
      </c>
      <c r="I10" s="4">
        <v>10000</v>
      </c>
    </row>
  </sheetData>
  <autoFilter ref="A1:I1"/>
  <dataValidations count="1">
    <dataValidation type="list" allowBlank="1" showInputMessage="1" showErrorMessage="1" sqref="A1:A10">
      <formula1>"მსუბუქი, სატვირთო"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"/>
  <sheetViews>
    <sheetView workbookViewId="0">
      <selection activeCell="C11" sqref="C11"/>
    </sheetView>
  </sheetViews>
  <sheetFormatPr defaultRowHeight="14.4" x14ac:dyDescent="0.3"/>
  <cols>
    <col min="1" max="1" width="18.44140625" style="16" customWidth="1"/>
    <col min="2" max="2" width="15.109375" style="16" customWidth="1"/>
    <col min="3" max="3" width="14.33203125" style="16" customWidth="1"/>
    <col min="4" max="4" width="19.33203125" style="16" customWidth="1"/>
    <col min="5" max="5" width="13.33203125" style="16" customWidth="1"/>
    <col min="6" max="16384" width="8.88671875" style="16"/>
  </cols>
  <sheetData>
    <row r="1" spans="1:5" s="14" customFormat="1" ht="28.8" x14ac:dyDescent="0.3">
      <c r="A1" s="10" t="s">
        <v>26</v>
      </c>
      <c r="B1" s="11" t="s">
        <v>27</v>
      </c>
      <c r="C1" s="10" t="s">
        <v>28</v>
      </c>
      <c r="D1" s="10" t="s">
        <v>29</v>
      </c>
    </row>
    <row r="2" spans="1:5" ht="32.4" customHeight="1" thickBot="1" x14ac:dyDescent="0.35">
      <c r="A2" s="12" t="s">
        <v>31</v>
      </c>
      <c r="B2" s="17">
        <f>6692.07+1570+2013.6</f>
        <v>10275.67</v>
      </c>
      <c r="C2" s="18">
        <v>3</v>
      </c>
      <c r="D2" s="13" t="s">
        <v>30</v>
      </c>
      <c r="E2" s="1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ავტომობილები</vt:lpstr>
      <vt:lpstr>ზარალი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2023-07-12T12:44:59Z</dcterms:modified>
</cp:coreProperties>
</file>