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3/83445935-Gureshidze/"/>
    </mc:Choice>
  </mc:AlternateContent>
  <xr:revisionPtr revIDLastSave="10" documentId="8_{80B41E99-596F-41F7-843D-FEB316A07BB8}" xr6:coauthVersionLast="47" xr6:coauthVersionMax="47" xr10:uidLastSave="{3ABC4D96-2DB3-459F-AB14-11BDE90A88CB}"/>
  <bookViews>
    <workbookView xWindow="1035" yWindow="1425" windowWidth="20355" windowHeight="13290" xr2:uid="{00000000-000D-0000-FFFF-FFFF00000000}"/>
  </bookViews>
  <sheets>
    <sheet name="Company-Service Contract" sheetId="2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2" l="1"/>
  <c r="D47" i="2"/>
  <c r="F34" i="2" l="1"/>
  <c r="F35" i="2"/>
  <c r="F36" i="2"/>
  <c r="F38" i="2"/>
  <c r="F23" i="2"/>
  <c r="F24" i="2"/>
  <c r="F25" i="2"/>
  <c r="F26" i="2"/>
  <c r="F28" i="2"/>
  <c r="C10" i="2"/>
  <c r="C12" i="2"/>
  <c r="F12" i="2"/>
  <c r="C11" i="2"/>
  <c r="C13" i="2"/>
  <c r="C14" i="2"/>
  <c r="C15" i="2"/>
  <c r="C16" i="2"/>
  <c r="C17" i="2"/>
  <c r="F13" i="2"/>
  <c r="F29" i="2" l="1"/>
  <c r="F39" i="2"/>
  <c r="F15" i="2" l="1"/>
  <c r="F10" i="2" l="1"/>
  <c r="F11" i="2"/>
  <c r="F14" i="2"/>
  <c r="F16" i="2"/>
  <c r="F17" i="2"/>
  <c r="F18" i="2" l="1"/>
  <c r="F42" i="2" s="1"/>
  <c r="F43" i="2" l="1"/>
  <c r="F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<sst xmlns="http://schemas.openxmlformats.org/spreadsheetml/2006/main" count="87" uniqueCount="56">
  <si>
    <t>Item</t>
  </si>
  <si>
    <t>Type of reimbursement</t>
  </si>
  <si>
    <t>Total</t>
  </si>
  <si>
    <t>Explanations</t>
  </si>
  <si>
    <t>Subtotal</t>
  </si>
  <si>
    <t xml:space="preserve">Total </t>
  </si>
  <si>
    <t>Total travel expense budget</t>
  </si>
  <si>
    <t>Transportation</t>
  </si>
  <si>
    <t>Per-diem allowance</t>
  </si>
  <si>
    <t>Other travel expenses</t>
  </si>
  <si>
    <t>Subcontracts</t>
  </si>
  <si>
    <t>Equipment</t>
  </si>
  <si>
    <t>Date:</t>
  </si>
  <si>
    <t>Project number (PN):</t>
  </si>
  <si>
    <t>Contractor:</t>
  </si>
  <si>
    <t>Address:</t>
  </si>
  <si>
    <t>Tax ID</t>
  </si>
  <si>
    <t>Tender number:</t>
  </si>
  <si>
    <t>Name</t>
  </si>
  <si>
    <t>Fee  ̶  daily rate
                 Item</t>
  </si>
  <si>
    <t>please choose</t>
  </si>
  <si>
    <t>Flexible remuneration item</t>
  </si>
  <si>
    <t>Other Expenses</t>
  </si>
  <si>
    <t>VAT</t>
  </si>
  <si>
    <t>Expert</t>
  </si>
  <si>
    <t>Overnight1 accommodation allowance</t>
  </si>
  <si>
    <t>Number</t>
  </si>
  <si>
    <t>Subitem</t>
  </si>
  <si>
    <t>1. Fees</t>
  </si>
  <si>
    <t>2. Travel expenses</t>
  </si>
  <si>
    <t>3. Other costs</t>
  </si>
  <si>
    <t>Assignment:</t>
  </si>
  <si>
    <t>4. Total costs</t>
  </si>
  <si>
    <t xml:space="preserve">Expert </t>
  </si>
  <si>
    <t xml:space="preserve"> </t>
  </si>
  <si>
    <t>Budget/ Price
GEL</t>
  </si>
  <si>
    <t>Remune-ration
GEL</t>
  </si>
  <si>
    <t>Total in GEL</t>
  </si>
  <si>
    <t>lump sum / amount</t>
  </si>
  <si>
    <t xml:space="preserve">Price schedule </t>
  </si>
  <si>
    <t>Expert 1 (team leader)</t>
  </si>
  <si>
    <t xml:space="preserve">Expert 2 </t>
  </si>
  <si>
    <t>Expert 3</t>
  </si>
  <si>
    <t>Expert 4</t>
  </si>
  <si>
    <t xml:space="preserve">approx. number of expert days </t>
  </si>
  <si>
    <t>Assistant (if necessary)</t>
  </si>
  <si>
    <t>Per-diems for experts when traveling to municipalities (should be defined in compliance with number of travel/accomodation)</t>
  </si>
  <si>
    <t xml:space="preserve">Overnight for experts in municipalities (if necessary) - reasonable number should be defined in line with the ToR </t>
  </si>
  <si>
    <t>Conducting Capacity Building Measures for Partner CSOs</t>
  </si>
  <si>
    <t>21.2235.6-001.00</t>
  </si>
  <si>
    <t>Expert 5</t>
  </si>
  <si>
    <t>Workshops and trainings</t>
  </si>
  <si>
    <t>Expert 6</t>
  </si>
  <si>
    <t xml:space="preserve">Transportation of experts to municipalities (reasonable numbers and amounts should be defined in line with the ToR) </t>
  </si>
  <si>
    <t>Trainings/workshops/ coaching for CSOs in municipalities (reasonable number should be defined in compliance with the ToR)</t>
  </si>
  <si>
    <t>Coaching,  on job Trainings, Exchange meetings for at least 20 CSOs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</si>
</sst>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95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2" xfId="0" applyFont="1" applyBorder="1"/>
    <xf numFmtId="0" fontId="3" fillId="0" borderId="23" xfId="0" applyFont="1" applyBorder="1"/>
    <xf numFmtId="0" fontId="3" fillId="0" borderId="11" xfId="7" applyFont="1" applyBorder="1">
      <alignment vertical="center" wrapText="1"/>
    </xf>
    <xf numFmtId="0" fontId="3" fillId="0" borderId="10" xfId="0" applyFont="1" applyBorder="1"/>
    <xf numFmtId="0" fontId="6" fillId="0" borderId="0" xfId="1" applyFont="1" applyFill="1" applyBorder="1" applyAlignment="1">
      <alignment vertical="center"/>
    </xf>
    <xf numFmtId="9" fontId="3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9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2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4" xfId="0" applyFont="1" applyFill="1" applyBorder="1" applyAlignment="1" applyProtection="1">
      <alignment horizontal="left" wrapText="1"/>
      <protection locked="0"/>
    </xf>
    <xf numFmtId="0" fontId="3" fillId="5" borderId="29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17" xfId="0" applyFont="1" applyFill="1" applyBorder="1" applyAlignment="1" applyProtection="1">
      <alignment horizontal="left"/>
      <protection locked="0"/>
    </xf>
    <xf numFmtId="0" fontId="3" fillId="5" borderId="27" xfId="0" applyFont="1" applyFill="1" applyBorder="1" applyAlignment="1" applyProtection="1">
      <alignment horizontal="left" wrapText="1"/>
      <protection locked="0"/>
    </xf>
    <xf numFmtId="0" fontId="3" fillId="5" borderId="21" xfId="0" applyFont="1" applyFill="1" applyBorder="1" applyAlignment="1" applyProtection="1">
      <alignment horizontal="left" wrapText="1"/>
      <protection locked="0"/>
    </xf>
    <xf numFmtId="0" fontId="3" fillId="5" borderId="31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4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32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29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2" fillId="5" borderId="20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34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31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30" xfId="0" applyFont="1" applyFill="1" applyBorder="1" applyAlignment="1" applyProtection="1">
      <alignment wrapText="1"/>
      <protection locked="0"/>
    </xf>
    <xf numFmtId="0" fontId="3" fillId="5" borderId="31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3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13" fillId="0" borderId="0" xfId="0" applyFont="1"/>
    <xf numFmtId="0" fontId="2" fillId="0" borderId="7" xfId="0" applyFont="1" applyBorder="1"/>
    <xf numFmtId="0" fontId="15" fillId="6" borderId="25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vertical="center" wrapText="1"/>
    </xf>
    <xf numFmtId="0" fontId="15" fillId="6" borderId="26" xfId="0" applyFont="1" applyFill="1" applyBorder="1" applyAlignment="1">
      <alignment vertical="center" wrapText="1"/>
    </xf>
    <xf numFmtId="0" fontId="15" fillId="6" borderId="18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5" fillId="6" borderId="2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8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0" xfId="0" applyFont="1" applyFill="1" applyAlignment="1" applyProtection="1">
      <alignment horizontal="left" wrapText="1"/>
      <protection locked="0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7" fillId="5" borderId="19" xfId="0" applyFont="1" applyFill="1" applyBorder="1" applyAlignment="1" applyProtection="1">
      <alignment horizontal="left" wrapText="1"/>
      <protection locked="0"/>
    </xf>
    <xf numFmtId="0" fontId="5" fillId="5" borderId="18" xfId="0" applyFont="1" applyFill="1" applyBorder="1" applyAlignment="1" applyProtection="1">
      <alignment horizontal="left" wrapText="1"/>
      <protection locked="0"/>
    </xf>
    <xf numFmtId="0" fontId="3" fillId="0" borderId="22" xfId="0" applyFont="1" applyBorder="1"/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8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34926</xdr:colOff>
      <xdr:row>0</xdr:row>
      <xdr:rowOff>76200</xdr:rowOff>
    </xdr:from>
    <xdr:to>
      <xdr:col>6</xdr:col>
      <xdr:colOff>1711326</xdr:colOff>
      <xdr:row>0</xdr:row>
      <xdr:rowOff>834250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mar.Khurtsilava\Desktop\42-2-2020-preisblatt-en1.xlsx" TargetMode="External"/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17" totalsRowShown="0" headerRowDxfId="27" headerRowBorderDxfId="26" tableBorderDxfId="25">
  <autoFilter ref="A9:G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_x000a_                 Item" dataDxfId="24" dataCellStyle="Eingabe Tabelle"/>
    <tableColumn id="2" xr3:uid="{00000000-0010-0000-0000-000002000000}" name="Name" dataDxfId="23" dataCellStyle="Beschriftung"/>
    <tableColumn id="3" xr3:uid="{00000000-0010-0000-0000-000003000000}" name="Type of reimbursement" dataDxfId="22" dataCellStyle="Beschriftung">
      <calculatedColumnFormula>"Lump sum /per day"</calculatedColumnFormula>
    </tableColumn>
    <tableColumn id="4" xr3:uid="{00000000-0010-0000-0000-000004000000}" name="Number" dataDxfId="21"/>
    <tableColumn id="5" xr3:uid="{00000000-0010-0000-0000-000005000000}" name="Remune-ration_x000a_GEL" dataDxfId="20"/>
    <tableColumn id="6" xr3:uid="{00000000-0010-0000-0000-000006000000}" name="Total" dataDxfId="19">
      <calculatedColumnFormula>D10*E10</calculatedColumnFormula>
    </tableColumn>
    <tableColumn id="7" xr3:uid="{00000000-0010-0000-0000-000007000000}" name="Explanations" dataDxfId="1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2:G28" totalsRowShown="0" headerRowDxfId="17" headerRowBorderDxfId="16" tableBorderDxfId="15">
  <autoFilter ref="A22:G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4"/>
    <tableColumn id="4" xr3:uid="{00000000-0010-0000-0100-000004000000}" name="Number" dataDxfId="13"/>
    <tableColumn id="5" xr3:uid="{00000000-0010-0000-0100-000005000000}" name="Budget/ Price_x000a_GEL" dataDxfId="12"/>
    <tableColumn id="6" xr3:uid="{00000000-0010-0000-0100-000006000000}" name="Total " dataDxfId="11">
      <calculatedColumnFormula>D23*E23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3:G38" totalsRowShown="0" headerRowDxfId="10" headerRowBorderDxfId="9" tableBorderDxfId="8">
  <autoFilter ref="A33:G3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7"/>
    <tableColumn id="2" xr3:uid="{00000000-0010-0000-0200-000002000000}" name=" " dataDxfId="6"/>
    <tableColumn id="3" xr3:uid="{00000000-0010-0000-0200-000003000000}" name="Type of reimbursement" dataDxfId="5"/>
    <tableColumn id="4" xr3:uid="{00000000-0010-0000-0200-000004000000}" name="Number" dataDxfId="4"/>
    <tableColumn id="5" xr3:uid="{00000000-0010-0000-0200-000005000000}" name="Budget/ Price_x000a_GEL"/>
    <tableColumn id="6" xr3:uid="{00000000-0010-0000-0200-000006000000}" name="Total " dataDxfId="3">
      <calculatedColumnFormula>E34*D34</calculatedColumnFormula>
    </tableColumn>
    <tableColumn id="7" xr3:uid="{00000000-0010-0000-0200-000007000000}" name="Explanations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0"/>
  <sheetViews>
    <sheetView showGridLines="0" tabSelected="1" workbookViewId="0">
      <selection activeCell="D2" sqref="D2:G2"/>
    </sheetView>
  </sheetViews>
  <sheetFormatPr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7" max="7" width="39.140625" customWidth="1"/>
  </cols>
  <sheetData>
    <row r="1" spans="1:7" ht="73.5" customHeight="1" x14ac:dyDescent="0.25">
      <c r="A1" s="86" t="s">
        <v>39</v>
      </c>
      <c r="B1" s="86"/>
      <c r="C1" s="86"/>
      <c r="D1" s="86"/>
      <c r="E1" s="86"/>
      <c r="F1" s="86"/>
      <c r="G1" s="59"/>
    </row>
    <row r="2" spans="1:7" ht="17.100000000000001" customHeight="1" thickBot="1" x14ac:dyDescent="0.3">
      <c r="A2" s="1" t="s">
        <v>17</v>
      </c>
      <c r="B2" s="58">
        <v>83445935</v>
      </c>
      <c r="C2" s="1" t="s">
        <v>14</v>
      </c>
      <c r="D2" s="91"/>
      <c r="E2" s="91"/>
      <c r="F2" s="91"/>
      <c r="G2" s="91"/>
    </row>
    <row r="3" spans="1:7" ht="17.100000000000001" customHeight="1" thickBot="1" x14ac:dyDescent="0.3">
      <c r="A3" s="1" t="s">
        <v>13</v>
      </c>
      <c r="B3" s="56" t="s">
        <v>49</v>
      </c>
      <c r="C3" s="1" t="s">
        <v>16</v>
      </c>
      <c r="D3" s="92"/>
      <c r="E3" s="92"/>
      <c r="F3" s="92"/>
      <c r="G3" s="92"/>
    </row>
    <row r="4" spans="1:7" ht="17.100000000000001" customHeight="1" thickBot="1" x14ac:dyDescent="0.3">
      <c r="A4" s="1" t="s">
        <v>12</v>
      </c>
      <c r="B4" s="25"/>
      <c r="C4" s="1" t="s">
        <v>15</v>
      </c>
      <c r="D4" s="93"/>
      <c r="E4" s="93"/>
      <c r="F4" s="93"/>
      <c r="G4" s="93"/>
    </row>
    <row r="5" spans="1:7" ht="27.75" customHeight="1" x14ac:dyDescent="0.25">
      <c r="A5" s="2"/>
      <c r="B5" s="2"/>
      <c r="C5" s="2" t="s">
        <v>31</v>
      </c>
      <c r="D5" s="90" t="s">
        <v>48</v>
      </c>
      <c r="E5" s="90"/>
      <c r="F5" s="90"/>
      <c r="G5" s="90"/>
    </row>
    <row r="6" spans="1:7" ht="2.25" customHeight="1" x14ac:dyDescent="0.25">
      <c r="A6" s="2"/>
      <c r="B6" s="2"/>
      <c r="C6" s="2"/>
      <c r="D6" s="2"/>
      <c r="E6" s="2"/>
      <c r="F6" s="2"/>
      <c r="G6" s="2"/>
    </row>
    <row r="7" spans="1:7" ht="13.5" customHeight="1" thickBot="1" x14ac:dyDescent="0.3">
      <c r="A7" s="87" t="s">
        <v>28</v>
      </c>
      <c r="B7" s="87"/>
      <c r="C7" s="87"/>
      <c r="D7" s="87"/>
      <c r="E7" s="87"/>
      <c r="F7" s="87"/>
      <c r="G7" s="87"/>
    </row>
    <row r="8" spans="1:7" ht="9.75" customHeight="1" x14ac:dyDescent="0.25">
      <c r="A8" s="7"/>
      <c r="B8" s="7"/>
      <c r="C8" s="7"/>
      <c r="D8" s="7"/>
      <c r="E8" s="7"/>
      <c r="F8" s="7"/>
      <c r="G8" s="7"/>
    </row>
    <row r="9" spans="1:7" ht="24.75" thickBot="1" x14ac:dyDescent="0.3">
      <c r="A9" s="69" t="s">
        <v>19</v>
      </c>
      <c r="B9" s="70" t="s">
        <v>18</v>
      </c>
      <c r="C9" s="71" t="s">
        <v>1</v>
      </c>
      <c r="D9" s="71" t="s">
        <v>26</v>
      </c>
      <c r="E9" s="71" t="s">
        <v>36</v>
      </c>
      <c r="F9" s="72" t="s">
        <v>2</v>
      </c>
      <c r="G9" s="73" t="s">
        <v>3</v>
      </c>
    </row>
    <row r="10" spans="1:7" ht="38.25" customHeight="1" x14ac:dyDescent="0.25">
      <c r="A10" s="20" t="s">
        <v>24</v>
      </c>
      <c r="B10" s="33" t="s">
        <v>40</v>
      </c>
      <c r="C10" s="5" t="str">
        <f>"Lump sum /per day"</f>
        <v>Lump sum /per day</v>
      </c>
      <c r="D10" s="37">
        <v>60</v>
      </c>
      <c r="E10" s="37"/>
      <c r="F10" s="45">
        <f>D10*E10</f>
        <v>0</v>
      </c>
      <c r="G10" s="26" t="s">
        <v>44</v>
      </c>
    </row>
    <row r="11" spans="1:7" x14ac:dyDescent="0.25">
      <c r="A11" s="20" t="s">
        <v>33</v>
      </c>
      <c r="B11" s="34" t="s">
        <v>41</v>
      </c>
      <c r="C11" s="5" t="str">
        <f t="shared" ref="C11:C17" si="0">"Lump sum /per day"</f>
        <v>Lump sum /per day</v>
      </c>
      <c r="D11" s="39">
        <v>20</v>
      </c>
      <c r="E11" s="39"/>
      <c r="F11" s="46">
        <f>D11*E11</f>
        <v>0</v>
      </c>
      <c r="G11" s="15" t="s">
        <v>44</v>
      </c>
    </row>
    <row r="12" spans="1:7" x14ac:dyDescent="0.25">
      <c r="A12" s="20" t="s">
        <v>24</v>
      </c>
      <c r="B12" s="35" t="s">
        <v>42</v>
      </c>
      <c r="C12" s="5" t="str">
        <f t="shared" si="0"/>
        <v>Lump sum /per day</v>
      </c>
      <c r="D12" s="40">
        <v>20</v>
      </c>
      <c r="E12" s="40"/>
      <c r="F12" s="46">
        <f>D12*E12</f>
        <v>0</v>
      </c>
      <c r="G12" s="27" t="s">
        <v>44</v>
      </c>
    </row>
    <row r="13" spans="1:7" ht="45" customHeight="1" x14ac:dyDescent="0.25">
      <c r="A13" s="20" t="s">
        <v>24</v>
      </c>
      <c r="B13" s="36" t="s">
        <v>43</v>
      </c>
      <c r="C13" s="5" t="str">
        <f t="shared" si="0"/>
        <v>Lump sum /per day</v>
      </c>
      <c r="D13" s="37">
        <v>20</v>
      </c>
      <c r="E13" s="37"/>
      <c r="F13" s="46">
        <f>D13*E13</f>
        <v>0</v>
      </c>
      <c r="G13" s="16" t="s">
        <v>44</v>
      </c>
    </row>
    <row r="14" spans="1:7" x14ac:dyDescent="0.25">
      <c r="A14" s="20" t="s">
        <v>24</v>
      </c>
      <c r="B14" s="36" t="s">
        <v>50</v>
      </c>
      <c r="C14" s="5" t="str">
        <f t="shared" si="0"/>
        <v>Lump sum /per day</v>
      </c>
      <c r="D14" s="40">
        <v>20</v>
      </c>
      <c r="E14" s="40"/>
      <c r="F14" s="46">
        <f t="shared" ref="F14:F17" si="1">D14*E14</f>
        <v>0</v>
      </c>
      <c r="G14" s="17" t="s">
        <v>44</v>
      </c>
    </row>
    <row r="15" spans="1:7" x14ac:dyDescent="0.25">
      <c r="A15" s="20" t="s">
        <v>24</v>
      </c>
      <c r="B15" s="36" t="s">
        <v>52</v>
      </c>
      <c r="C15" s="5" t="str">
        <f t="shared" si="0"/>
        <v>Lump sum /per day</v>
      </c>
      <c r="D15" s="41">
        <v>20</v>
      </c>
      <c r="E15" s="41"/>
      <c r="F15" s="46">
        <f>D15*E15</f>
        <v>0</v>
      </c>
      <c r="G15" s="17" t="s">
        <v>44</v>
      </c>
    </row>
    <row r="16" spans="1:7" ht="24" x14ac:dyDescent="0.25">
      <c r="A16" s="20" t="s">
        <v>24</v>
      </c>
      <c r="B16" s="21" t="s">
        <v>45</v>
      </c>
      <c r="C16" s="5" t="str">
        <f t="shared" si="0"/>
        <v>Lump sum /per day</v>
      </c>
      <c r="D16" s="41">
        <v>40</v>
      </c>
      <c r="E16" s="41"/>
      <c r="F16" s="46">
        <f t="shared" si="1"/>
        <v>0</v>
      </c>
      <c r="G16" s="17"/>
    </row>
    <row r="17" spans="1:7" ht="15.75" thickBot="1" x14ac:dyDescent="0.3">
      <c r="A17" s="20" t="s">
        <v>24</v>
      </c>
      <c r="B17" s="21"/>
      <c r="C17" s="5" t="str">
        <f t="shared" si="0"/>
        <v>Lump sum /per day</v>
      </c>
      <c r="D17" s="41"/>
      <c r="E17" s="41"/>
      <c r="F17" s="38">
        <f t="shared" si="1"/>
        <v>0</v>
      </c>
      <c r="G17" s="18"/>
    </row>
    <row r="18" spans="1:7" ht="16.5" thickTop="1" thickBot="1" x14ac:dyDescent="0.3">
      <c r="A18" s="88" t="s">
        <v>4</v>
      </c>
      <c r="B18" s="88"/>
      <c r="C18" s="88"/>
      <c r="D18" s="88"/>
      <c r="E18" s="88"/>
      <c r="F18" s="77">
        <f>SUM(F10:F17)</f>
        <v>0</v>
      </c>
      <c r="G18" s="68"/>
    </row>
    <row r="19" spans="1:7" ht="15.75" thickTop="1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89" t="s">
        <v>29</v>
      </c>
      <c r="B20" s="89"/>
      <c r="C20" s="89"/>
      <c r="D20" s="89"/>
      <c r="E20" s="89"/>
      <c r="F20" s="89"/>
      <c r="G20" s="89"/>
    </row>
    <row r="21" spans="1:7" ht="10.5" customHeight="1" x14ac:dyDescent="0.25">
      <c r="A21" s="1"/>
      <c r="B21" s="1"/>
      <c r="C21" s="1"/>
      <c r="D21" s="1"/>
      <c r="E21" s="1"/>
      <c r="F21" s="1"/>
      <c r="G21" s="6"/>
    </row>
    <row r="22" spans="1:7" ht="24.75" customHeight="1" thickBot="1" x14ac:dyDescent="0.3">
      <c r="A22" s="74" t="s">
        <v>0</v>
      </c>
      <c r="B22" s="75" t="s">
        <v>27</v>
      </c>
      <c r="C22" s="75" t="s">
        <v>1</v>
      </c>
      <c r="D22" s="75" t="s">
        <v>26</v>
      </c>
      <c r="E22" s="71" t="s">
        <v>35</v>
      </c>
      <c r="F22" s="71" t="s">
        <v>5</v>
      </c>
      <c r="G22" s="82" t="s">
        <v>3</v>
      </c>
    </row>
    <row r="23" spans="1:7" ht="24.75" x14ac:dyDescent="0.25">
      <c r="A23" s="60" t="s">
        <v>6</v>
      </c>
      <c r="B23" s="19"/>
      <c r="C23" s="12" t="s">
        <v>38</v>
      </c>
      <c r="D23" s="44"/>
      <c r="E23" s="44"/>
      <c r="F23" s="45">
        <f t="shared" ref="F23:F28" si="2">D23*E23</f>
        <v>0</v>
      </c>
      <c r="G23" s="28"/>
    </row>
    <row r="24" spans="1:7" ht="36.75" x14ac:dyDescent="0.25">
      <c r="A24" s="23" t="s">
        <v>7</v>
      </c>
      <c r="B24" s="17"/>
      <c r="C24" s="10" t="s">
        <v>20</v>
      </c>
      <c r="D24" s="34"/>
      <c r="E24" s="34"/>
      <c r="F24" s="46">
        <f t="shared" si="2"/>
        <v>0</v>
      </c>
      <c r="G24" s="29" t="s">
        <v>53</v>
      </c>
    </row>
    <row r="25" spans="1:7" ht="48.75" x14ac:dyDescent="0.25">
      <c r="A25" s="13" t="s">
        <v>8</v>
      </c>
      <c r="B25" s="17"/>
      <c r="C25" s="10" t="s">
        <v>38</v>
      </c>
      <c r="D25" s="34"/>
      <c r="E25" s="34"/>
      <c r="F25" s="46">
        <f t="shared" si="2"/>
        <v>0</v>
      </c>
      <c r="G25" s="29" t="s">
        <v>46</v>
      </c>
    </row>
    <row r="26" spans="1:7" ht="50.25" customHeight="1" x14ac:dyDescent="0.25">
      <c r="A26" s="13" t="s">
        <v>25</v>
      </c>
      <c r="B26" s="17"/>
      <c r="C26" s="10" t="s">
        <v>38</v>
      </c>
      <c r="D26" s="42"/>
      <c r="E26" s="42"/>
      <c r="F26" s="46">
        <f t="shared" si="2"/>
        <v>0</v>
      </c>
      <c r="G26" s="29" t="s">
        <v>47</v>
      </c>
    </row>
    <row r="27" spans="1:7" x14ac:dyDescent="0.25">
      <c r="A27" s="24"/>
      <c r="B27" s="15"/>
      <c r="C27" s="10"/>
      <c r="D27" s="42"/>
      <c r="E27" s="42"/>
      <c r="F27" s="42"/>
      <c r="G27" s="30"/>
    </row>
    <row r="28" spans="1:7" ht="15.75" thickBot="1" x14ac:dyDescent="0.3">
      <c r="A28" s="14" t="s">
        <v>9</v>
      </c>
      <c r="B28" s="18"/>
      <c r="C28" s="11" t="s">
        <v>20</v>
      </c>
      <c r="D28" s="43"/>
      <c r="E28" s="43"/>
      <c r="F28" s="48">
        <f t="shared" si="2"/>
        <v>0</v>
      </c>
      <c r="G28" s="31"/>
    </row>
    <row r="29" spans="1:7" ht="16.5" thickTop="1" thickBot="1" x14ac:dyDescent="0.3">
      <c r="A29" s="88" t="s">
        <v>4</v>
      </c>
      <c r="B29" s="88"/>
      <c r="C29" s="88"/>
      <c r="D29" s="88"/>
      <c r="E29" s="88"/>
      <c r="F29" s="77">
        <f>SUM(F23:F28)</f>
        <v>0</v>
      </c>
      <c r="G29" s="68"/>
    </row>
    <row r="30" spans="1:7" ht="15.75" thickTop="1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89" t="s">
        <v>30</v>
      </c>
      <c r="B31" s="89"/>
      <c r="C31" s="89"/>
      <c r="D31" s="89"/>
      <c r="E31" s="89"/>
      <c r="F31" s="89"/>
      <c r="G31" s="89"/>
    </row>
    <row r="32" spans="1:7" ht="11.25" customHeight="1" x14ac:dyDescent="0.25">
      <c r="A32" s="7"/>
      <c r="B32" s="7"/>
      <c r="C32" s="7"/>
      <c r="D32" s="7"/>
      <c r="E32" s="7"/>
      <c r="F32" s="7"/>
      <c r="G32" s="7"/>
    </row>
    <row r="33" spans="1:7" ht="22.5" customHeight="1" thickBot="1" x14ac:dyDescent="0.3">
      <c r="A33" s="76" t="s">
        <v>0</v>
      </c>
      <c r="B33" s="74" t="s">
        <v>34</v>
      </c>
      <c r="C33" s="74" t="s">
        <v>1</v>
      </c>
      <c r="D33" s="74" t="s">
        <v>26</v>
      </c>
      <c r="E33" s="69" t="s">
        <v>35</v>
      </c>
      <c r="F33" s="69" t="s">
        <v>5</v>
      </c>
      <c r="G33" s="69" t="s">
        <v>3</v>
      </c>
    </row>
    <row r="34" spans="1:7" x14ac:dyDescent="0.25">
      <c r="A34" s="62" t="s">
        <v>10</v>
      </c>
      <c r="B34" s="63"/>
      <c r="C34" s="13" t="s">
        <v>20</v>
      </c>
      <c r="D34" s="49"/>
      <c r="E34" s="44"/>
      <c r="F34" s="50">
        <f t="shared" ref="F34:F38" si="3">E34*D34</f>
        <v>0</v>
      </c>
      <c r="G34" s="32"/>
    </row>
    <row r="35" spans="1:7" x14ac:dyDescent="0.25">
      <c r="A35" s="64" t="s">
        <v>11</v>
      </c>
      <c r="B35" s="23"/>
      <c r="C35" s="13" t="s">
        <v>20</v>
      </c>
      <c r="D35" s="34"/>
      <c r="E35" s="51"/>
      <c r="F35" s="46">
        <f t="shared" si="3"/>
        <v>0</v>
      </c>
      <c r="G35" s="29"/>
    </row>
    <row r="36" spans="1:7" ht="36.75" x14ac:dyDescent="0.25">
      <c r="A36" s="64" t="s">
        <v>51</v>
      </c>
      <c r="B36" s="23"/>
      <c r="C36" s="13" t="s">
        <v>38</v>
      </c>
      <c r="D36" s="34"/>
      <c r="E36" s="51"/>
      <c r="F36" s="46">
        <f t="shared" si="3"/>
        <v>0</v>
      </c>
      <c r="G36" s="29" t="s">
        <v>54</v>
      </c>
    </row>
    <row r="37" spans="1:7" ht="24.75" x14ac:dyDescent="0.25">
      <c r="A37" s="64" t="s">
        <v>22</v>
      </c>
      <c r="B37" s="23"/>
      <c r="C37" s="22" t="s">
        <v>38</v>
      </c>
      <c r="D37" s="83"/>
      <c r="E37" s="52"/>
      <c r="F37" s="47">
        <f t="shared" si="3"/>
        <v>0</v>
      </c>
      <c r="G37" s="30" t="s">
        <v>55</v>
      </c>
    </row>
    <row r="38" spans="1:7" ht="25.5" customHeight="1" thickBot="1" x14ac:dyDescent="0.3">
      <c r="A38" s="65" t="s">
        <v>21</v>
      </c>
      <c r="B38" s="66"/>
      <c r="C38" s="22" t="s">
        <v>20</v>
      </c>
      <c r="D38" s="53"/>
      <c r="E38" s="54"/>
      <c r="F38" s="55">
        <f t="shared" si="3"/>
        <v>0</v>
      </c>
      <c r="G38" s="31"/>
    </row>
    <row r="39" spans="1:7" ht="16.5" thickTop="1" thickBot="1" x14ac:dyDescent="0.3">
      <c r="A39" s="88" t="s">
        <v>4</v>
      </c>
      <c r="B39" s="88"/>
      <c r="C39" s="88"/>
      <c r="D39" s="88"/>
      <c r="E39" s="88"/>
      <c r="F39" s="78">
        <f>SUM(F34:F38)</f>
        <v>0</v>
      </c>
      <c r="G39" s="68"/>
    </row>
    <row r="40" spans="1:7" ht="15.75" thickTop="1" x14ac:dyDescent="0.25">
      <c r="A40" s="57"/>
      <c r="B40" s="57"/>
      <c r="C40" s="57"/>
      <c r="D40" s="57"/>
      <c r="E40" s="57"/>
      <c r="F40" s="57"/>
      <c r="G40" s="57"/>
    </row>
    <row r="41" spans="1:7" x14ac:dyDescent="0.25">
      <c r="A41" s="89" t="s">
        <v>32</v>
      </c>
      <c r="B41" s="89"/>
      <c r="C41" s="89"/>
      <c r="D41" s="89"/>
      <c r="E41" s="89"/>
      <c r="F41" s="89"/>
      <c r="G41" s="89"/>
    </row>
    <row r="42" spans="1:7" x14ac:dyDescent="0.25">
      <c r="A42" s="94" t="s">
        <v>37</v>
      </c>
      <c r="B42" s="94"/>
      <c r="C42" s="94"/>
      <c r="D42" s="94"/>
      <c r="E42" s="94"/>
      <c r="F42" s="79">
        <f>F18+F29+F39</f>
        <v>0</v>
      </c>
      <c r="G42" s="3"/>
    </row>
    <row r="43" spans="1:7" x14ac:dyDescent="0.25">
      <c r="A43" s="4" t="s">
        <v>23</v>
      </c>
      <c r="B43" s="8">
        <v>0</v>
      </c>
      <c r="C43" s="4"/>
      <c r="D43" s="4"/>
      <c r="E43" s="4"/>
      <c r="F43" s="80">
        <f>F42*B43</f>
        <v>0</v>
      </c>
      <c r="G43" s="4"/>
    </row>
    <row r="44" spans="1:7" x14ac:dyDescent="0.25">
      <c r="A44" s="9" t="s">
        <v>37</v>
      </c>
      <c r="B44" s="4"/>
      <c r="C44" s="4"/>
      <c r="D44" s="4"/>
      <c r="E44" s="4"/>
      <c r="F44" s="81">
        <f>SUM(F42:F43)</f>
        <v>0</v>
      </c>
      <c r="G44" s="4"/>
    </row>
    <row r="46" spans="1:7" ht="30.75" customHeight="1" x14ac:dyDescent="0.25">
      <c r="A46" s="61"/>
      <c r="D46" s="84"/>
      <c r="E46" s="84"/>
      <c r="F46" s="84"/>
      <c r="G46" s="84"/>
    </row>
    <row r="47" spans="1:7" ht="25.5" customHeight="1" x14ac:dyDescent="0.25">
      <c r="D47" s="85" t="str">
        <f>IF(A1="Price schedule","Full first and last name of authorized person","Full first and last name, function, OU")</f>
        <v>Full first and last name, function, OU</v>
      </c>
      <c r="E47" s="85"/>
      <c r="F47" s="85"/>
      <c r="G47" s="85"/>
    </row>
    <row r="49" spans="3:4" x14ac:dyDescent="0.25">
      <c r="C49" s="61"/>
    </row>
    <row r="50" spans="3:4" ht="15.75" customHeight="1" x14ac:dyDescent="0.25">
      <c r="C50" s="67"/>
      <c r="D50" s="61"/>
    </row>
  </sheetData>
  <sheetProtection formatRows="0" insertRows="0" deleteRows="0"/>
  <mergeCells count="15">
    <mergeCell ref="D46:G46"/>
    <mergeCell ref="D47:G47"/>
    <mergeCell ref="A1:F1"/>
    <mergeCell ref="A7:G7"/>
    <mergeCell ref="A18:E18"/>
    <mergeCell ref="A20:G20"/>
    <mergeCell ref="A31:G31"/>
    <mergeCell ref="D5:G5"/>
    <mergeCell ref="D2:G2"/>
    <mergeCell ref="D3:G3"/>
    <mergeCell ref="D4:G4"/>
    <mergeCell ref="A29:E29"/>
    <mergeCell ref="A42:E42"/>
    <mergeCell ref="A39:E39"/>
    <mergeCell ref="A41:G41"/>
  </mergeCells>
  <phoneticPr fontId="12" type="noConversion"/>
  <conditionalFormatting sqref="D46:G46">
    <cfRule type="expression" dxfId="1" priority="2">
      <formula>$A$1="Price schedule"</formula>
    </cfRule>
  </conditionalFormatting>
  <conditionalFormatting sqref="D46:G47">
    <cfRule type="expression" dxfId="0" priority="1">
      <formula>$A$1="Price schedule"</formula>
    </cfRule>
  </conditionalFormatting>
  <dataValidations count="5">
    <dataValidation type="list" allowBlank="1" showInputMessage="1" showErrorMessage="1" sqref="C23:C28 C34:C38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0:C17 F42:F44 F34:F39 F9:F18 F23:F26 F28:F29" xr:uid="{00000000-0002-0000-0000-000002000000}">
      <formula1>"'"</formula1>
    </dataValidation>
    <dataValidation type="list" allowBlank="1" showInputMessage="1" showErrorMessage="1" sqref="A10:A17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9:F17 C10:C17 F38 F23:F26 F34:F37 F28" listDataValidation="1"/>
  </ignoredErrors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Khurtsilava, Tamar GIZ GE</cp:lastModifiedBy>
  <cp:lastPrinted>2023-02-21T10:51:19Z</cp:lastPrinted>
  <dcterms:created xsi:type="dcterms:W3CDTF">2015-06-05T18:17:20Z</dcterms:created>
  <dcterms:modified xsi:type="dcterms:W3CDTF">2023-08-15T10:00:20Z</dcterms:modified>
</cp:coreProperties>
</file>