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inchaladze\Desktop\"/>
    </mc:Choice>
  </mc:AlternateContent>
  <bookViews>
    <workbookView xWindow="0" yWindow="0" windowWidth="2160" windowHeight="0"/>
  </bookViews>
  <sheets>
    <sheet name="Sheet2" sheetId="3" r:id="rId1"/>
    <sheet name="Sheet1" sheetId="1" r:id="rId2"/>
  </sheet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  <c r="H3" i="1"/>
  <c r="H4" i="1"/>
  <c r="H5" i="1"/>
  <c r="H6" i="1"/>
  <c r="H7" i="1"/>
  <c r="H8" i="1"/>
  <c r="H9" i="1"/>
  <c r="H10" i="1"/>
  <c r="H11" i="1"/>
  <c r="H12" i="1"/>
  <c r="H13" i="1"/>
  <c r="H14" i="1"/>
</calcChain>
</file>

<file path=xl/sharedStrings.xml><?xml version="1.0" encoding="utf-8"?>
<sst xmlns="http://schemas.openxmlformats.org/spreadsheetml/2006/main" count="212" uniqueCount="67">
  <si>
    <t>Line</t>
  </si>
  <si>
    <t>Budget Code</t>
  </si>
  <si>
    <t>Item number</t>
  </si>
  <si>
    <t>Product name</t>
  </si>
  <si>
    <t>Quantity</t>
  </si>
  <si>
    <t>Unit</t>
  </si>
  <si>
    <t>Unit price</t>
  </si>
  <si>
    <t>Net amount</t>
  </si>
  <si>
    <t>Currency</t>
  </si>
  <si>
    <t>GWP_Capex_COM01RS</t>
  </si>
  <si>
    <t>PCS</t>
  </si>
  <si>
    <t>GEL</t>
  </si>
  <si>
    <t>A45A-64360</t>
  </si>
  <si>
    <t>ასფალტის საჭრელი ხერხი (ფრეზი)</t>
  </si>
  <si>
    <t>N03I-46615</t>
  </si>
  <si>
    <t>ბალგარკა აკუმულატორზე 18ვ</t>
  </si>
  <si>
    <t>N03D-17176</t>
  </si>
  <si>
    <t>ბენზო–ხერხი დრუჟბა</t>
  </si>
  <si>
    <t>J20J-45277</t>
  </si>
  <si>
    <t>პოლიეთილენის ელ. ქუროების შესადუღებელი უთო 20-1600 მმ</t>
  </si>
  <si>
    <t>R02E-46310</t>
  </si>
  <si>
    <t>გენერატორი 6,5 კვ</t>
  </si>
  <si>
    <t>J20J-45350</t>
  </si>
  <si>
    <t>პოლიეთილენის ელ. ქუროების შესადუღებელი უთო 20-450 მმ</t>
  </si>
  <si>
    <t>A45A-24926</t>
  </si>
  <si>
    <t>ბალგარკა 900 ვტ</t>
  </si>
  <si>
    <t>N12A-26047</t>
  </si>
  <si>
    <t>AL32 ოპტიკური ნიველირის კომპლექტი</t>
  </si>
  <si>
    <t>D15A-65186</t>
  </si>
  <si>
    <t>საწვავზე მომუშავე მოტო-ტუმბო DN 50</t>
  </si>
  <si>
    <t>R03F-54941</t>
  </si>
  <si>
    <t>შურუპმომჭერი აკუმულატორზე</t>
  </si>
  <si>
    <t>A00A-55005</t>
  </si>
  <si>
    <t>სანგრევი ჩაქუჩი (პატარა)</t>
  </si>
  <si>
    <t>A70A-17564</t>
  </si>
  <si>
    <t>ელ. კომპრესორის პიკი დიდი ნიჩბისებრი</t>
  </si>
  <si>
    <t>N03A-64068</t>
  </si>
  <si>
    <t>პერფორატორი SDS MAX (1500 ვტ)</t>
  </si>
  <si>
    <t>D15A-65187</t>
  </si>
  <si>
    <t>საწვავზე მომუშავე მოტო-ტუმბო DN 80</t>
  </si>
  <si>
    <t>N03C-56542</t>
  </si>
  <si>
    <t>ქანჩების ნაკრები 6-32</t>
  </si>
  <si>
    <t>N03C-12862</t>
  </si>
  <si>
    <t>ბოქო გასაღები N2</t>
  </si>
  <si>
    <t>N03C-12863</t>
  </si>
  <si>
    <t>ბოქო გასაღები N3</t>
  </si>
  <si>
    <t>A45A-45395</t>
  </si>
  <si>
    <t>გრუნტის სატკეპნი (კენგურუ)</t>
  </si>
  <si>
    <t>A45A-54795</t>
  </si>
  <si>
    <t>გრუნტის სატკეპნი (40კნ)</t>
  </si>
  <si>
    <t>R03G-26076</t>
  </si>
  <si>
    <t>ელ.ხერხი  (ლობზიკი)</t>
  </si>
  <si>
    <t>A40N-13953</t>
  </si>
  <si>
    <t>ფოლადის საჭრელი (რეზაკი)</t>
  </si>
  <si>
    <t>A70A-26511</t>
  </si>
  <si>
    <t>მეტალის შესადუღებელი გარელკა</t>
  </si>
  <si>
    <t>J20J-24621</t>
  </si>
  <si>
    <t>პოლიპროპილენის მილების შესადუღებელი უთო DN 20–63</t>
  </si>
  <si>
    <t>GWP_Capex_BWH</t>
  </si>
  <si>
    <t>A45A-54796</t>
  </si>
  <si>
    <t>გრუნტის სატკეპნი (36კნ)</t>
  </si>
  <si>
    <t>A45A-45093</t>
  </si>
  <si>
    <t>ასფალტის სატკეპნი ფიბრო ფილა</t>
  </si>
  <si>
    <t>GWP_Capex_Asp</t>
  </si>
  <si>
    <t>Row Labels</t>
  </si>
  <si>
    <t>Grand Total</t>
  </si>
  <si>
    <t>Sum of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</si>
</sst>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ba Chinchaladze" refreshedDate="45146.570629166665" createdVersion="6" refreshedVersion="6" minRefreshableVersion="3" recordCount="35">
  <cacheSource type="worksheet">
    <worksheetSource name="Table"/>
  </cacheSource>
  <cacheFields count="9">
    <cacheField name="Line" numFmtId="3">
      <sharedItems containsSemiMixedTypes="0" containsString="0" containsNumber="1" containsInteger="1" minValue="1" maxValue="36"/>
    </cacheField>
    <cacheField name="Budget Code" numFmtId="49">
      <sharedItems/>
    </cacheField>
    <cacheField name="Item number" numFmtId="0">
      <sharedItems/>
    </cacheField>
    <cacheField name="Product name" numFmtId="0">
      <sharedItems count="25">
        <s v="ასფალტის საჭრელი ხერხი (ფრეზი)"/>
        <s v="ბალგარკა აკუმულატორზე 18ვ"/>
        <s v="ბენზო–ხერხი დრუჟბა"/>
        <s v="პოლიეთილენის ელ. ქუროების შესადუღებელი უთო 20-1600 მმ"/>
        <s v="გენერატორი 6,5 კვ"/>
        <s v="პოლიეთილენის ელ. ქუროების შესადუღებელი უთო 20-450 მმ"/>
        <s v="ბალგარკა 900 ვტ"/>
        <s v="AL32 ოპტიკური ნიველირის კომპლექტი"/>
        <s v="საწვავზე მომუშავე მოტო-ტუმბო DN 50"/>
        <s v="შურუპმომჭერი აკუმულატორზე"/>
        <s v="სანგრევი ჩაქუჩი (პატარა)"/>
        <s v="ელ. კომპრესორის პიკი დიდი ნიჩბისებრი"/>
        <s v="პერფორატორი SDS MAX (1500 ვტ)"/>
        <s v="პოლიპროპილენის მილების შესადუღებელი უთო DN 20–63"/>
        <s v="საწვავზე მომუშავე მოტო-ტუმბო DN 80"/>
        <s v="ქანჩების ნაკრები 6-32"/>
        <s v="ბოქო გასაღები N2"/>
        <s v="ბოქო გასაღები N3"/>
        <s v="გრუნტის სატკეპნი (კენგურუ)"/>
        <s v="გრუნტის სატკეპნი (40კნ)"/>
        <s v="ელ.ხერხი  (ლობზიკი)"/>
        <s v="ფოლადის საჭრელი (რეზაკი)"/>
        <s v="მეტალის შესადუღებელი გარელკა"/>
        <s v="გრუნტის სატკეპნი (36კნ)"/>
        <s v="ასფალტის სატკეპნი ფიბრო ფილა"/>
      </sharedItems>
    </cacheField>
    <cacheField name="Quantity" numFmtId="4">
      <sharedItems containsSemiMixedTypes="0" containsString="0" containsNumber="1" containsInteger="1" minValue="1" maxValue="30"/>
    </cacheField>
    <cacheField name="Unit" numFmtId="49">
      <sharedItems/>
    </cacheField>
    <cacheField name="Unit price" numFmtId="4">
      <sharedItems containsNonDate="0" containsString="0" containsBlank="1"/>
    </cacheField>
    <cacheField name="Net amount" numFmtId="4">
      <sharedItems containsSemiMixedTypes="0" containsString="0" containsNumber="1" containsInteger="1" minValue="0" maxValue="0"/>
    </cacheField>
    <cacheField name="Currency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n v="1"/>
    <s v="GWP_Capex_COM01RS"/>
    <s v="A45A-64360"/>
    <x v="0"/>
    <n v="2"/>
    <s v="PCS"/>
    <m/>
    <n v="0"/>
    <s v="GEL"/>
  </r>
  <r>
    <n v="2"/>
    <s v="GWP_Capex_COM01RS"/>
    <s v="N03I-46615"/>
    <x v="1"/>
    <n v="2"/>
    <s v="PCS"/>
    <m/>
    <n v="0"/>
    <s v="GEL"/>
  </r>
  <r>
    <n v="3"/>
    <s v="GWP_Capex_COM01RS"/>
    <s v="N03D-17176"/>
    <x v="2"/>
    <n v="4"/>
    <s v="PCS"/>
    <m/>
    <n v="0"/>
    <s v="GEL"/>
  </r>
  <r>
    <n v="4"/>
    <s v="GWP_Capex_COM01RS"/>
    <s v="J20J-45277"/>
    <x v="3"/>
    <n v="1"/>
    <s v="PCS"/>
    <m/>
    <n v="0"/>
    <s v="GEL"/>
  </r>
  <r>
    <n v="5"/>
    <s v="GWP_Capex_COM01RS"/>
    <s v="R02E-46310"/>
    <x v="4"/>
    <n v="15"/>
    <s v="PCS"/>
    <m/>
    <n v="0"/>
    <s v="GEL"/>
  </r>
  <r>
    <n v="6"/>
    <s v="GWP_Capex_COM01RS"/>
    <s v="J20J-45350"/>
    <x v="5"/>
    <n v="10"/>
    <s v="PCS"/>
    <m/>
    <n v="0"/>
    <s v="GEL"/>
  </r>
  <r>
    <n v="7"/>
    <s v="GWP_Capex_COM01RS"/>
    <s v="A45A-24926"/>
    <x v="6"/>
    <n v="10"/>
    <s v="PCS"/>
    <m/>
    <n v="0"/>
    <s v="GEL"/>
  </r>
  <r>
    <n v="8"/>
    <s v="GWP_Capex_COM01RS"/>
    <s v="N12A-26047"/>
    <x v="7"/>
    <n v="5"/>
    <s v="PCS"/>
    <m/>
    <n v="0"/>
    <s v="GEL"/>
  </r>
  <r>
    <n v="9"/>
    <s v="GWP_Capex_COM01RS"/>
    <s v="D15A-65186"/>
    <x v="8"/>
    <n v="1"/>
    <s v="PCS"/>
    <m/>
    <n v="0"/>
    <s v="GEL"/>
  </r>
  <r>
    <n v="10"/>
    <s v="GWP_Capex_COM01RS"/>
    <s v="R03F-54941"/>
    <x v="9"/>
    <n v="1"/>
    <s v="PCS"/>
    <m/>
    <n v="0"/>
    <s v="GEL"/>
  </r>
  <r>
    <n v="11"/>
    <s v="GWP_Capex_COM01RS"/>
    <s v="A00A-55005"/>
    <x v="10"/>
    <n v="15"/>
    <s v="PCS"/>
    <m/>
    <n v="0"/>
    <s v="GEL"/>
  </r>
  <r>
    <n v="12"/>
    <s v="GWP_Capex_COM01RS"/>
    <s v="A70A-17564"/>
    <x v="11"/>
    <n v="30"/>
    <s v="PCS"/>
    <m/>
    <n v="0"/>
    <s v="GEL"/>
  </r>
  <r>
    <n v="13"/>
    <s v="GWP_Capex_COM01RS"/>
    <s v="N03A-64068"/>
    <x v="12"/>
    <n v="3"/>
    <s v="PCS"/>
    <m/>
    <n v="0"/>
    <s v="GEL"/>
  </r>
  <r>
    <n v="14"/>
    <s v="GWP_Capex_BWH"/>
    <s v="J20J-24621"/>
    <x v="13"/>
    <n v="5"/>
    <s v="PCS"/>
    <m/>
    <n v="0"/>
    <s v="GEL"/>
  </r>
  <r>
    <n v="15"/>
    <s v="GWP_Capex_BWH"/>
    <s v="D15A-65187"/>
    <x v="14"/>
    <n v="3"/>
    <s v="PCS"/>
    <m/>
    <n v="0"/>
    <s v="GEL"/>
  </r>
  <r>
    <n v="16"/>
    <s v="GWP_Capex_BWH"/>
    <s v="D15A-65186"/>
    <x v="8"/>
    <n v="2"/>
    <s v="PCS"/>
    <m/>
    <n v="0"/>
    <s v="GEL"/>
  </r>
  <r>
    <n v="17"/>
    <s v="GWP_Capex_BWH"/>
    <s v="R02E-46310"/>
    <x v="4"/>
    <n v="5"/>
    <s v="PCS"/>
    <m/>
    <n v="0"/>
    <s v="GEL"/>
  </r>
  <r>
    <n v="18"/>
    <s v="GWP_Capex_BWH"/>
    <s v="A00A-55005"/>
    <x v="10"/>
    <n v="5"/>
    <s v="PCS"/>
    <m/>
    <n v="0"/>
    <s v="GEL"/>
  </r>
  <r>
    <n v="19"/>
    <s v="GWP_Capex_BWH"/>
    <s v="N12A-26047"/>
    <x v="7"/>
    <n v="1"/>
    <s v="PCS"/>
    <m/>
    <n v="0"/>
    <s v="GEL"/>
  </r>
  <r>
    <n v="20"/>
    <s v="GWP_Capex_BWH"/>
    <s v="N03I-46615"/>
    <x v="1"/>
    <n v="4"/>
    <s v="PCS"/>
    <m/>
    <n v="0"/>
    <s v="GEL"/>
  </r>
  <r>
    <n v="21"/>
    <s v="GWP_Capex_BWH"/>
    <s v="N03C-56542"/>
    <x v="15"/>
    <n v="8"/>
    <s v="PCS"/>
    <m/>
    <n v="0"/>
    <s v="GEL"/>
  </r>
  <r>
    <n v="22"/>
    <s v="GWP_Capex_BWH"/>
    <s v="N03C-12862"/>
    <x v="16"/>
    <n v="8"/>
    <s v="PCS"/>
    <m/>
    <n v="0"/>
    <s v="GEL"/>
  </r>
  <r>
    <n v="23"/>
    <s v="GWP_Capex_BWH"/>
    <s v="N03C-12863"/>
    <x v="17"/>
    <n v="4"/>
    <s v="PCS"/>
    <m/>
    <n v="0"/>
    <s v="GEL"/>
  </r>
  <r>
    <n v="24"/>
    <s v="GWP_Capex_BWH"/>
    <s v="A45A-45395"/>
    <x v="18"/>
    <n v="2"/>
    <s v="PCS"/>
    <m/>
    <n v="0"/>
    <s v="GEL"/>
  </r>
  <r>
    <n v="25"/>
    <s v="GWP_Capex_BWH"/>
    <s v="A45A-54795"/>
    <x v="19"/>
    <n v="1"/>
    <s v="PCS"/>
    <m/>
    <n v="0"/>
    <s v="GEL"/>
  </r>
  <r>
    <n v="27"/>
    <s v="GWP_Capex_BWH"/>
    <s v="R03G-26076"/>
    <x v="20"/>
    <n v="2"/>
    <s v="PCS"/>
    <m/>
    <n v="0"/>
    <s v="GEL"/>
  </r>
  <r>
    <n v="28"/>
    <s v="GWP_Capex_BWH"/>
    <s v="A40N-13953"/>
    <x v="21"/>
    <n v="4"/>
    <s v="PCS"/>
    <m/>
    <n v="0"/>
    <s v="GEL"/>
  </r>
  <r>
    <n v="29"/>
    <s v="GWP_Capex_BWH"/>
    <s v="N03D-17176"/>
    <x v="2"/>
    <n v="2"/>
    <s v="PCS"/>
    <m/>
    <n v="0"/>
    <s v="GEL"/>
  </r>
  <r>
    <n v="30"/>
    <s v="GWP_Capex_BWH"/>
    <s v="A70A-26511"/>
    <x v="22"/>
    <n v="4"/>
    <s v="PCS"/>
    <m/>
    <n v="0"/>
    <s v="GEL"/>
  </r>
  <r>
    <n v="31"/>
    <s v="GWP_Capex_BWH"/>
    <s v="A45A-64360"/>
    <x v="0"/>
    <n v="2"/>
    <s v="PCS"/>
    <m/>
    <n v="0"/>
    <s v="GEL"/>
  </r>
  <r>
    <n v="32"/>
    <s v="GWP_Capex_Asp"/>
    <s v="R02E-46310"/>
    <x v="4"/>
    <n v="3"/>
    <s v="PCS"/>
    <m/>
    <n v="0"/>
    <s v="GEL"/>
  </r>
  <r>
    <n v="33"/>
    <s v="GWP_Capex_Asp"/>
    <s v="A45A-54796"/>
    <x v="23"/>
    <n v="2"/>
    <s v="PCS"/>
    <m/>
    <n v="0"/>
    <s v="GEL"/>
  </r>
  <r>
    <n v="34"/>
    <s v="GWP_Capex_Asp"/>
    <s v="A45A-54795"/>
    <x v="19"/>
    <n v="2"/>
    <s v="PCS"/>
    <m/>
    <n v="0"/>
    <s v="GEL"/>
  </r>
  <r>
    <n v="35"/>
    <s v="GWP_Capex_Asp"/>
    <s v="A45A-64360"/>
    <x v="0"/>
    <n v="3"/>
    <s v="PCS"/>
    <m/>
    <n v="0"/>
    <s v="GEL"/>
  </r>
  <r>
    <n v="36"/>
    <s v="GWP_Capex_Asp"/>
    <s v="A45A-45093"/>
    <x v="24"/>
    <n v="3"/>
    <s v="PCS"/>
    <m/>
    <n v="0"/>
    <s v="GE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9" firstHeaderRow="1" firstDataRow="1" firstDataCol="1"/>
  <pivotFields count="9">
    <pivotField numFmtId="3" showAll="0"/>
    <pivotField showAll="0"/>
    <pivotField showAll="0"/>
    <pivotField axis="axisRow" showAll="0">
      <items count="26">
        <item x="7"/>
        <item x="24"/>
        <item x="0"/>
        <item x="6"/>
        <item x="1"/>
        <item x="2"/>
        <item x="16"/>
        <item x="17"/>
        <item x="4"/>
        <item x="23"/>
        <item x="19"/>
        <item x="18"/>
        <item x="11"/>
        <item x="20"/>
        <item x="22"/>
        <item x="12"/>
        <item x="3"/>
        <item x="5"/>
        <item x="13"/>
        <item x="10"/>
        <item x="8"/>
        <item x="14"/>
        <item x="21"/>
        <item x="15"/>
        <item x="9"/>
        <item t="default"/>
      </items>
    </pivotField>
    <pivotField dataField="1" numFmtId="4" showAll="0"/>
    <pivotField showAll="0"/>
    <pivotField showAll="0"/>
    <pivotField numFmtId="4" showAll="0"/>
    <pivotField showAl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" displayName="Table" ref="A1:I36" totalsRowShown="0">
  <autoFilter ref="A1:I36"/>
  <tableColumns count="9">
    <tableColumn id="1" name="Line"/>
    <tableColumn id="2" name="Budget Code"/>
    <tableColumn id="3" name="Item number"/>
    <tableColumn id="4" name="Product name"/>
    <tableColumn id="5" name="Quantity"/>
    <tableColumn id="6" name="Unit"/>
    <tableColumn id="7" name="Unit price"/>
    <tableColumn id="8" name="Net amount" dataDxfId="0">
      <calculatedColumnFormula>Table[[#This Row],[Quantity]]*Table[[#This Row],[Unit price]]</calculatedColumnFormula>
    </tableColumn>
    <tableColumn id="9" nam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tabSelected="1" workbookViewId="0">
      <selection activeCell="A3" sqref="A3"/>
    </sheetView>
  </sheetViews>
  <sheetFormatPr defaultRowHeight="15" x14ac:dyDescent="0.25"/>
  <cols>
    <col min="1" max="1" width="63.28515625" bestFit="1" customWidth="1"/>
    <col min="2" max="2" width="15.42578125" bestFit="1" customWidth="1"/>
  </cols>
  <sheetData>
    <row r="3" spans="1:2" x14ac:dyDescent="0.25">
      <c r="A3" s="4" t="s">
        <v>64</v>
      </c>
      <c r="B3" t="s">
        <v>66</v>
      </c>
    </row>
    <row r="4" spans="1:2" x14ac:dyDescent="0.25">
      <c r="A4" s="5" t="s">
        <v>27</v>
      </c>
      <c r="B4" s="6">
        <v>6</v>
      </c>
    </row>
    <row r="5" spans="1:2" x14ac:dyDescent="0.25">
      <c r="A5" s="5" t="s">
        <v>62</v>
      </c>
      <c r="B5" s="6">
        <v>3</v>
      </c>
    </row>
    <row r="6" spans="1:2" x14ac:dyDescent="0.25">
      <c r="A6" s="5" t="s">
        <v>13</v>
      </c>
      <c r="B6" s="6">
        <v>7</v>
      </c>
    </row>
    <row r="7" spans="1:2" x14ac:dyDescent="0.25">
      <c r="A7" s="5" t="s">
        <v>25</v>
      </c>
      <c r="B7" s="6">
        <v>10</v>
      </c>
    </row>
    <row r="8" spans="1:2" x14ac:dyDescent="0.25">
      <c r="A8" s="5" t="s">
        <v>15</v>
      </c>
      <c r="B8" s="6">
        <v>6</v>
      </c>
    </row>
    <row r="9" spans="1:2" x14ac:dyDescent="0.25">
      <c r="A9" s="5" t="s">
        <v>17</v>
      </c>
      <c r="B9" s="6">
        <v>6</v>
      </c>
    </row>
    <row r="10" spans="1:2" x14ac:dyDescent="0.25">
      <c r="A10" s="5" t="s">
        <v>43</v>
      </c>
      <c r="B10" s="6">
        <v>8</v>
      </c>
    </row>
    <row r="11" spans="1:2" x14ac:dyDescent="0.25">
      <c r="A11" s="5" t="s">
        <v>45</v>
      </c>
      <c r="B11" s="6">
        <v>4</v>
      </c>
    </row>
    <row r="12" spans="1:2" x14ac:dyDescent="0.25">
      <c r="A12" s="5" t="s">
        <v>21</v>
      </c>
      <c r="B12" s="6">
        <v>23</v>
      </c>
    </row>
    <row r="13" spans="1:2" x14ac:dyDescent="0.25">
      <c r="A13" s="5" t="s">
        <v>60</v>
      </c>
      <c r="B13" s="6">
        <v>2</v>
      </c>
    </row>
    <row r="14" spans="1:2" x14ac:dyDescent="0.25">
      <c r="A14" s="5" t="s">
        <v>49</v>
      </c>
      <c r="B14" s="6">
        <v>3</v>
      </c>
    </row>
    <row r="15" spans="1:2" x14ac:dyDescent="0.25">
      <c r="A15" s="5" t="s">
        <v>47</v>
      </c>
      <c r="B15" s="6">
        <v>2</v>
      </c>
    </row>
    <row r="16" spans="1:2" x14ac:dyDescent="0.25">
      <c r="A16" s="5" t="s">
        <v>35</v>
      </c>
      <c r="B16" s="6">
        <v>30</v>
      </c>
    </row>
    <row r="17" spans="1:2" x14ac:dyDescent="0.25">
      <c r="A17" s="5" t="s">
        <v>51</v>
      </c>
      <c r="B17" s="6">
        <v>2</v>
      </c>
    </row>
    <row r="18" spans="1:2" x14ac:dyDescent="0.25">
      <c r="A18" s="5" t="s">
        <v>55</v>
      </c>
      <c r="B18" s="6">
        <v>4</v>
      </c>
    </row>
    <row r="19" spans="1:2" x14ac:dyDescent="0.25">
      <c r="A19" s="5" t="s">
        <v>37</v>
      </c>
      <c r="B19" s="6">
        <v>3</v>
      </c>
    </row>
    <row r="20" spans="1:2" x14ac:dyDescent="0.25">
      <c r="A20" s="5" t="s">
        <v>19</v>
      </c>
      <c r="B20" s="6">
        <v>1</v>
      </c>
    </row>
    <row r="21" spans="1:2" x14ac:dyDescent="0.25">
      <c r="A21" s="5" t="s">
        <v>23</v>
      </c>
      <c r="B21" s="6">
        <v>10</v>
      </c>
    </row>
    <row r="22" spans="1:2" x14ac:dyDescent="0.25">
      <c r="A22" s="5" t="s">
        <v>57</v>
      </c>
      <c r="B22" s="6">
        <v>5</v>
      </c>
    </row>
    <row r="23" spans="1:2" x14ac:dyDescent="0.25">
      <c r="A23" s="5" t="s">
        <v>33</v>
      </c>
      <c r="B23" s="6">
        <v>20</v>
      </c>
    </row>
    <row r="24" spans="1:2" x14ac:dyDescent="0.25">
      <c r="A24" s="5" t="s">
        <v>29</v>
      </c>
      <c r="B24" s="6">
        <v>3</v>
      </c>
    </row>
    <row r="25" spans="1:2" x14ac:dyDescent="0.25">
      <c r="A25" s="5" t="s">
        <v>39</v>
      </c>
      <c r="B25" s="6">
        <v>3</v>
      </c>
    </row>
    <row r="26" spans="1:2" x14ac:dyDescent="0.25">
      <c r="A26" s="5" t="s">
        <v>53</v>
      </c>
      <c r="B26" s="6">
        <v>4</v>
      </c>
    </row>
    <row r="27" spans="1:2" x14ac:dyDescent="0.25">
      <c r="A27" s="5" t="s">
        <v>41</v>
      </c>
      <c r="B27" s="6">
        <v>8</v>
      </c>
    </row>
    <row r="28" spans="1:2" x14ac:dyDescent="0.25">
      <c r="A28" s="5" t="s">
        <v>31</v>
      </c>
      <c r="B28" s="6">
        <v>1</v>
      </c>
    </row>
    <row r="29" spans="1:2" x14ac:dyDescent="0.25">
      <c r="A29" s="5" t="s">
        <v>65</v>
      </c>
      <c r="B29" s="6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F9" sqref="F9"/>
    </sheetView>
  </sheetViews>
  <sheetFormatPr defaultRowHeight="15" x14ac:dyDescent="0.25"/>
  <cols>
    <col min="1" max="1" width="8" style="1"/>
    <col min="2" max="2" width="21.5703125" style="2" bestFit="1" customWidth="1"/>
    <col min="3" max="3" width="15" style="2"/>
    <col min="4" max="4" width="63.28515625" style="2" bestFit="1" customWidth="1"/>
    <col min="5" max="5" width="12" style="3"/>
    <col min="6" max="6" width="8" style="2"/>
    <col min="7" max="8" width="14" style="3"/>
    <col min="9" max="9" width="12" style="2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s="1">
        <v>1</v>
      </c>
      <c r="B2" s="2" t="s">
        <v>9</v>
      </c>
      <c r="C2" s="2" t="s">
        <v>12</v>
      </c>
      <c r="D2" s="2" t="s">
        <v>13</v>
      </c>
      <c r="E2" s="3">
        <v>2</v>
      </c>
      <c r="F2" s="2" t="s">
        <v>10</v>
      </c>
      <c r="H2" s="3">
        <f>Table[[#This Row],[Quantity]]*Table[[#This Row],[Unit price]]</f>
        <v>0</v>
      </c>
      <c r="I2" s="2" t="s">
        <v>11</v>
      </c>
    </row>
    <row r="3" spans="1:9" x14ac:dyDescent="0.25">
      <c r="A3" s="1">
        <v>2</v>
      </c>
      <c r="B3" s="2" t="s">
        <v>9</v>
      </c>
      <c r="C3" s="2" t="s">
        <v>14</v>
      </c>
      <c r="D3" s="2" t="s">
        <v>15</v>
      </c>
      <c r="E3" s="3">
        <v>2</v>
      </c>
      <c r="F3" s="2" t="s">
        <v>10</v>
      </c>
      <c r="H3" s="3">
        <f>Table[[#This Row],[Quantity]]*Table[[#This Row],[Unit price]]</f>
        <v>0</v>
      </c>
      <c r="I3" s="2" t="s">
        <v>11</v>
      </c>
    </row>
    <row r="4" spans="1:9" x14ac:dyDescent="0.25">
      <c r="A4" s="1">
        <v>3</v>
      </c>
      <c r="B4" s="2" t="s">
        <v>9</v>
      </c>
      <c r="C4" s="2" t="s">
        <v>16</v>
      </c>
      <c r="D4" s="2" t="s">
        <v>17</v>
      </c>
      <c r="E4" s="3">
        <v>4</v>
      </c>
      <c r="F4" s="2" t="s">
        <v>10</v>
      </c>
      <c r="H4" s="3">
        <f>Table[[#This Row],[Quantity]]*Table[[#This Row],[Unit price]]</f>
        <v>0</v>
      </c>
      <c r="I4" s="2" t="s">
        <v>11</v>
      </c>
    </row>
    <row r="5" spans="1:9" x14ac:dyDescent="0.25">
      <c r="A5" s="1">
        <v>4</v>
      </c>
      <c r="B5" s="2" t="s">
        <v>9</v>
      </c>
      <c r="C5" s="2" t="s">
        <v>18</v>
      </c>
      <c r="D5" s="2" t="s">
        <v>19</v>
      </c>
      <c r="E5" s="3">
        <v>1</v>
      </c>
      <c r="F5" s="2" t="s">
        <v>10</v>
      </c>
      <c r="H5" s="3">
        <f>Table[[#This Row],[Quantity]]*Table[[#This Row],[Unit price]]</f>
        <v>0</v>
      </c>
      <c r="I5" s="2" t="s">
        <v>11</v>
      </c>
    </row>
    <row r="6" spans="1:9" x14ac:dyDescent="0.25">
      <c r="A6" s="1">
        <v>5</v>
      </c>
      <c r="B6" s="2" t="s">
        <v>9</v>
      </c>
      <c r="C6" s="2" t="s">
        <v>20</v>
      </c>
      <c r="D6" s="2" t="s">
        <v>21</v>
      </c>
      <c r="E6" s="3">
        <v>15</v>
      </c>
      <c r="F6" s="2" t="s">
        <v>10</v>
      </c>
      <c r="H6" s="3">
        <f>Table[[#This Row],[Quantity]]*Table[[#This Row],[Unit price]]</f>
        <v>0</v>
      </c>
      <c r="I6" s="2" t="s">
        <v>11</v>
      </c>
    </row>
    <row r="7" spans="1:9" x14ac:dyDescent="0.25">
      <c r="A7" s="1">
        <v>6</v>
      </c>
      <c r="B7" s="2" t="s">
        <v>9</v>
      </c>
      <c r="C7" s="2" t="s">
        <v>22</v>
      </c>
      <c r="D7" s="2" t="s">
        <v>23</v>
      </c>
      <c r="E7" s="3">
        <v>10</v>
      </c>
      <c r="F7" s="2" t="s">
        <v>10</v>
      </c>
      <c r="H7" s="3">
        <f>Table[[#This Row],[Quantity]]*Table[[#This Row],[Unit price]]</f>
        <v>0</v>
      </c>
      <c r="I7" s="2" t="s">
        <v>11</v>
      </c>
    </row>
    <row r="8" spans="1:9" x14ac:dyDescent="0.25">
      <c r="A8" s="1">
        <v>7</v>
      </c>
      <c r="B8" s="2" t="s">
        <v>9</v>
      </c>
      <c r="C8" s="2" t="s">
        <v>24</v>
      </c>
      <c r="D8" s="2" t="s">
        <v>25</v>
      </c>
      <c r="E8" s="3">
        <v>10</v>
      </c>
      <c r="F8" s="2" t="s">
        <v>10</v>
      </c>
      <c r="H8" s="3">
        <f>Table[[#This Row],[Quantity]]*Table[[#This Row],[Unit price]]</f>
        <v>0</v>
      </c>
      <c r="I8" s="2" t="s">
        <v>11</v>
      </c>
    </row>
    <row r="9" spans="1:9" x14ac:dyDescent="0.25">
      <c r="A9" s="1">
        <v>8</v>
      </c>
      <c r="B9" s="2" t="s">
        <v>9</v>
      </c>
      <c r="C9" s="2" t="s">
        <v>26</v>
      </c>
      <c r="D9" s="2" t="s">
        <v>27</v>
      </c>
      <c r="E9" s="3">
        <v>5</v>
      </c>
      <c r="F9" s="2" t="s">
        <v>10</v>
      </c>
      <c r="H9" s="3">
        <f>Table[[#This Row],[Quantity]]*Table[[#This Row],[Unit price]]</f>
        <v>0</v>
      </c>
      <c r="I9" s="2" t="s">
        <v>11</v>
      </c>
    </row>
    <row r="10" spans="1:9" x14ac:dyDescent="0.25">
      <c r="A10" s="1">
        <v>9</v>
      </c>
      <c r="B10" s="2" t="s">
        <v>9</v>
      </c>
      <c r="C10" s="2" t="s">
        <v>28</v>
      </c>
      <c r="D10" s="2" t="s">
        <v>29</v>
      </c>
      <c r="E10" s="3">
        <v>1</v>
      </c>
      <c r="F10" s="2" t="s">
        <v>10</v>
      </c>
      <c r="H10" s="3">
        <f>Table[[#This Row],[Quantity]]*Table[[#This Row],[Unit price]]</f>
        <v>0</v>
      </c>
      <c r="I10" s="2" t="s">
        <v>11</v>
      </c>
    </row>
    <row r="11" spans="1:9" x14ac:dyDescent="0.25">
      <c r="A11" s="1">
        <v>10</v>
      </c>
      <c r="B11" s="2" t="s">
        <v>9</v>
      </c>
      <c r="C11" s="2" t="s">
        <v>30</v>
      </c>
      <c r="D11" s="2" t="s">
        <v>31</v>
      </c>
      <c r="E11" s="3">
        <v>1</v>
      </c>
      <c r="F11" s="2" t="s">
        <v>10</v>
      </c>
      <c r="H11" s="3">
        <f>Table[[#This Row],[Quantity]]*Table[[#This Row],[Unit price]]</f>
        <v>0</v>
      </c>
      <c r="I11" s="2" t="s">
        <v>11</v>
      </c>
    </row>
    <row r="12" spans="1:9" x14ac:dyDescent="0.25">
      <c r="A12" s="1">
        <v>11</v>
      </c>
      <c r="B12" s="2" t="s">
        <v>9</v>
      </c>
      <c r="C12" s="2" t="s">
        <v>32</v>
      </c>
      <c r="D12" s="2" t="s">
        <v>33</v>
      </c>
      <c r="E12" s="3">
        <v>15</v>
      </c>
      <c r="F12" s="2" t="s">
        <v>10</v>
      </c>
      <c r="H12" s="3">
        <f>Table[[#This Row],[Quantity]]*Table[[#This Row],[Unit price]]</f>
        <v>0</v>
      </c>
      <c r="I12" s="2" t="s">
        <v>11</v>
      </c>
    </row>
    <row r="13" spans="1:9" x14ac:dyDescent="0.25">
      <c r="A13" s="1">
        <v>12</v>
      </c>
      <c r="B13" s="2" t="s">
        <v>9</v>
      </c>
      <c r="C13" s="2" t="s">
        <v>34</v>
      </c>
      <c r="D13" s="2" t="s">
        <v>35</v>
      </c>
      <c r="E13" s="3">
        <v>30</v>
      </c>
      <c r="F13" s="2" t="s">
        <v>10</v>
      </c>
      <c r="H13" s="3">
        <f>Table[[#This Row],[Quantity]]*Table[[#This Row],[Unit price]]</f>
        <v>0</v>
      </c>
      <c r="I13" s="2" t="s">
        <v>11</v>
      </c>
    </row>
    <row r="14" spans="1:9" x14ac:dyDescent="0.25">
      <c r="A14" s="1">
        <v>13</v>
      </c>
      <c r="B14" s="2" t="s">
        <v>9</v>
      </c>
      <c r="C14" s="2" t="s">
        <v>36</v>
      </c>
      <c r="D14" s="2" t="s">
        <v>37</v>
      </c>
      <c r="E14" s="3">
        <v>3</v>
      </c>
      <c r="F14" s="2" t="s">
        <v>10</v>
      </c>
      <c r="H14" s="3">
        <f>Table[[#This Row],[Quantity]]*Table[[#This Row],[Unit price]]</f>
        <v>0</v>
      </c>
      <c r="I14" s="2" t="s">
        <v>11</v>
      </c>
    </row>
    <row r="15" spans="1:9" x14ac:dyDescent="0.25">
      <c r="A15" s="1">
        <v>14</v>
      </c>
      <c r="B15" s="2" t="s">
        <v>58</v>
      </c>
      <c r="C15" t="s">
        <v>56</v>
      </c>
      <c r="D15" t="s">
        <v>57</v>
      </c>
      <c r="E15" s="3">
        <v>5</v>
      </c>
      <c r="F15" s="2" t="s">
        <v>10</v>
      </c>
      <c r="H15" s="3">
        <f>Table[[#This Row],[Quantity]]*Table[[#This Row],[Unit price]]</f>
        <v>0</v>
      </c>
      <c r="I15" s="2" t="s">
        <v>11</v>
      </c>
    </row>
    <row r="16" spans="1:9" x14ac:dyDescent="0.25">
      <c r="A16" s="1">
        <v>15</v>
      </c>
      <c r="B16" s="2" t="s">
        <v>58</v>
      </c>
      <c r="C16" s="2" t="s">
        <v>38</v>
      </c>
      <c r="D16" s="2" t="s">
        <v>39</v>
      </c>
      <c r="E16" s="3">
        <v>3</v>
      </c>
      <c r="F16" s="2" t="s">
        <v>10</v>
      </c>
      <c r="H16" s="3">
        <f>Table[[#This Row],[Quantity]]*Table[[#This Row],[Unit price]]</f>
        <v>0</v>
      </c>
      <c r="I16" s="2" t="s">
        <v>11</v>
      </c>
    </row>
    <row r="17" spans="1:9" x14ac:dyDescent="0.25">
      <c r="A17" s="1">
        <v>16</v>
      </c>
      <c r="B17" s="2" t="s">
        <v>58</v>
      </c>
      <c r="C17" s="2" t="s">
        <v>28</v>
      </c>
      <c r="D17" s="2" t="s">
        <v>29</v>
      </c>
      <c r="E17" s="3">
        <v>2</v>
      </c>
      <c r="F17" s="2" t="s">
        <v>10</v>
      </c>
      <c r="H17" s="3">
        <f>Table[[#This Row],[Quantity]]*Table[[#This Row],[Unit price]]</f>
        <v>0</v>
      </c>
      <c r="I17" s="2" t="s">
        <v>11</v>
      </c>
    </row>
    <row r="18" spans="1:9" x14ac:dyDescent="0.25">
      <c r="A18" s="1">
        <v>17</v>
      </c>
      <c r="B18" s="2" t="s">
        <v>58</v>
      </c>
      <c r="C18" s="2" t="s">
        <v>20</v>
      </c>
      <c r="D18" s="2" t="s">
        <v>21</v>
      </c>
      <c r="E18" s="3">
        <v>5</v>
      </c>
      <c r="F18" s="2" t="s">
        <v>10</v>
      </c>
      <c r="H18" s="3">
        <f>Table[[#This Row],[Quantity]]*Table[[#This Row],[Unit price]]</f>
        <v>0</v>
      </c>
      <c r="I18" s="2" t="s">
        <v>11</v>
      </c>
    </row>
    <row r="19" spans="1:9" x14ac:dyDescent="0.25">
      <c r="A19" s="1">
        <v>18</v>
      </c>
      <c r="B19" s="2" t="s">
        <v>58</v>
      </c>
      <c r="C19" s="2" t="s">
        <v>32</v>
      </c>
      <c r="D19" s="2" t="s">
        <v>33</v>
      </c>
      <c r="E19" s="3">
        <v>5</v>
      </c>
      <c r="F19" s="2" t="s">
        <v>10</v>
      </c>
      <c r="H19" s="3">
        <f>Table[[#This Row],[Quantity]]*Table[[#This Row],[Unit price]]</f>
        <v>0</v>
      </c>
      <c r="I19" s="2" t="s">
        <v>11</v>
      </c>
    </row>
    <row r="20" spans="1:9" x14ac:dyDescent="0.25">
      <c r="A20" s="1">
        <v>19</v>
      </c>
      <c r="B20" s="2" t="s">
        <v>58</v>
      </c>
      <c r="C20" s="2" t="s">
        <v>26</v>
      </c>
      <c r="D20" s="2" t="s">
        <v>27</v>
      </c>
      <c r="E20" s="3">
        <v>1</v>
      </c>
      <c r="F20" s="2" t="s">
        <v>10</v>
      </c>
      <c r="H20" s="3">
        <f>Table[[#This Row],[Quantity]]*Table[[#This Row],[Unit price]]</f>
        <v>0</v>
      </c>
      <c r="I20" s="2" t="s">
        <v>11</v>
      </c>
    </row>
    <row r="21" spans="1:9" x14ac:dyDescent="0.25">
      <c r="A21" s="1">
        <v>20</v>
      </c>
      <c r="B21" s="2" t="s">
        <v>58</v>
      </c>
      <c r="C21" s="2" t="s">
        <v>14</v>
      </c>
      <c r="D21" s="2" t="s">
        <v>15</v>
      </c>
      <c r="E21" s="3">
        <v>4</v>
      </c>
      <c r="F21" s="2" t="s">
        <v>10</v>
      </c>
      <c r="H21" s="3">
        <f>Table[[#This Row],[Quantity]]*Table[[#This Row],[Unit price]]</f>
        <v>0</v>
      </c>
      <c r="I21" s="2" t="s">
        <v>11</v>
      </c>
    </row>
    <row r="22" spans="1:9" x14ac:dyDescent="0.25">
      <c r="A22" s="1">
        <v>21</v>
      </c>
      <c r="B22" s="2" t="s">
        <v>58</v>
      </c>
      <c r="C22" s="2" t="s">
        <v>40</v>
      </c>
      <c r="D22" s="2" t="s">
        <v>41</v>
      </c>
      <c r="E22" s="3">
        <v>8</v>
      </c>
      <c r="F22" s="2" t="s">
        <v>10</v>
      </c>
      <c r="H22" s="3">
        <f>Table[[#This Row],[Quantity]]*Table[[#This Row],[Unit price]]</f>
        <v>0</v>
      </c>
      <c r="I22" s="2" t="s">
        <v>11</v>
      </c>
    </row>
    <row r="23" spans="1:9" x14ac:dyDescent="0.25">
      <c r="A23" s="1">
        <v>22</v>
      </c>
      <c r="B23" s="2" t="s">
        <v>58</v>
      </c>
      <c r="C23" s="2" t="s">
        <v>42</v>
      </c>
      <c r="D23" s="2" t="s">
        <v>43</v>
      </c>
      <c r="E23" s="3">
        <v>8</v>
      </c>
      <c r="F23" s="2" t="s">
        <v>10</v>
      </c>
      <c r="H23" s="3">
        <f>Table[[#This Row],[Quantity]]*Table[[#This Row],[Unit price]]</f>
        <v>0</v>
      </c>
      <c r="I23" s="2" t="s">
        <v>11</v>
      </c>
    </row>
    <row r="24" spans="1:9" x14ac:dyDescent="0.25">
      <c r="A24" s="1">
        <v>23</v>
      </c>
      <c r="B24" s="2" t="s">
        <v>58</v>
      </c>
      <c r="C24" s="2" t="s">
        <v>44</v>
      </c>
      <c r="D24" s="2" t="s">
        <v>45</v>
      </c>
      <c r="E24" s="3">
        <v>4</v>
      </c>
      <c r="F24" s="2" t="s">
        <v>10</v>
      </c>
      <c r="H24" s="3">
        <f>Table[[#This Row],[Quantity]]*Table[[#This Row],[Unit price]]</f>
        <v>0</v>
      </c>
      <c r="I24" s="2" t="s">
        <v>11</v>
      </c>
    </row>
    <row r="25" spans="1:9" x14ac:dyDescent="0.25">
      <c r="A25" s="1">
        <v>24</v>
      </c>
      <c r="B25" s="2" t="s">
        <v>58</v>
      </c>
      <c r="C25" s="2" t="s">
        <v>46</v>
      </c>
      <c r="D25" s="2" t="s">
        <v>47</v>
      </c>
      <c r="E25" s="3">
        <v>2</v>
      </c>
      <c r="F25" s="2" t="s">
        <v>10</v>
      </c>
      <c r="H25" s="3">
        <f>Table[[#This Row],[Quantity]]*Table[[#This Row],[Unit price]]</f>
        <v>0</v>
      </c>
      <c r="I25" s="2" t="s">
        <v>11</v>
      </c>
    </row>
    <row r="26" spans="1:9" x14ac:dyDescent="0.25">
      <c r="A26" s="1">
        <v>25</v>
      </c>
      <c r="B26" s="2" t="s">
        <v>58</v>
      </c>
      <c r="C26" s="2" t="s">
        <v>48</v>
      </c>
      <c r="D26" s="2" t="s">
        <v>49</v>
      </c>
      <c r="E26" s="3">
        <v>1</v>
      </c>
      <c r="F26" s="2" t="s">
        <v>10</v>
      </c>
      <c r="H26" s="3">
        <f>Table[[#This Row],[Quantity]]*Table[[#This Row],[Unit price]]</f>
        <v>0</v>
      </c>
      <c r="I26" s="2" t="s">
        <v>11</v>
      </c>
    </row>
    <row r="27" spans="1:9" x14ac:dyDescent="0.25">
      <c r="A27" s="1">
        <v>27</v>
      </c>
      <c r="B27" s="2" t="s">
        <v>58</v>
      </c>
      <c r="C27" s="2" t="s">
        <v>50</v>
      </c>
      <c r="D27" s="2" t="s">
        <v>51</v>
      </c>
      <c r="E27" s="3">
        <v>2</v>
      </c>
      <c r="F27" s="2" t="s">
        <v>10</v>
      </c>
      <c r="H27" s="3">
        <f>Table[[#This Row],[Quantity]]*Table[[#This Row],[Unit price]]</f>
        <v>0</v>
      </c>
      <c r="I27" s="2" t="s">
        <v>11</v>
      </c>
    </row>
    <row r="28" spans="1:9" x14ac:dyDescent="0.25">
      <c r="A28" s="1">
        <v>28</v>
      </c>
      <c r="B28" s="2" t="s">
        <v>58</v>
      </c>
      <c r="C28" s="2" t="s">
        <v>52</v>
      </c>
      <c r="D28" s="2" t="s">
        <v>53</v>
      </c>
      <c r="E28" s="3">
        <v>4</v>
      </c>
      <c r="F28" s="2" t="s">
        <v>10</v>
      </c>
      <c r="H28" s="3">
        <f>Table[[#This Row],[Quantity]]*Table[[#This Row],[Unit price]]</f>
        <v>0</v>
      </c>
      <c r="I28" s="2" t="s">
        <v>11</v>
      </c>
    </row>
    <row r="29" spans="1:9" x14ac:dyDescent="0.25">
      <c r="A29" s="1">
        <v>29</v>
      </c>
      <c r="B29" s="2" t="s">
        <v>58</v>
      </c>
      <c r="C29" s="2" t="s">
        <v>16</v>
      </c>
      <c r="D29" s="2" t="s">
        <v>17</v>
      </c>
      <c r="E29" s="3">
        <v>2</v>
      </c>
      <c r="F29" s="2" t="s">
        <v>10</v>
      </c>
      <c r="H29" s="3">
        <f>Table[[#This Row],[Quantity]]*Table[[#This Row],[Unit price]]</f>
        <v>0</v>
      </c>
      <c r="I29" s="2" t="s">
        <v>11</v>
      </c>
    </row>
    <row r="30" spans="1:9" x14ac:dyDescent="0.25">
      <c r="A30" s="1">
        <v>30</v>
      </c>
      <c r="B30" s="2" t="s">
        <v>58</v>
      </c>
      <c r="C30" s="2" t="s">
        <v>54</v>
      </c>
      <c r="D30" s="2" t="s">
        <v>55</v>
      </c>
      <c r="E30" s="3">
        <v>4</v>
      </c>
      <c r="F30" s="2" t="s">
        <v>10</v>
      </c>
      <c r="H30" s="3">
        <f>Table[[#This Row],[Quantity]]*Table[[#This Row],[Unit price]]</f>
        <v>0</v>
      </c>
      <c r="I30" s="2" t="s">
        <v>11</v>
      </c>
    </row>
    <row r="31" spans="1:9" x14ac:dyDescent="0.25">
      <c r="A31" s="1">
        <v>31</v>
      </c>
      <c r="B31" s="2" t="s">
        <v>58</v>
      </c>
      <c r="C31" s="2" t="s">
        <v>12</v>
      </c>
      <c r="D31" s="2" t="s">
        <v>13</v>
      </c>
      <c r="E31" s="3">
        <v>2</v>
      </c>
      <c r="F31" s="2" t="s">
        <v>10</v>
      </c>
      <c r="H31" s="3">
        <f>Table[[#This Row],[Quantity]]*Table[[#This Row],[Unit price]]</f>
        <v>0</v>
      </c>
      <c r="I31" s="2" t="s">
        <v>11</v>
      </c>
    </row>
    <row r="32" spans="1:9" x14ac:dyDescent="0.25">
      <c r="A32" s="1">
        <v>32</v>
      </c>
      <c r="B32" s="2" t="s">
        <v>63</v>
      </c>
      <c r="C32" s="2" t="s">
        <v>20</v>
      </c>
      <c r="D32" s="2" t="s">
        <v>21</v>
      </c>
      <c r="E32" s="3">
        <v>3</v>
      </c>
      <c r="F32" s="2" t="s">
        <v>10</v>
      </c>
      <c r="H32" s="3">
        <f>Table[[#This Row],[Quantity]]*Table[[#This Row],[Unit price]]</f>
        <v>0</v>
      </c>
      <c r="I32" s="2" t="s">
        <v>11</v>
      </c>
    </row>
    <row r="33" spans="1:9" x14ac:dyDescent="0.25">
      <c r="A33" s="1">
        <v>33</v>
      </c>
      <c r="B33" s="2" t="s">
        <v>63</v>
      </c>
      <c r="C33" s="2" t="s">
        <v>59</v>
      </c>
      <c r="D33" s="2" t="s">
        <v>60</v>
      </c>
      <c r="E33" s="3">
        <v>2</v>
      </c>
      <c r="F33" s="2" t="s">
        <v>10</v>
      </c>
      <c r="H33" s="3">
        <f>Table[[#This Row],[Quantity]]*Table[[#This Row],[Unit price]]</f>
        <v>0</v>
      </c>
      <c r="I33" s="2" t="s">
        <v>11</v>
      </c>
    </row>
    <row r="34" spans="1:9" x14ac:dyDescent="0.25">
      <c r="A34" s="1">
        <v>34</v>
      </c>
      <c r="B34" s="2" t="s">
        <v>63</v>
      </c>
      <c r="C34" s="2" t="s">
        <v>48</v>
      </c>
      <c r="D34" s="2" t="s">
        <v>49</v>
      </c>
      <c r="E34" s="3">
        <v>2</v>
      </c>
      <c r="F34" s="2" t="s">
        <v>10</v>
      </c>
      <c r="H34" s="3">
        <f>Table[[#This Row],[Quantity]]*Table[[#This Row],[Unit price]]</f>
        <v>0</v>
      </c>
      <c r="I34" s="2" t="s">
        <v>11</v>
      </c>
    </row>
    <row r="35" spans="1:9" x14ac:dyDescent="0.25">
      <c r="A35" s="1">
        <v>35</v>
      </c>
      <c r="B35" s="2" t="s">
        <v>63</v>
      </c>
      <c r="C35" s="2" t="s">
        <v>12</v>
      </c>
      <c r="D35" s="2" t="s">
        <v>13</v>
      </c>
      <c r="E35" s="3">
        <v>3</v>
      </c>
      <c r="F35" s="2" t="s">
        <v>10</v>
      </c>
      <c r="H35" s="3">
        <f>Table[[#This Row],[Quantity]]*Table[[#This Row],[Unit price]]</f>
        <v>0</v>
      </c>
      <c r="I35" s="2" t="s">
        <v>11</v>
      </c>
    </row>
    <row r="36" spans="1:9" x14ac:dyDescent="0.25">
      <c r="A36" s="1">
        <v>36</v>
      </c>
      <c r="B36" s="2" t="s">
        <v>63</v>
      </c>
      <c r="C36" s="2" t="s">
        <v>61</v>
      </c>
      <c r="D36" s="2" t="s">
        <v>62</v>
      </c>
      <c r="E36" s="3">
        <v>3</v>
      </c>
      <c r="F36" s="2" t="s">
        <v>10</v>
      </c>
      <c r="H36" s="3">
        <f>Table[[#This Row],[Quantity]]*Table[[#This Row],[Unit price]]</f>
        <v>0</v>
      </c>
      <c r="I36" s="2" t="s">
        <v>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Chinchaladze</dc:creator>
  <cp:lastModifiedBy>Saba Chinchaladze</cp:lastModifiedBy>
  <dcterms:created xsi:type="dcterms:W3CDTF">2023-06-01T10:36:36Z</dcterms:created>
  <dcterms:modified xsi:type="dcterms:W3CDTF">2023-08-08T09:41:47Z</dcterms:modified>
</cp:coreProperties>
</file>