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GG" sheetId="2" r:id="rId1"/>
    <sheet name="თელავგაზი" sheetId="1" r:id="rId2"/>
  </sheets>
  <calcPr calcId="162913" refMode="R1C1"/>
</workbook>
</file>

<file path=xl/calcChain.xml><?xml version="1.0" encoding="utf-8"?>
<calcChain xmlns="http://schemas.openxmlformats.org/spreadsheetml/2006/main">
  <c r="H69" i="2" l="1"/>
</calcChain>
</file>

<file path=xl/sharedStrings.xml><?xml version="1.0" encoding="utf-8"?>
<sst xmlns="http://schemas.openxmlformats.org/spreadsheetml/2006/main" count="269" uniqueCount="225">
  <si>
    <t>Товары на складах</t>
  </si>
  <si>
    <t>Период: 01.08.2023- 01.09.2023</t>
  </si>
  <si>
    <t>Показатели: Количество (в базовых единицах)(Начальный остаток, Приход, Расход, Конечный остаток);</t>
  </si>
  <si>
    <t>Группировки строк: Склад (Hierarchy);</t>
  </si>
  <si>
    <t>Отборы:
Склад In list group (ალექსეევკის საწყობი "სოკა...; ოფისი "სოკარ ჯორჯია გაზი"; სათაო ოფისი "სოკარ ჯორჯია...; ფიზიკური საწყობები; ფიზიკური საწყობები; ფიზიკური საწყობები; ფიზიკური საწყობები; ფიზიკური საწყობები);</t>
  </si>
  <si>
    <t>Дополнительные поля:
Количество (в базовых единицах) (нач. ост.) (With dimensions, После группировки);
Количество (в базовых единицах) (приход) (With dimensions, После группировки);
Количество (в базовых единицах) (расход) (With dimensions, После группировки);
Количество (в базовых единицах) (кон. ост.) (With dimensions, После группировки);</t>
  </si>
  <si>
    <t>Сортировка: Номенклатура (Ascending); Склад (Ascending);</t>
  </si>
  <si>
    <t>Склад</t>
  </si>
  <si>
    <t>Количество (в базовых единицах)</t>
  </si>
  <si>
    <t>Начальный остаток</t>
  </si>
  <si>
    <t>Приход</t>
  </si>
  <si>
    <t>Расход</t>
  </si>
  <si>
    <t>Конечный остаток</t>
  </si>
  <si>
    <t>მისამართი</t>
  </si>
  <si>
    <t>ინვენტარიზაციის ჩატარებისათვის ხელსაყრელი თარიღი</t>
  </si>
  <si>
    <t>სერვის ცენტრის მენეჯერი</t>
  </si>
  <si>
    <t>მეილი</t>
  </si>
  <si>
    <t>ტელ.ნომერი</t>
  </si>
  <si>
    <t>პასუხისმგებელი ბირი</t>
  </si>
  <si>
    <t>სოკარ ჯორჯია გაზის საწყობები</t>
  </si>
  <si>
    <t>ალექსეევკის საწყობი "სოკარ ჯორჯია გაზი"</t>
  </si>
  <si>
    <t>ანარ ალიევი</t>
  </si>
  <si>
    <t>A.Aliyev@socar.ge</t>
  </si>
  <si>
    <t>ოფისი "სოკარ ჯორჯია გაზი"</t>
  </si>
  <si>
    <t>სათაო ოფისი "სოკარ ჯორჯია გაზი"</t>
  </si>
  <si>
    <t>აჭარა SGG</t>
  </si>
  <si>
    <t>აჭარის ცენტრალური საწყობი</t>
  </si>
  <si>
    <t>ბათუმი გაგარინის ქ..32</t>
  </si>
  <si>
    <t>ლეილა პიშჩერკოვა</t>
  </si>
  <si>
    <t>.Pishcherkova@socar.ge</t>
  </si>
  <si>
    <t>ბათუმის ცენტრალური საწყობი</t>
  </si>
  <si>
    <t>ბათუმი ბაქოს ქ.46</t>
  </si>
  <si>
    <t>ანტონ ბარამიძე</t>
  </si>
  <si>
    <t>A.Baramidze@socar.ge</t>
  </si>
  <si>
    <t>ქობულეთის ს.ც. ქვესაწყობი</t>
  </si>
  <si>
    <t>ქობულეთი  რუსთაველის ქ. 140</t>
  </si>
  <si>
    <t>გოჩა ჯინჭრაძე</t>
  </si>
  <si>
    <t>რატი ცხვედიანი</t>
  </si>
  <si>
    <t>R.Chkvediani@socar.ge</t>
  </si>
  <si>
    <t>ხელვაჩაურის საწყობი</t>
  </si>
  <si>
    <t>ბათუმი შარტავას ქ. 22</t>
  </si>
  <si>
    <t>გურამ აბუსერიძე</t>
  </si>
  <si>
    <t>G.Abuseridze@socar.ge</t>
  </si>
  <si>
    <t>გურია-სამეგრელი SGG</t>
  </si>
  <si>
    <t>აბაშა - ცენტრალური საწყობი</t>
  </si>
  <si>
    <t>ქ. აბაშა, ცანავას ქ. N19</t>
  </si>
  <si>
    <t>მერაბ შენგელია</t>
  </si>
  <si>
    <t>me.shengelia@socar.ge</t>
  </si>
  <si>
    <t>გია ეძგვერაძე</t>
  </si>
  <si>
    <t>g.edzgveradze@socar.ge</t>
  </si>
  <si>
    <t>ლანჩხუთის რ/საწყობი</t>
  </si>
  <si>
    <r>
      <t xml:space="preserve">ლანჩხუთი, </t>
    </r>
    <r>
      <rPr>
        <sz val="8"/>
        <color rgb="FFFF0000"/>
        <rFont val="Arial"/>
        <family val="2"/>
      </rPr>
      <t>შ.რ.</t>
    </r>
    <r>
      <rPr>
        <sz val="8"/>
        <color rgb="FF000000"/>
        <rFont val="Arial"/>
        <family val="2"/>
      </rPr>
      <t xml:space="preserve"> ცინცაძის ქ. #11 </t>
    </r>
  </si>
  <si>
    <t>დავით მჟავანაძე</t>
  </si>
  <si>
    <t>D.Mzhavanadze@socar.ge</t>
  </si>
  <si>
    <t>აპალონ აბუსერიძე</t>
  </si>
  <si>
    <t>A.Abuseridze@socar.ge</t>
  </si>
  <si>
    <t>ოზურგეთის რ/საწყობი</t>
  </si>
  <si>
    <t>ოზურგეთი, ყაზბეგის ქ #3 შეს #9</t>
  </si>
  <si>
    <t>გრიგოლ ელიაძე</t>
  </si>
  <si>
    <t>g.eliadze@socar.ge</t>
  </si>
  <si>
    <t>ივანე ცქვიტინიძე</t>
  </si>
  <si>
    <t>რეგიონალური საწყობი ზუგდიდი</t>
  </si>
  <si>
    <t>ზუგდიდი, კრილოვის II შეს 4</t>
  </si>
  <si>
    <t>ბესიკ ბუკია</t>
  </si>
  <si>
    <t>b.bukia@socar.ge</t>
  </si>
  <si>
    <t>ზურაბ შენგელია</t>
  </si>
  <si>
    <t>z.shengelia@socar.ge</t>
  </si>
  <si>
    <t>ფოთი - ცენტრალური საწყობი</t>
  </si>
  <si>
    <t>ქ. ფოთი, თავდადებულის N1</t>
  </si>
  <si>
    <t>დავით ყიფიანი</t>
  </si>
  <si>
    <t>D.Kipiani@socar.ge</t>
  </si>
  <si>
    <t>ჩოხატაურის რ/საწყობი</t>
  </si>
  <si>
    <t>ჩოხატაური, კოსტავას ქ. # 7</t>
  </si>
  <si>
    <t>ლადო კონწოლიძე</t>
  </si>
  <si>
    <t>L.Kontsolidze@socar.ge</t>
  </si>
  <si>
    <t>ხობი - ცენტრალური საწყობი</t>
  </si>
  <si>
    <t>ხობი ქაჯაიას 11</t>
  </si>
  <si>
    <t>გოგიტა ჭეჟია</t>
  </si>
  <si>
    <t>g.chezhia@socar.ge</t>
  </si>
  <si>
    <t>ალექსანდრე ბუკია</t>
  </si>
  <si>
    <t>a.bukia@socar.ge</t>
  </si>
  <si>
    <t>იმერეთი SGG</t>
  </si>
  <si>
    <t>ბაღდათის რაიონული საწყობი</t>
  </si>
  <si>
    <t>ბაღდათის რაიონი სოფ. დიმი</t>
  </si>
  <si>
    <t>ლაშა ჭოლაძე</t>
  </si>
  <si>
    <t>l.choladze@socar.ge</t>
  </si>
  <si>
    <t>გაგა ლიპარიშვილი</t>
  </si>
  <si>
    <t>g.liparishvili@socar.ge</t>
  </si>
  <si>
    <t>ზესტაფონის რაიონული საწყობი</t>
  </si>
  <si>
    <t>ზესტაფონი, თამარ მეფის ქ. #71</t>
  </si>
  <si>
    <t xml:space="preserve">ლევან აბაშიძე </t>
  </si>
  <si>
    <t>L.Abashidze@socar.ge</t>
  </si>
  <si>
    <t>ზაზა გოგიაშვილი</t>
  </si>
  <si>
    <t>Z.Gogiashvili@socar.ge</t>
  </si>
  <si>
    <t>რეგიონალური საწყობი ქუთაისი</t>
  </si>
  <si>
    <t>ქუთაისი, ლომოურის ქ, #2</t>
  </si>
  <si>
    <t xml:space="preserve">თეიმურაზ ხვინგია </t>
  </si>
  <si>
    <t>T.Khvingia@socar.ge</t>
  </si>
  <si>
    <t>გოჩა გიორგაძე</t>
  </si>
  <si>
    <t>G.Giorgadze@socar.ge</t>
  </si>
  <si>
    <t>რეგიონალური საწყობი წყალტუბო</t>
  </si>
  <si>
    <t>წყალტუბო, 9 აპრილის ქ. #62ა</t>
  </si>
  <si>
    <t>ძიძიგური კახაბერ</t>
  </si>
  <si>
    <t>K.Dzidziguri@socar.ge</t>
  </si>
  <si>
    <t>წყალტუბოს რაიონული საწყობი</t>
  </si>
  <si>
    <t>ბაკურ ბალანჩივაძე</t>
  </si>
  <si>
    <t>B.Balanchivadze@socar.ge</t>
  </si>
  <si>
    <t>ნიკა ბებია</t>
  </si>
  <si>
    <t>Ni.Bebia@socar.ge</t>
  </si>
  <si>
    <t>ჭიათურის რაიონული საწყობი</t>
  </si>
  <si>
    <t>ჭიათურა, აღმაშენებლის ქ. #5</t>
  </si>
  <si>
    <t>გაიოზ ერაძე</t>
  </si>
  <si>
    <t>g.eradze@socar.ge</t>
  </si>
  <si>
    <t>ლევან ტყემალაძე</t>
  </si>
  <si>
    <t>L.tkemaladze@socar.ge</t>
  </si>
  <si>
    <t>კახეთი SGG</t>
  </si>
  <si>
    <t>ახმეტის საწყობი</t>
  </si>
  <si>
    <t>ახმეტა რუსთაველის #51</t>
  </si>
  <si>
    <t>შოთა ლომიძე</t>
  </si>
  <si>
    <t>S.lomidze@socar.ge</t>
  </si>
  <si>
    <t>ალექსი ჯუგაშვილი</t>
  </si>
  <si>
    <t>A.jugashvili@socar.ge</t>
  </si>
  <si>
    <t>ბოლნისის ბიზნეს ცენტრი</t>
  </si>
  <si>
    <t>მერაბ კოსტავას 48</t>
  </si>
  <si>
    <t>მამუკა გოცირიძე</t>
  </si>
  <si>
    <t>M.Gotsiridze@socar.ge</t>
  </si>
  <si>
    <t>აიდინ ბაქიროვი</t>
  </si>
  <si>
    <t>A.Bakirov@socar.ge</t>
  </si>
  <si>
    <t>გარდაბნის ბიზნეს ცენტრი</t>
  </si>
  <si>
    <t>გარდაბანი ნინოშვილის #18</t>
  </si>
  <si>
    <t>ვეფხია სიბაშვილი</t>
  </si>
  <si>
    <t>v.sibashvili@socar.ge</t>
  </si>
  <si>
    <t>ეკატერინე გოდერძიშვილი</t>
  </si>
  <si>
    <t>e.goderdzishvili@socar.ge</t>
  </si>
  <si>
    <t>გურჯაანის საწყობი</t>
  </si>
  <si>
    <t>გურჯაანი სანაპიროს #4</t>
  </si>
  <si>
    <t>ბადრი სონღულაშვილი</t>
  </si>
  <si>
    <t>B.Songulashvili@socar.ge</t>
  </si>
  <si>
    <t>შორენა ხუნაშვილი</t>
  </si>
  <si>
    <t>sh.khunashvili@socar.ge</t>
  </si>
  <si>
    <t>დედოფლისწყაროს საწყობი</t>
  </si>
  <si>
    <t xml:space="preserve">დედოფლისწყრო ხორნაბუჯის #18 </t>
  </si>
  <si>
    <t>თემური გოგილაშვილი</t>
  </si>
  <si>
    <t>Te.Gogilashvili@socar.ge</t>
  </si>
  <si>
    <t>ციალა გოგილაშვილი</t>
  </si>
  <si>
    <t>ts.gogilashvili@socar.ge</t>
  </si>
  <si>
    <t>დმანისის ბიზნეს ცენტრი</t>
  </si>
  <si>
    <t>ვახტანგ მეფის 18</t>
  </si>
  <si>
    <t>ზურაბი მარტიაშვილი</t>
  </si>
  <si>
    <t>Z.Martiashvili@socar.ge</t>
  </si>
  <si>
    <t>კახეთის ცენტრალური საწყობი</t>
  </si>
  <si>
    <t>ყვარელი აღმაშენებლის #66</t>
  </si>
  <si>
    <t>მიხეილ სამხარაული</t>
  </si>
  <si>
    <t>M.Samkharauli@socar.ge</t>
  </si>
  <si>
    <t>მურთაზი სეფაშვილი</t>
  </si>
  <si>
    <t>ლაგოდეხის საწყობი</t>
  </si>
  <si>
    <t>ლაგოდეხი ნინოშვილის #48</t>
  </si>
  <si>
    <t>ზურა ხელაშვილი</t>
  </si>
  <si>
    <t>Z.Khelashvili@socar.ge</t>
  </si>
  <si>
    <t>ალექსანდრე ხინგავა</t>
  </si>
  <si>
    <t>a.khingava@socar.ge</t>
  </si>
  <si>
    <t>მარნეულის ბიზნეს ცენტრი</t>
  </si>
  <si>
    <t>იაღლუჯის 23</t>
  </si>
  <si>
    <t>როვშან ხანსულთანოვი</t>
  </si>
  <si>
    <t>R.Khansultanov@socar.ge</t>
  </si>
  <si>
    <t>აიტან ბაირამოვა ; ვახიდ აბასოვი</t>
  </si>
  <si>
    <t>A.Bairamova@socar.ge</t>
  </si>
  <si>
    <t>საგარეჯოს საწყობი</t>
  </si>
  <si>
    <t>საგარეჯო ჯაფარიძის #2</t>
  </si>
  <si>
    <t>აკაკი მახარაძე</t>
  </si>
  <si>
    <t>A.Makharadze@socar.ge</t>
  </si>
  <si>
    <t>ნანა ზაქაიაძე</t>
  </si>
  <si>
    <t>N.Zakaidze2@socar.ge</t>
  </si>
  <si>
    <t>სიღნაღის საწყობი</t>
  </si>
  <si>
    <t>წნორი სიხაშვილის #86</t>
  </si>
  <si>
    <t>ელენე მარტაშვილი</t>
  </si>
  <si>
    <t>E.Martashvili@socar.ge</t>
  </si>
  <si>
    <t xml:space="preserve">როსტომი გოგლიჩიძე </t>
  </si>
  <si>
    <t>R.Goglichidze@socar.ge</t>
  </si>
  <si>
    <t>ყვარლის საწყობი</t>
  </si>
  <si>
    <t>დავით ოსიაშვილი</t>
  </si>
  <si>
    <t>D.Osiashvili@socar.ge</t>
  </si>
  <si>
    <t>გელა ჭინჭარაშვილი</t>
  </si>
  <si>
    <t>G.Chincharashvili@socar.ge</t>
  </si>
  <si>
    <t>ქართლი SGG</t>
  </si>
  <si>
    <t>დუშეთის ბიზნეს ცენტრი</t>
  </si>
  <si>
    <t>დუშეთი, ფარნავაზის ქ. N7</t>
  </si>
  <si>
    <t>მამუკა მეზვრიშვილი</t>
  </si>
  <si>
    <t>M.Mezvrishvili@socar.ge</t>
  </si>
  <si>
    <t>თამარი რაზმაძე</t>
  </si>
  <si>
    <t>T.Razmadze@socar.ge</t>
  </si>
  <si>
    <t>მცხეთის ბიზნეს ცენტრი</t>
  </si>
  <si>
    <t>მცხეთა, ვაჟა-ფშაველას ქ. N 1</t>
  </si>
  <si>
    <t>ლაშა ნიქაცაძე</t>
  </si>
  <si>
    <t>L.Nikatsadze@socar.ge</t>
  </si>
  <si>
    <t>თამაზ დიდებაშვილი</t>
  </si>
  <si>
    <t>T.Didebashvili@socar.ge</t>
  </si>
  <si>
    <t>მცხეთის ცენტრალური საწყობი</t>
  </si>
  <si>
    <t>გიორგი ბარამიძე</t>
  </si>
  <si>
    <t>G.Baramidze@socar.ge</t>
  </si>
  <si>
    <t>თამაზ იდაძე</t>
  </si>
  <si>
    <t>არ აქვს</t>
  </si>
  <si>
    <t>ქარელის ბიზნეს ცენტრი</t>
  </si>
  <si>
    <t>ქარელი, მუსხელიშვილის  ქ. N1</t>
  </si>
  <si>
    <t>გივი ბუზიაშვილი</t>
  </si>
  <si>
    <t>G.Buziyashvili@socar.ge</t>
  </si>
  <si>
    <t>ნათია ოქროპირიძე</t>
  </si>
  <si>
    <t> na.okropiridze@socar.ge</t>
  </si>
  <si>
    <t>ყაზბეგის ბიზნეს ცენტრი</t>
  </si>
  <si>
    <t>სტეფანწმინდა,მერაბ კოსტავას ქ. N37</t>
  </si>
  <si>
    <t>თამთა ჩოფიკაშვილი</t>
  </si>
  <si>
    <t>T.Chopikashvili@socar.ge</t>
  </si>
  <si>
    <t>ხაშურის ბიზნეს ცენტრი</t>
  </si>
  <si>
    <t>ხაშური, ფარნავაზის ქ  N7</t>
  </si>
  <si>
    <t>ზვიად ნაკაიძე</t>
  </si>
  <si>
    <t>Z.Nakaidze@socar.ge</t>
  </si>
  <si>
    <t>ირმა ჯალიაშვილი</t>
  </si>
  <si>
    <t>I.Jaliashvili@socar.ge</t>
  </si>
  <si>
    <t>Итог</t>
  </si>
  <si>
    <t>შპს თელავგაზის საწყობი</t>
  </si>
  <si>
    <t>ქ. თელავი ვარდოშილი ქ. N15</t>
  </si>
  <si>
    <t>რევაზი ბენიძე</t>
  </si>
  <si>
    <t>R.Tsignadze@socar.ge</t>
  </si>
  <si>
    <t>რობიზონ წიგნაძე</t>
  </si>
  <si>
    <t>r.benidze@socar.ge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</si>
</sst>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;[Red]\-0.000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b/>
      <sz val="8"/>
      <color rgb="FF594304"/>
      <name val="Arial"/>
      <family val="2"/>
    </font>
    <font>
      <b/>
      <sz val="9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sz val="11"/>
      <color rgb="FF212121"/>
      <name val="Segoe U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9"/>
      <color rgb="FF0078D7"/>
      <name val="Segoe UI"/>
      <family val="2"/>
    </font>
    <font>
      <sz val="8"/>
      <color rgb="FF0070C0"/>
      <name val="Times New Roman"/>
      <family val="1"/>
    </font>
    <font>
      <sz val="9"/>
      <color rgb="FF5DB2FF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5F2DD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B3AC86"/>
      </left>
      <right style="thin">
        <color rgb="FFB3AC86"/>
      </right>
      <top style="thin">
        <color rgb="FFB3AC86"/>
      </top>
      <bottom style="thin">
        <color rgb="FFB3AC86"/>
      </bottom>
      <diagonal/>
    </border>
    <border>
      <left style="thin">
        <color rgb="FFB3AC86"/>
      </left>
      <right/>
      <top style="thin">
        <color rgb="FFB3AC86"/>
      </top>
      <bottom style="thin">
        <color rgb="FFB3AC8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3" borderId="3" xfId="1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164" fontId="3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>
      <alignment horizontal="left" vertical="top" wrapText="1" indent="2"/>
    </xf>
    <xf numFmtId="0" fontId="0" fillId="0" borderId="3" xfId="0" applyBorder="1"/>
    <xf numFmtId="0" fontId="5" fillId="4" borderId="1" xfId="0" applyFont="1" applyFill="1" applyBorder="1" applyAlignment="1">
      <alignment horizontal="left" vertical="top" wrapText="1" indent="1"/>
    </xf>
    <xf numFmtId="164" fontId="5" fillId="4" borderId="1" xfId="0" applyNumberFormat="1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left" vertical="top" wrapText="1" indent="4"/>
    </xf>
    <xf numFmtId="0" fontId="2" fillId="0" borderId="3" xfId="0" applyFont="1" applyBorder="1"/>
    <xf numFmtId="0" fontId="6" fillId="0" borderId="3" xfId="2" applyBorder="1"/>
    <xf numFmtId="0" fontId="5" fillId="4" borderId="1" xfId="0" applyFont="1" applyFill="1" applyBorder="1" applyAlignment="1">
      <alignment horizontal="right" vertical="top" wrapText="1"/>
    </xf>
    <xf numFmtId="14" fontId="0" fillId="0" borderId="0" xfId="0" applyNumberFormat="1" applyAlignment="1">
      <alignment horizontal="left"/>
    </xf>
    <xf numFmtId="164" fontId="5" fillId="0" borderId="3" xfId="0" applyNumberFormat="1" applyFont="1" applyFill="1" applyBorder="1" applyAlignment="1">
      <alignment vertical="top" wrapText="1"/>
    </xf>
    <xf numFmtId="164" fontId="5" fillId="0" borderId="3" xfId="0" applyNumberFormat="1" applyFont="1" applyFill="1" applyBorder="1" applyAlignment="1">
      <alignment horizontal="right" vertical="top" wrapText="1"/>
    </xf>
    <xf numFmtId="0" fontId="0" fillId="0" borderId="3" xfId="0" applyFill="1" applyBorder="1" applyAlignment="1">
      <alignment horizontal="center" vertical="center" wrapText="1" shrinkToFit="1"/>
    </xf>
    <xf numFmtId="164" fontId="5" fillId="0" borderId="3" xfId="0" applyNumberFormat="1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14" fontId="0" fillId="0" borderId="0" xfId="0" applyNumberFormat="1"/>
    <xf numFmtId="0" fontId="6" fillId="0" borderId="0" xfId="2" applyAlignment="1">
      <alignment horizontal="left" vertical="top" indent="1"/>
    </xf>
    <xf numFmtId="0" fontId="0" fillId="0" borderId="3" xfId="0" applyBorder="1" applyAlignment="1">
      <alignment horizontal="right"/>
    </xf>
    <xf numFmtId="0" fontId="8" fillId="0" borderId="0" xfId="0" applyFont="1"/>
    <xf numFmtId="0" fontId="8" fillId="0" borderId="3" xfId="0" applyFont="1" applyBorder="1"/>
    <xf numFmtId="0" fontId="9" fillId="0" borderId="0" xfId="0" applyFont="1"/>
    <xf numFmtId="0" fontId="9" fillId="0" borderId="3" xfId="0" applyFont="1" applyBorder="1"/>
    <xf numFmtId="0" fontId="10" fillId="0" borderId="3" xfId="0" applyFont="1" applyBorder="1"/>
    <xf numFmtId="0" fontId="2" fillId="0" borderId="3" xfId="0" applyFont="1" applyFill="1" applyBorder="1"/>
    <xf numFmtId="0" fontId="6" fillId="0" borderId="3" xfId="2" applyFill="1" applyBorder="1"/>
    <xf numFmtId="0" fontId="0" fillId="0" borderId="3" xfId="0" applyFill="1" applyBorder="1"/>
    <xf numFmtId="0" fontId="6" fillId="0" borderId="3" xfId="3" applyBorder="1"/>
    <xf numFmtId="0" fontId="2" fillId="0" borderId="0" xfId="0" applyFont="1"/>
    <xf numFmtId="0" fontId="11" fillId="0" borderId="0" xfId="0" applyFont="1"/>
    <xf numFmtId="0" fontId="12" fillId="0" borderId="0" xfId="0" applyFont="1"/>
    <xf numFmtId="0" fontId="6" fillId="0" borderId="0" xfId="2"/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center" vertical="top" wrapText="1"/>
    </xf>
    <xf numFmtId="164" fontId="3" fillId="2" borderId="3" xfId="0" applyNumberFormat="1" applyFont="1" applyFill="1" applyBorder="1" applyAlignment="1">
      <alignment horizontal="right" vertical="top" wrapText="1"/>
    </xf>
    <xf numFmtId="0" fontId="3" fillId="2" borderId="3" xfId="0" applyFont="1" applyFill="1" applyBorder="1" applyAlignment="1">
      <alignment horizontal="left" vertical="top" wrapText="1" indent="2"/>
    </xf>
    <xf numFmtId="164" fontId="5" fillId="4" borderId="3" xfId="0" applyNumberFormat="1" applyFont="1" applyFill="1" applyBorder="1" applyAlignment="1">
      <alignment horizontal="right" vertical="top" wrapText="1"/>
    </xf>
    <xf numFmtId="0" fontId="5" fillId="4" borderId="3" xfId="0" applyFont="1" applyFill="1" applyBorder="1" applyAlignment="1">
      <alignment horizontal="left" vertical="top" wrapText="1" indent="4"/>
    </xf>
    <xf numFmtId="0" fontId="13" fillId="0" borderId="3" xfId="0" applyFont="1" applyBorder="1"/>
    <xf numFmtId="0" fontId="2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</cellXfs>
  <cellStyles count="4">
    <cellStyle name="Hyperlink" xfId="2" builtinId="8"/>
    <cellStyle name="Hyperlink 2" xfId="3"/>
    <cellStyle name="Normal" xfId="0" builtinId="0"/>
    <cellStyle name="Normal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e.shengelia@socar.ge" TargetMode="External"/><Relationship Id="rId18" Type="http://schemas.openxmlformats.org/officeDocument/2006/relationships/hyperlink" Target="mailto:D.Kipiani@socar.ge" TargetMode="External"/><Relationship Id="rId26" Type="http://schemas.openxmlformats.org/officeDocument/2006/relationships/hyperlink" Target="mailto:g.liparishvili@socar.ge" TargetMode="External"/><Relationship Id="rId39" Type="http://schemas.openxmlformats.org/officeDocument/2006/relationships/hyperlink" Target="mailto:A.Bairamova@socar.ge" TargetMode="External"/><Relationship Id="rId21" Type="http://schemas.openxmlformats.org/officeDocument/2006/relationships/hyperlink" Target="mailto:L.tkemaladze@socar.ge" TargetMode="External"/><Relationship Id="rId34" Type="http://schemas.openxmlformats.org/officeDocument/2006/relationships/hyperlink" Target="mailto:Z.Martiashvili@socar.ge" TargetMode="External"/><Relationship Id="rId7" Type="http://schemas.openxmlformats.org/officeDocument/2006/relationships/hyperlink" Target="mailto:g.chezhia@socar.ge" TargetMode="External"/><Relationship Id="rId12" Type="http://schemas.openxmlformats.org/officeDocument/2006/relationships/hyperlink" Target="mailto:z.shengelia@socar.ge" TargetMode="External"/><Relationship Id="rId17" Type="http://schemas.openxmlformats.org/officeDocument/2006/relationships/hyperlink" Target="mailto:A.Abuseridze@socar.ge" TargetMode="External"/><Relationship Id="rId25" Type="http://schemas.openxmlformats.org/officeDocument/2006/relationships/hyperlink" Target="mailto:l.choladze@socar.ge" TargetMode="External"/><Relationship Id="rId33" Type="http://schemas.openxmlformats.org/officeDocument/2006/relationships/hyperlink" Target="mailto:M.Samkharauli@socar.ge" TargetMode="External"/><Relationship Id="rId38" Type="http://schemas.openxmlformats.org/officeDocument/2006/relationships/hyperlink" Target="mailto:R.Khansultanov@socar.ge" TargetMode="External"/><Relationship Id="rId2" Type="http://schemas.openxmlformats.org/officeDocument/2006/relationships/hyperlink" Target="mailto:T.Razmadze@socar.ge" TargetMode="External"/><Relationship Id="rId16" Type="http://schemas.openxmlformats.org/officeDocument/2006/relationships/hyperlink" Target="mailto:g.edzgveradze@socar.ge" TargetMode="External"/><Relationship Id="rId20" Type="http://schemas.openxmlformats.org/officeDocument/2006/relationships/hyperlink" Target="mailto:g.eradze@socar.ge" TargetMode="External"/><Relationship Id="rId29" Type="http://schemas.openxmlformats.org/officeDocument/2006/relationships/hyperlink" Target="mailto:Ni.Bebia@socar.ge" TargetMode="External"/><Relationship Id="rId1" Type="http://schemas.openxmlformats.org/officeDocument/2006/relationships/hyperlink" Target="mailto:M.Mezvrishvili@socar.ge" TargetMode="External"/><Relationship Id="rId6" Type="http://schemas.openxmlformats.org/officeDocument/2006/relationships/hyperlink" Target="mailto:T.Didebashvili@socar.ge" TargetMode="External"/><Relationship Id="rId11" Type="http://schemas.openxmlformats.org/officeDocument/2006/relationships/hyperlink" Target="mailto:D.Mzhavanadze@socar.ge" TargetMode="External"/><Relationship Id="rId24" Type="http://schemas.openxmlformats.org/officeDocument/2006/relationships/hyperlink" Target="mailto:G.Giorgadze@socar.ge" TargetMode="External"/><Relationship Id="rId32" Type="http://schemas.openxmlformats.org/officeDocument/2006/relationships/hyperlink" Target="mailto:ts.gogilashvili@socar.ge" TargetMode="External"/><Relationship Id="rId37" Type="http://schemas.openxmlformats.org/officeDocument/2006/relationships/hyperlink" Target="mailto:M.Gotsiridze@socar.ge" TargetMode="External"/><Relationship Id="rId5" Type="http://schemas.openxmlformats.org/officeDocument/2006/relationships/hyperlink" Target="mailto:Z.Nakaidze@socar.ge" TargetMode="External"/><Relationship Id="rId15" Type="http://schemas.openxmlformats.org/officeDocument/2006/relationships/hyperlink" Target="mailto:b.bukia@socar.ge" TargetMode="External"/><Relationship Id="rId23" Type="http://schemas.openxmlformats.org/officeDocument/2006/relationships/hyperlink" Target="mailto:Z.Gogiashvili@socar.ge" TargetMode="External"/><Relationship Id="rId28" Type="http://schemas.openxmlformats.org/officeDocument/2006/relationships/hyperlink" Target="mailto:B.Balanchivadze@socar.ge" TargetMode="External"/><Relationship Id="rId36" Type="http://schemas.openxmlformats.org/officeDocument/2006/relationships/hyperlink" Target="mailto:M.Gotsiridze@socar.ge" TargetMode="External"/><Relationship Id="rId10" Type="http://schemas.openxmlformats.org/officeDocument/2006/relationships/hyperlink" Target="mailto:D.Mzhavanadze@socar.ge" TargetMode="External"/><Relationship Id="rId19" Type="http://schemas.openxmlformats.org/officeDocument/2006/relationships/hyperlink" Target="mailto:L.Kontsolidze@socar.ge" TargetMode="External"/><Relationship Id="rId31" Type="http://schemas.openxmlformats.org/officeDocument/2006/relationships/hyperlink" Target="mailto:Z.Khelashvili@socar.ge" TargetMode="External"/><Relationship Id="rId4" Type="http://schemas.openxmlformats.org/officeDocument/2006/relationships/hyperlink" Target="mailto:I.Jaliashvili@socar.ge" TargetMode="External"/><Relationship Id="rId9" Type="http://schemas.openxmlformats.org/officeDocument/2006/relationships/hyperlink" Target="mailto:g.eliadze@socar.ge" TargetMode="External"/><Relationship Id="rId14" Type="http://schemas.openxmlformats.org/officeDocument/2006/relationships/hyperlink" Target="mailto:a.bukia@socar.ge" TargetMode="External"/><Relationship Id="rId22" Type="http://schemas.openxmlformats.org/officeDocument/2006/relationships/hyperlink" Target="mailto:L.Abashidze@socar.ge" TargetMode="External"/><Relationship Id="rId27" Type="http://schemas.openxmlformats.org/officeDocument/2006/relationships/hyperlink" Target="mailto:T.Khvingia@socar.ge" TargetMode="External"/><Relationship Id="rId30" Type="http://schemas.openxmlformats.org/officeDocument/2006/relationships/hyperlink" Target="mailto:G.Giorgadze@socar.ge" TargetMode="External"/><Relationship Id="rId35" Type="http://schemas.openxmlformats.org/officeDocument/2006/relationships/hyperlink" Target="mailto:A.Bakirov@socar.ge" TargetMode="External"/><Relationship Id="rId8" Type="http://schemas.openxmlformats.org/officeDocument/2006/relationships/hyperlink" Target="mailto:g.eliadze@socar.ge" TargetMode="External"/><Relationship Id="rId3" Type="http://schemas.openxmlformats.org/officeDocument/2006/relationships/hyperlink" Target="mailto:M.Mezvrishvili@socar.g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.benidze@socar.g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9"/>
  <sheetViews>
    <sheetView tabSelected="1" workbookViewId="0">
      <selection activeCell="H14" sqref="H14"/>
    </sheetView>
  </sheetViews>
  <sheetFormatPr defaultColWidth="9" defaultRowHeight="15" outlineLevelRow="4" x14ac:dyDescent="0.25"/>
  <cols>
    <col min="1" max="1" width="2" style="1" customWidth="1"/>
    <col min="2" max="2" width="40" style="1" customWidth="1"/>
    <col min="3" max="6" width="15" style="1" hidden="1" customWidth="1"/>
    <col min="7" max="7" width="0" hidden="1" customWidth="1"/>
    <col min="8" max="8" width="42.140625" customWidth="1"/>
    <col min="9" max="9" width="25.140625" customWidth="1"/>
    <col min="10" max="10" width="24.5703125" bestFit="1" customWidth="1"/>
    <col min="11" max="11" width="25.28515625" bestFit="1" customWidth="1"/>
    <col min="12" max="12" width="12.5703125" bestFit="1" customWidth="1"/>
    <col min="13" max="13" width="27.7109375" bestFit="1" customWidth="1"/>
    <col min="14" max="14" width="27.5703125" bestFit="1" customWidth="1"/>
    <col min="15" max="15" width="10" bestFit="1" customWidth="1"/>
  </cols>
  <sheetData>
    <row r="1" spans="2:15" ht="15.75" x14ac:dyDescent="0.25">
      <c r="B1" s="2" t="s">
        <v>0</v>
      </c>
    </row>
    <row r="2" spans="2:15" x14ac:dyDescent="0.25">
      <c r="B2" s="3" t="s">
        <v>1</v>
      </c>
    </row>
    <row r="3" spans="2:15" x14ac:dyDescent="0.25">
      <c r="B3" s="3" t="s">
        <v>2</v>
      </c>
    </row>
    <row r="4" spans="2:15" x14ac:dyDescent="0.25">
      <c r="B4" s="3" t="s">
        <v>3</v>
      </c>
    </row>
    <row r="5" spans="2:15" x14ac:dyDescent="0.25">
      <c r="B5" s="49" t="s">
        <v>4</v>
      </c>
      <c r="C5" s="49"/>
      <c r="D5" s="49"/>
      <c r="E5" s="49"/>
      <c r="F5" s="49"/>
    </row>
    <row r="6" spans="2:15" x14ac:dyDescent="0.25">
      <c r="B6" s="49" t="s">
        <v>5</v>
      </c>
      <c r="C6" s="49"/>
      <c r="D6" s="49"/>
      <c r="E6" s="49"/>
      <c r="F6" s="49"/>
    </row>
    <row r="7" spans="2:15" x14ac:dyDescent="0.25">
      <c r="B7" s="3" t="s">
        <v>6</v>
      </c>
    </row>
    <row r="9" spans="2:15" x14ac:dyDescent="0.25">
      <c r="B9" s="4" t="s">
        <v>7</v>
      </c>
      <c r="C9" s="50" t="s">
        <v>8</v>
      </c>
      <c r="D9" s="50"/>
      <c r="E9" s="50"/>
      <c r="F9" s="50"/>
    </row>
    <row r="10" spans="2:15" ht="33.75" x14ac:dyDescent="0.25">
      <c r="B10" s="5"/>
      <c r="C10" s="6" t="s">
        <v>9</v>
      </c>
      <c r="D10" s="6" t="s">
        <v>10</v>
      </c>
      <c r="E10" s="6" t="s">
        <v>11</v>
      </c>
      <c r="F10" s="6" t="s">
        <v>12</v>
      </c>
      <c r="H10" s="4" t="s">
        <v>13</v>
      </c>
      <c r="I10" s="7" t="s">
        <v>14</v>
      </c>
      <c r="J10" s="8" t="s">
        <v>15</v>
      </c>
      <c r="K10" s="8" t="s">
        <v>16</v>
      </c>
      <c r="L10" s="8" t="s">
        <v>17</v>
      </c>
      <c r="M10" s="8" t="s">
        <v>18</v>
      </c>
      <c r="N10" s="8" t="s">
        <v>16</v>
      </c>
      <c r="O10" s="8" t="s">
        <v>17</v>
      </c>
    </row>
    <row r="11" spans="2:15" s="1" customFormat="1" x14ac:dyDescent="0.25">
      <c r="J11" s="9"/>
      <c r="K11" s="9"/>
      <c r="L11" s="9"/>
      <c r="M11" s="9"/>
      <c r="N11" s="9"/>
      <c r="O11" s="9"/>
    </row>
    <row r="12" spans="2:15" x14ac:dyDescent="0.25">
      <c r="B12" s="4" t="s">
        <v>19</v>
      </c>
      <c r="C12" s="10">
        <v>1598231.713</v>
      </c>
      <c r="D12" s="10">
        <v>1222411.96</v>
      </c>
      <c r="E12" s="10">
        <v>837383.76</v>
      </c>
      <c r="F12" s="10">
        <v>1983259.9129999999</v>
      </c>
      <c r="H12" s="11">
        <v>3</v>
      </c>
      <c r="J12" s="12"/>
      <c r="K12" s="12"/>
      <c r="L12" s="12"/>
      <c r="M12" s="12"/>
      <c r="N12" s="12"/>
      <c r="O12" s="12"/>
    </row>
    <row r="13" spans="2:15" x14ac:dyDescent="0.25">
      <c r="B13" s="13" t="s">
        <v>20</v>
      </c>
      <c r="C13" s="14">
        <v>709326.15500000003</v>
      </c>
      <c r="D13" s="14">
        <v>567517</v>
      </c>
      <c r="E13" s="14">
        <v>354658.4</v>
      </c>
      <c r="F13" s="14">
        <v>922184.755</v>
      </c>
      <c r="H13" s="15"/>
      <c r="J13" s="16" t="s">
        <v>21</v>
      </c>
      <c r="K13" s="17" t="s">
        <v>22</v>
      </c>
      <c r="L13" s="12">
        <v>577105235</v>
      </c>
      <c r="M13" s="16" t="s">
        <v>21</v>
      </c>
      <c r="N13" s="17" t="s">
        <v>22</v>
      </c>
      <c r="O13" s="12">
        <v>577105235</v>
      </c>
    </row>
    <row r="14" spans="2:15" x14ac:dyDescent="0.25">
      <c r="B14" s="13" t="s">
        <v>23</v>
      </c>
      <c r="C14" s="14">
        <v>1912</v>
      </c>
      <c r="D14" s="18"/>
      <c r="E14" s="18"/>
      <c r="F14" s="14">
        <v>1912</v>
      </c>
      <c r="H14" s="15"/>
      <c r="J14" s="16" t="s">
        <v>21</v>
      </c>
      <c r="K14" s="17" t="s">
        <v>22</v>
      </c>
      <c r="L14" s="12">
        <v>577105235</v>
      </c>
      <c r="M14" s="16" t="s">
        <v>21</v>
      </c>
      <c r="N14" s="17" t="s">
        <v>22</v>
      </c>
      <c r="O14" s="12">
        <v>577105235</v>
      </c>
    </row>
    <row r="15" spans="2:15" x14ac:dyDescent="0.25">
      <c r="B15" s="13" t="s">
        <v>24</v>
      </c>
      <c r="C15" s="14">
        <v>26264.45</v>
      </c>
      <c r="D15" s="14">
        <v>11441.76</v>
      </c>
      <c r="E15" s="14">
        <v>6205</v>
      </c>
      <c r="F15" s="14">
        <v>31501.21</v>
      </c>
      <c r="H15" s="15"/>
      <c r="J15" s="16" t="s">
        <v>21</v>
      </c>
      <c r="K15" s="17" t="s">
        <v>22</v>
      </c>
      <c r="L15" s="12">
        <v>577105235</v>
      </c>
      <c r="M15" s="16" t="s">
        <v>21</v>
      </c>
      <c r="N15" s="17" t="s">
        <v>22</v>
      </c>
      <c r="O15" s="12">
        <v>577105235</v>
      </c>
    </row>
    <row r="16" spans="2:15" s="1" customFormat="1" x14ac:dyDescent="0.25">
      <c r="H16" s="15"/>
      <c r="J16" s="9"/>
      <c r="K16" s="9"/>
      <c r="L16" s="9"/>
      <c r="M16" s="9"/>
      <c r="N16" s="9"/>
      <c r="O16" s="9"/>
    </row>
    <row r="17" spans="2:15" s="1" customFormat="1" x14ac:dyDescent="0.25">
      <c r="H17" s="15"/>
      <c r="J17" s="9"/>
      <c r="K17" s="9"/>
      <c r="L17" s="9"/>
      <c r="M17" s="9"/>
      <c r="N17" s="9"/>
      <c r="O17" s="9"/>
    </row>
    <row r="18" spans="2:15" x14ac:dyDescent="0.25">
      <c r="B18" s="11" t="s">
        <v>25</v>
      </c>
      <c r="C18" s="10">
        <v>74917.570999999996</v>
      </c>
      <c r="D18" s="10">
        <v>115289.60000000001</v>
      </c>
      <c r="E18" s="10">
        <v>77281.899999999994</v>
      </c>
      <c r="F18" s="10">
        <v>112925.27099999999</v>
      </c>
      <c r="H18" s="11">
        <v>4</v>
      </c>
      <c r="J18" s="12"/>
      <c r="K18" s="12"/>
      <c r="L18" s="12"/>
      <c r="M18" s="12"/>
      <c r="N18" s="12"/>
      <c r="O18" s="12"/>
    </row>
    <row r="19" spans="2:15" s="1" customFormat="1" x14ac:dyDescent="0.25">
      <c r="H19" s="15"/>
      <c r="J19" s="9"/>
      <c r="K19" s="9"/>
      <c r="L19" s="9"/>
      <c r="M19" s="9"/>
      <c r="N19" s="9"/>
      <c r="O19" s="9"/>
    </row>
    <row r="20" spans="2:15" x14ac:dyDescent="0.25">
      <c r="B20" s="15" t="s">
        <v>26</v>
      </c>
      <c r="C20" s="14">
        <v>56778.81</v>
      </c>
      <c r="D20" s="14">
        <v>73205</v>
      </c>
      <c r="E20" s="14">
        <v>48413.9</v>
      </c>
      <c r="F20" s="14">
        <v>81569.91</v>
      </c>
      <c r="H20" s="15" t="s">
        <v>27</v>
      </c>
      <c r="I20" s="19"/>
      <c r="J20" s="20"/>
      <c r="K20" s="21"/>
      <c r="L20" s="22"/>
      <c r="M20" s="23" t="s">
        <v>28</v>
      </c>
      <c r="N20" s="21" t="s">
        <v>29</v>
      </c>
      <c r="O20" s="22">
        <v>577336675</v>
      </c>
    </row>
    <row r="21" spans="2:15" x14ac:dyDescent="0.25">
      <c r="B21" s="15" t="s">
        <v>30</v>
      </c>
      <c r="C21" s="14">
        <v>5043</v>
      </c>
      <c r="D21" s="14">
        <v>15915.1</v>
      </c>
      <c r="E21" s="14">
        <v>10392</v>
      </c>
      <c r="F21" s="14">
        <v>10566.1</v>
      </c>
      <c r="H21" s="15" t="s">
        <v>31</v>
      </c>
      <c r="J21" s="24" t="s">
        <v>32</v>
      </c>
      <c r="K21" s="21" t="s">
        <v>33</v>
      </c>
      <c r="L21" s="21">
        <v>577943659</v>
      </c>
      <c r="M21" s="21" t="s">
        <v>33</v>
      </c>
      <c r="N21" s="21" t="s">
        <v>33</v>
      </c>
      <c r="O21" s="22">
        <v>577943659</v>
      </c>
    </row>
    <row r="22" spans="2:15" x14ac:dyDescent="0.25">
      <c r="B22" s="15" t="s">
        <v>34</v>
      </c>
      <c r="C22" s="14">
        <v>12690.761</v>
      </c>
      <c r="D22" s="14">
        <v>9140.5</v>
      </c>
      <c r="E22" s="14">
        <v>6442</v>
      </c>
      <c r="F22" s="14">
        <v>15389.261</v>
      </c>
      <c r="H22" s="15" t="s">
        <v>35</v>
      </c>
      <c r="J22" s="24" t="s">
        <v>36</v>
      </c>
      <c r="K22" s="12"/>
      <c r="L22" s="21">
        <v>577550586</v>
      </c>
      <c r="M22" s="20" t="s">
        <v>37</v>
      </c>
      <c r="N22" s="21" t="s">
        <v>38</v>
      </c>
      <c r="O22" s="22">
        <v>577172193</v>
      </c>
    </row>
    <row r="23" spans="2:15" x14ac:dyDescent="0.25">
      <c r="B23" s="15" t="s">
        <v>39</v>
      </c>
      <c r="C23" s="14">
        <v>405</v>
      </c>
      <c r="D23" s="14">
        <v>17029</v>
      </c>
      <c r="E23" s="14">
        <v>12034</v>
      </c>
      <c r="F23" s="14">
        <v>5400</v>
      </c>
      <c r="H23" s="15" t="s">
        <v>40</v>
      </c>
      <c r="J23" s="24" t="s">
        <v>41</v>
      </c>
      <c r="K23" s="21" t="s">
        <v>42</v>
      </c>
      <c r="L23" s="21">
        <v>577210604</v>
      </c>
      <c r="M23" s="24" t="s">
        <v>41</v>
      </c>
      <c r="N23" s="21" t="s">
        <v>42</v>
      </c>
      <c r="O23" s="22">
        <v>577210604</v>
      </c>
    </row>
    <row r="24" spans="2:15" s="1" customFormat="1" x14ac:dyDescent="0.25">
      <c r="H24" s="15"/>
      <c r="J24" s="9"/>
      <c r="K24" s="9"/>
      <c r="L24" s="9"/>
      <c r="M24" s="9"/>
      <c r="N24" s="9"/>
      <c r="O24" s="9"/>
    </row>
    <row r="25" spans="2:15" x14ac:dyDescent="0.25">
      <c r="B25" s="11" t="s">
        <v>43</v>
      </c>
      <c r="C25" s="10">
        <v>151362.35</v>
      </c>
      <c r="D25" s="10">
        <v>88078.49</v>
      </c>
      <c r="E25" s="10">
        <v>69521.52</v>
      </c>
      <c r="F25" s="10">
        <v>169919.32</v>
      </c>
      <c r="H25" s="11">
        <v>7</v>
      </c>
      <c r="J25" s="12"/>
      <c r="K25" s="12"/>
      <c r="L25" s="12"/>
      <c r="M25" s="12"/>
      <c r="N25" s="12"/>
      <c r="O25" s="12"/>
    </row>
    <row r="26" spans="2:15" s="1" customFormat="1" x14ac:dyDescent="0.25">
      <c r="H26" s="15"/>
      <c r="J26" s="9"/>
      <c r="K26" s="9"/>
      <c r="L26" s="9"/>
      <c r="M26" s="9"/>
      <c r="N26" s="9"/>
      <c r="O26" s="9"/>
    </row>
    <row r="27" spans="2:15" x14ac:dyDescent="0.25">
      <c r="B27" s="15" t="s">
        <v>44</v>
      </c>
      <c r="C27" s="14">
        <v>8131.26</v>
      </c>
      <c r="D27" s="14">
        <v>5993.2</v>
      </c>
      <c r="E27" s="14">
        <v>6375.55</v>
      </c>
      <c r="F27" s="14">
        <v>7748.91</v>
      </c>
      <c r="H27" s="15" t="s">
        <v>45</v>
      </c>
      <c r="I27" s="25"/>
      <c r="J27" s="12" t="s">
        <v>46</v>
      </c>
      <c r="K27" s="17" t="s">
        <v>47</v>
      </c>
      <c r="L27" s="12">
        <v>577105811</v>
      </c>
      <c r="M27" s="12" t="s">
        <v>48</v>
      </c>
      <c r="N27" s="17" t="s">
        <v>49</v>
      </c>
      <c r="O27" s="12">
        <v>577105246</v>
      </c>
    </row>
    <row r="28" spans="2:15" x14ac:dyDescent="0.25">
      <c r="B28" s="15" t="s">
        <v>50</v>
      </c>
      <c r="C28" s="14">
        <v>3350.65</v>
      </c>
      <c r="D28" s="14">
        <v>43.3</v>
      </c>
      <c r="E28" s="14">
        <v>568.5</v>
      </c>
      <c r="F28" s="14">
        <v>2825.45</v>
      </c>
      <c r="H28" s="15" t="s">
        <v>51</v>
      </c>
      <c r="J28" s="12" t="s">
        <v>52</v>
      </c>
      <c r="K28" s="17" t="s">
        <v>53</v>
      </c>
      <c r="L28" s="12">
        <v>577378780</v>
      </c>
      <c r="M28" s="12" t="s">
        <v>54</v>
      </c>
      <c r="N28" s="17" t="s">
        <v>55</v>
      </c>
      <c r="O28" s="12">
        <v>577315465</v>
      </c>
    </row>
    <row r="29" spans="2:15" x14ac:dyDescent="0.25">
      <c r="B29" s="15" t="s">
        <v>56</v>
      </c>
      <c r="C29" s="14">
        <v>15319.396000000001</v>
      </c>
      <c r="D29" s="14">
        <v>19500.2</v>
      </c>
      <c r="E29" s="14">
        <v>4129.6000000000004</v>
      </c>
      <c r="F29" s="14">
        <v>30689.995999999999</v>
      </c>
      <c r="H29" s="15" t="s">
        <v>57</v>
      </c>
      <c r="J29" s="12" t="s">
        <v>58</v>
      </c>
      <c r="K29" s="17" t="s">
        <v>59</v>
      </c>
      <c r="L29" s="12">
        <v>577105745</v>
      </c>
      <c r="M29" s="12" t="s">
        <v>60</v>
      </c>
      <c r="N29" s="17"/>
      <c r="O29" s="12">
        <v>577105465</v>
      </c>
    </row>
    <row r="30" spans="2:15" x14ac:dyDescent="0.25">
      <c r="B30" s="15" t="s">
        <v>61</v>
      </c>
      <c r="C30" s="14">
        <v>45912.28</v>
      </c>
      <c r="D30" s="14">
        <v>31554.6</v>
      </c>
      <c r="E30" s="14">
        <v>17900.12</v>
      </c>
      <c r="F30" s="14">
        <v>59566.76</v>
      </c>
      <c r="H30" s="15" t="s">
        <v>62</v>
      </c>
      <c r="J30" s="12" t="s">
        <v>63</v>
      </c>
      <c r="K30" s="17" t="s">
        <v>64</v>
      </c>
      <c r="L30" s="12">
        <v>577371414</v>
      </c>
      <c r="M30" s="12" t="s">
        <v>65</v>
      </c>
      <c r="N30" s="17" t="s">
        <v>66</v>
      </c>
      <c r="O30" s="12">
        <v>577900052</v>
      </c>
    </row>
    <row r="31" spans="2:15" x14ac:dyDescent="0.25">
      <c r="B31" s="15" t="s">
        <v>67</v>
      </c>
      <c r="C31" s="14">
        <v>69967.13</v>
      </c>
      <c r="D31" s="14">
        <v>30690.09</v>
      </c>
      <c r="E31" s="14">
        <v>40220.75</v>
      </c>
      <c r="F31" s="14">
        <v>60436.47</v>
      </c>
      <c r="H31" s="15" t="s">
        <v>68</v>
      </c>
      <c r="J31" s="12" t="s">
        <v>52</v>
      </c>
      <c r="K31" s="17" t="s">
        <v>53</v>
      </c>
      <c r="L31" s="12">
        <v>577378780</v>
      </c>
      <c r="M31" s="12" t="s">
        <v>69</v>
      </c>
      <c r="N31" s="17" t="s">
        <v>70</v>
      </c>
      <c r="O31" s="12">
        <v>577378758</v>
      </c>
    </row>
    <row r="32" spans="2:15" x14ac:dyDescent="0.25">
      <c r="B32" s="15" t="s">
        <v>71</v>
      </c>
      <c r="C32" s="14">
        <v>7261.17</v>
      </c>
      <c r="D32" s="14">
        <v>20</v>
      </c>
      <c r="E32" s="14">
        <v>50</v>
      </c>
      <c r="F32" s="14">
        <v>7231.17</v>
      </c>
      <c r="H32" s="15" t="s">
        <v>72</v>
      </c>
      <c r="J32" s="12" t="s">
        <v>58</v>
      </c>
      <c r="K32" s="17" t="s">
        <v>59</v>
      </c>
      <c r="L32" s="12">
        <v>577105745</v>
      </c>
      <c r="M32" s="12" t="s">
        <v>73</v>
      </c>
      <c r="N32" s="17" t="s">
        <v>74</v>
      </c>
      <c r="O32" s="12">
        <v>577106870</v>
      </c>
    </row>
    <row r="33" spans="2:15" x14ac:dyDescent="0.25">
      <c r="B33" s="15" t="s">
        <v>75</v>
      </c>
      <c r="C33" s="14">
        <v>1420.4639999999999</v>
      </c>
      <c r="D33" s="14">
        <v>277.10000000000002</v>
      </c>
      <c r="E33" s="14">
        <v>277</v>
      </c>
      <c r="F33" s="14">
        <v>1420.5640000000001</v>
      </c>
      <c r="H33" s="15" t="s">
        <v>76</v>
      </c>
      <c r="J33" s="12" t="s">
        <v>77</v>
      </c>
      <c r="K33" s="17" t="s">
        <v>78</v>
      </c>
      <c r="L33" s="12">
        <v>577308268</v>
      </c>
      <c r="M33" s="12" t="s">
        <v>79</v>
      </c>
      <c r="N33" s="26" t="s">
        <v>80</v>
      </c>
      <c r="O33" s="12">
        <v>577105962</v>
      </c>
    </row>
    <row r="34" spans="2:15" s="1" customFormat="1" x14ac:dyDescent="0.25">
      <c r="H34" s="15"/>
      <c r="J34" s="9"/>
      <c r="K34" s="9"/>
      <c r="L34" s="9"/>
      <c r="M34" s="9"/>
      <c r="N34" s="9"/>
      <c r="O34" s="9"/>
    </row>
    <row r="35" spans="2:15" x14ac:dyDescent="0.25">
      <c r="B35" s="11" t="s">
        <v>81</v>
      </c>
      <c r="C35" s="10">
        <v>224647.20800000001</v>
      </c>
      <c r="D35" s="10">
        <v>158768.5</v>
      </c>
      <c r="E35" s="10">
        <v>115365.85</v>
      </c>
      <c r="F35" s="10">
        <v>268049.85800000001</v>
      </c>
      <c r="H35" s="11">
        <v>6</v>
      </c>
      <c r="J35" s="12"/>
      <c r="K35" s="12"/>
      <c r="L35" s="12"/>
      <c r="M35" s="12"/>
      <c r="N35" s="12"/>
      <c r="O35" s="12"/>
    </row>
    <row r="36" spans="2:15" s="1" customFormat="1" x14ac:dyDescent="0.25">
      <c r="H36" s="15"/>
      <c r="J36" s="9"/>
      <c r="K36" s="9"/>
      <c r="L36" s="9"/>
      <c r="M36" s="9"/>
      <c r="N36" s="9"/>
      <c r="O36" s="9"/>
    </row>
    <row r="37" spans="2:15" x14ac:dyDescent="0.25">
      <c r="B37" s="15" t="s">
        <v>82</v>
      </c>
      <c r="C37" s="14">
        <v>10598.57</v>
      </c>
      <c r="D37" s="14">
        <v>2263</v>
      </c>
      <c r="E37" s="14">
        <v>4127.55</v>
      </c>
      <c r="F37" s="14">
        <v>8734.02</v>
      </c>
      <c r="H37" s="15" t="s">
        <v>83</v>
      </c>
      <c r="J37" s="12" t="s">
        <v>84</v>
      </c>
      <c r="K37" s="17" t="s">
        <v>85</v>
      </c>
      <c r="L37" s="27">
        <v>577228331</v>
      </c>
      <c r="M37" s="12" t="s">
        <v>86</v>
      </c>
      <c r="N37" s="17" t="s">
        <v>87</v>
      </c>
      <c r="O37" s="27">
        <v>577378941</v>
      </c>
    </row>
    <row r="38" spans="2:15" x14ac:dyDescent="0.25">
      <c r="B38" s="15" t="s">
        <v>88</v>
      </c>
      <c r="C38" s="14">
        <v>14466.011</v>
      </c>
      <c r="D38" s="14">
        <v>5106</v>
      </c>
      <c r="E38" s="14">
        <v>3251.3</v>
      </c>
      <c r="F38" s="14">
        <v>16320.710999999999</v>
      </c>
      <c r="H38" s="15" t="s">
        <v>89</v>
      </c>
      <c r="J38" s="12" t="s">
        <v>90</v>
      </c>
      <c r="K38" s="17" t="s">
        <v>91</v>
      </c>
      <c r="L38" s="27">
        <v>577105223</v>
      </c>
      <c r="M38" s="12" t="s">
        <v>92</v>
      </c>
      <c r="N38" s="17" t="s">
        <v>93</v>
      </c>
      <c r="O38" s="27">
        <v>577105826</v>
      </c>
    </row>
    <row r="39" spans="2:15" x14ac:dyDescent="0.25">
      <c r="B39" s="15" t="s">
        <v>94</v>
      </c>
      <c r="C39" s="14">
        <v>71796.350000000006</v>
      </c>
      <c r="D39" s="14">
        <v>96083</v>
      </c>
      <c r="E39" s="14">
        <v>60642</v>
      </c>
      <c r="F39" s="14">
        <v>107237.35</v>
      </c>
      <c r="H39" s="15" t="s">
        <v>95</v>
      </c>
      <c r="J39" s="12" t="s">
        <v>96</v>
      </c>
      <c r="K39" s="17" t="s">
        <v>97</v>
      </c>
      <c r="L39" s="27">
        <v>577105491</v>
      </c>
      <c r="M39" s="12" t="s">
        <v>98</v>
      </c>
      <c r="N39" s="17" t="s">
        <v>99</v>
      </c>
      <c r="O39" s="27">
        <v>577378930</v>
      </c>
    </row>
    <row r="40" spans="2:15" x14ac:dyDescent="0.25">
      <c r="B40" s="15" t="s">
        <v>100</v>
      </c>
      <c r="C40" s="14">
        <v>19569.45</v>
      </c>
      <c r="D40" s="14">
        <v>91.6</v>
      </c>
      <c r="E40" s="14">
        <v>2196.6</v>
      </c>
      <c r="F40" s="14">
        <v>17464.45</v>
      </c>
      <c r="H40" s="15" t="s">
        <v>101</v>
      </c>
      <c r="J40" s="12" t="s">
        <v>102</v>
      </c>
      <c r="K40" s="17" t="s">
        <v>103</v>
      </c>
      <c r="L40" s="27">
        <v>577105418</v>
      </c>
      <c r="M40" s="12" t="s">
        <v>98</v>
      </c>
      <c r="N40" s="17" t="s">
        <v>99</v>
      </c>
      <c r="O40" s="27">
        <v>577378930</v>
      </c>
    </row>
    <row r="41" spans="2:15" x14ac:dyDescent="0.25">
      <c r="B41" s="15" t="s">
        <v>104</v>
      </c>
      <c r="C41" s="14">
        <v>17552.25</v>
      </c>
      <c r="D41" s="14">
        <v>4620</v>
      </c>
      <c r="E41" s="14">
        <v>2705.14</v>
      </c>
      <c r="F41" s="14">
        <v>19467.11</v>
      </c>
      <c r="H41" s="15" t="s">
        <v>101</v>
      </c>
      <c r="J41" s="12" t="s">
        <v>105</v>
      </c>
      <c r="K41" s="17" t="s">
        <v>106</v>
      </c>
      <c r="L41" s="27">
        <v>577378005</v>
      </c>
      <c r="M41" s="12" t="s">
        <v>107</v>
      </c>
      <c r="N41" s="17" t="s">
        <v>108</v>
      </c>
      <c r="O41" s="27">
        <v>577383384</v>
      </c>
    </row>
    <row r="42" spans="2:15" x14ac:dyDescent="0.25">
      <c r="B42" s="15" t="s">
        <v>109</v>
      </c>
      <c r="C42" s="14">
        <v>14111.53</v>
      </c>
      <c r="D42" s="14">
        <v>2063.4</v>
      </c>
      <c r="E42" s="14">
        <v>4329.8500000000004</v>
      </c>
      <c r="F42" s="14">
        <v>11845.08</v>
      </c>
      <c r="H42" s="15" t="s">
        <v>110</v>
      </c>
      <c r="J42" s="12" t="s">
        <v>111</v>
      </c>
      <c r="K42" s="17" t="s">
        <v>112</v>
      </c>
      <c r="L42" s="27">
        <v>577105740</v>
      </c>
      <c r="M42" s="12" t="s">
        <v>113</v>
      </c>
      <c r="N42" s="17" t="s">
        <v>114</v>
      </c>
      <c r="O42" s="27">
        <v>577229758</v>
      </c>
    </row>
    <row r="43" spans="2:15" s="1" customFormat="1" x14ac:dyDescent="0.25">
      <c r="H43" s="15"/>
      <c r="J43" s="9"/>
      <c r="K43" s="9"/>
      <c r="L43" s="9"/>
      <c r="M43" s="9"/>
      <c r="N43" s="9"/>
      <c r="O43" s="9"/>
    </row>
    <row r="44" spans="2:15" x14ac:dyDescent="0.25">
      <c r="B44" s="11" t="s">
        <v>115</v>
      </c>
      <c r="C44" s="10">
        <v>250690.70499999999</v>
      </c>
      <c r="D44" s="10">
        <v>157901.9</v>
      </c>
      <c r="E44" s="10">
        <v>131356.62</v>
      </c>
      <c r="F44" s="10">
        <v>277235.98499999999</v>
      </c>
      <c r="H44" s="11">
        <v>12</v>
      </c>
      <c r="J44" s="12"/>
      <c r="K44" s="12"/>
      <c r="L44" s="12"/>
      <c r="M44" s="12"/>
      <c r="N44" s="12"/>
      <c r="O44" s="12"/>
    </row>
    <row r="45" spans="2:15" s="1" customFormat="1" x14ac:dyDescent="0.25">
      <c r="H45" s="15"/>
      <c r="J45" s="9"/>
      <c r="K45" s="9"/>
      <c r="L45" s="9"/>
      <c r="M45" s="9"/>
      <c r="N45" s="9"/>
      <c r="O45" s="9"/>
    </row>
    <row r="46" spans="2:15" ht="16.5" x14ac:dyDescent="0.3">
      <c r="B46" s="15" t="s">
        <v>116</v>
      </c>
      <c r="C46" s="14">
        <v>4286.8999999999996</v>
      </c>
      <c r="D46" s="14">
        <v>4941</v>
      </c>
      <c r="E46" s="14">
        <v>701.4</v>
      </c>
      <c r="F46" s="14">
        <v>8526.5</v>
      </c>
      <c r="H46" s="15" t="s">
        <v>117</v>
      </c>
      <c r="J46" s="12" t="s">
        <v>118</v>
      </c>
      <c r="K46" s="28" t="s">
        <v>119</v>
      </c>
      <c r="L46" s="12">
        <v>577105760</v>
      </c>
      <c r="M46" s="12" t="s">
        <v>120</v>
      </c>
      <c r="N46" s="29" t="s">
        <v>121</v>
      </c>
      <c r="O46" s="12">
        <v>599932652</v>
      </c>
    </row>
    <row r="47" spans="2:15" x14ac:dyDescent="0.25">
      <c r="B47" s="15" t="s">
        <v>122</v>
      </c>
      <c r="C47" s="14">
        <v>11318.7</v>
      </c>
      <c r="D47" s="14">
        <v>9962</v>
      </c>
      <c r="E47" s="14">
        <v>2456</v>
      </c>
      <c r="F47" s="14">
        <v>18824.7</v>
      </c>
      <c r="H47" s="15" t="s">
        <v>123</v>
      </c>
      <c r="J47" s="12" t="s">
        <v>124</v>
      </c>
      <c r="K47" s="17" t="s">
        <v>125</v>
      </c>
      <c r="L47" s="12">
        <v>577185998</v>
      </c>
      <c r="M47" s="12" t="s">
        <v>126</v>
      </c>
      <c r="N47" s="17" t="s">
        <v>127</v>
      </c>
      <c r="O47" s="12">
        <v>577378125</v>
      </c>
    </row>
    <row r="48" spans="2:15" ht="15.75" x14ac:dyDescent="0.25">
      <c r="B48" s="15" t="s">
        <v>128</v>
      </c>
      <c r="C48" s="14">
        <v>24654.04</v>
      </c>
      <c r="D48" s="14">
        <v>23621.03</v>
      </c>
      <c r="E48" s="14">
        <v>31552.87</v>
      </c>
      <c r="F48" s="14">
        <v>16722.2</v>
      </c>
      <c r="H48" s="15" t="s">
        <v>129</v>
      </c>
      <c r="J48" s="12" t="s">
        <v>130</v>
      </c>
      <c r="K48" s="30" t="s">
        <v>131</v>
      </c>
      <c r="L48" s="12">
        <v>577105429</v>
      </c>
      <c r="M48" s="16" t="s">
        <v>132</v>
      </c>
      <c r="N48" s="31" t="s">
        <v>133</v>
      </c>
      <c r="O48" s="12">
        <v>577185920</v>
      </c>
    </row>
    <row r="49" spans="2:16" ht="15" customHeight="1" outlineLevel="4" x14ac:dyDescent="0.25">
      <c r="B49" s="15" t="s">
        <v>134</v>
      </c>
      <c r="C49" s="14">
        <v>4349.55</v>
      </c>
      <c r="D49" s="14">
        <v>4596</v>
      </c>
      <c r="E49" s="14">
        <v>4699.7</v>
      </c>
      <c r="F49" s="14">
        <v>4245.8500000000004</v>
      </c>
      <c r="H49" s="15" t="s">
        <v>135</v>
      </c>
      <c r="J49" s="12" t="s">
        <v>136</v>
      </c>
      <c r="K49" s="30" t="s">
        <v>137</v>
      </c>
      <c r="L49" s="12">
        <v>577105916</v>
      </c>
      <c r="M49" s="16" t="s">
        <v>138</v>
      </c>
      <c r="N49" s="32" t="s">
        <v>139</v>
      </c>
      <c r="O49" s="12">
        <v>577202302</v>
      </c>
    </row>
    <row r="50" spans="2:16" ht="15" customHeight="1" outlineLevel="4" x14ac:dyDescent="0.25">
      <c r="B50" s="15" t="s">
        <v>140</v>
      </c>
      <c r="C50" s="14">
        <v>6756.62</v>
      </c>
      <c r="D50" s="14">
        <v>2873</v>
      </c>
      <c r="E50" s="14">
        <v>3885.9</v>
      </c>
      <c r="F50" s="14">
        <v>5743.72</v>
      </c>
      <c r="H50" s="15" t="s">
        <v>141</v>
      </c>
      <c r="J50" s="12" t="s">
        <v>142</v>
      </c>
      <c r="K50" s="30" t="s">
        <v>143</v>
      </c>
      <c r="L50" s="12">
        <v>577105701</v>
      </c>
      <c r="M50" s="16" t="s">
        <v>144</v>
      </c>
      <c r="N50" s="17" t="s">
        <v>145</v>
      </c>
      <c r="O50" s="12">
        <v>577105702</v>
      </c>
    </row>
    <row r="51" spans="2:16" ht="15" customHeight="1" outlineLevel="4" x14ac:dyDescent="0.25">
      <c r="B51" s="15" t="s">
        <v>146</v>
      </c>
      <c r="C51" s="14">
        <v>1950.6869999999999</v>
      </c>
      <c r="D51" s="14">
        <v>1030</v>
      </c>
      <c r="E51" s="14">
        <v>1618</v>
      </c>
      <c r="F51" s="14">
        <v>1362.6869999999999</v>
      </c>
      <c r="H51" s="15" t="s">
        <v>147</v>
      </c>
      <c r="J51" s="12" t="s">
        <v>124</v>
      </c>
      <c r="K51" s="17" t="s">
        <v>125</v>
      </c>
      <c r="L51" s="12">
        <v>577185998</v>
      </c>
      <c r="M51" s="12" t="s">
        <v>148</v>
      </c>
      <c r="N51" s="17" t="s">
        <v>149</v>
      </c>
      <c r="O51" s="12">
        <v>577185806</v>
      </c>
    </row>
    <row r="52" spans="2:16" ht="15" customHeight="1" outlineLevel="4" x14ac:dyDescent="0.25">
      <c r="B52" s="15" t="s">
        <v>150</v>
      </c>
      <c r="C52" s="14">
        <v>65306.1</v>
      </c>
      <c r="D52" s="14">
        <v>66424.87</v>
      </c>
      <c r="E52" s="14">
        <v>42985</v>
      </c>
      <c r="F52" s="14">
        <v>88745.97</v>
      </c>
      <c r="H52" s="15" t="s">
        <v>151</v>
      </c>
      <c r="J52" s="12" t="s">
        <v>152</v>
      </c>
      <c r="K52" s="17" t="s">
        <v>153</v>
      </c>
      <c r="L52" s="12">
        <v>577105726</v>
      </c>
      <c r="M52" s="16" t="s">
        <v>154</v>
      </c>
      <c r="N52" s="12"/>
      <c r="O52" s="12"/>
    </row>
    <row r="53" spans="2:16" ht="15" customHeight="1" outlineLevel="4" x14ac:dyDescent="0.25">
      <c r="B53" s="15" t="s">
        <v>155</v>
      </c>
      <c r="C53" s="14">
        <v>7691.07</v>
      </c>
      <c r="D53" s="14">
        <v>6871</v>
      </c>
      <c r="E53" s="14">
        <v>7397.3</v>
      </c>
      <c r="F53" s="14">
        <v>7164.77</v>
      </c>
      <c r="H53" s="15" t="s">
        <v>156</v>
      </c>
      <c r="J53" s="12" t="s">
        <v>157</v>
      </c>
      <c r="K53" s="17" t="s">
        <v>158</v>
      </c>
      <c r="L53" s="12">
        <v>577105434</v>
      </c>
      <c r="M53" s="16" t="s">
        <v>159</v>
      </c>
      <c r="N53" s="31" t="s">
        <v>160</v>
      </c>
      <c r="O53" s="12">
        <v>577105735</v>
      </c>
    </row>
    <row r="54" spans="2:16" ht="15" customHeight="1" outlineLevel="4" x14ac:dyDescent="0.25">
      <c r="B54" s="15" t="s">
        <v>161</v>
      </c>
      <c r="C54" s="14">
        <v>18455.72</v>
      </c>
      <c r="D54" s="14">
        <v>5370</v>
      </c>
      <c r="E54" s="14">
        <v>9159.9</v>
      </c>
      <c r="F54" s="14">
        <v>14665.82</v>
      </c>
      <c r="H54" s="15" t="s">
        <v>162</v>
      </c>
      <c r="J54" s="12" t="s">
        <v>163</v>
      </c>
      <c r="K54" s="17" t="s">
        <v>164</v>
      </c>
      <c r="L54" s="12">
        <v>577185996</v>
      </c>
      <c r="M54" s="16" t="s">
        <v>165</v>
      </c>
      <c r="N54" s="17" t="s">
        <v>166</v>
      </c>
      <c r="O54" s="12">
        <v>577229427</v>
      </c>
    </row>
    <row r="55" spans="2:16" ht="15" customHeight="1" outlineLevel="4" x14ac:dyDescent="0.25">
      <c r="B55" s="15" t="s">
        <v>167</v>
      </c>
      <c r="C55" s="14">
        <v>3297.7</v>
      </c>
      <c r="D55" s="14">
        <v>6773</v>
      </c>
      <c r="E55" s="14">
        <v>2916.7</v>
      </c>
      <c r="F55" s="14">
        <v>7154</v>
      </c>
      <c r="H55" s="15" t="s">
        <v>168</v>
      </c>
      <c r="J55" s="12" t="s">
        <v>169</v>
      </c>
      <c r="K55" s="30" t="s">
        <v>170</v>
      </c>
      <c r="L55" s="12">
        <v>577105445</v>
      </c>
      <c r="M55" s="16" t="s">
        <v>171</v>
      </c>
      <c r="N55" s="31" t="s">
        <v>172</v>
      </c>
      <c r="O55" s="12">
        <v>577105447</v>
      </c>
    </row>
    <row r="56" spans="2:16" ht="15" customHeight="1" outlineLevel="4" x14ac:dyDescent="0.25">
      <c r="B56" s="15" t="s">
        <v>173</v>
      </c>
      <c r="C56" s="14">
        <v>5628.8</v>
      </c>
      <c r="D56" s="14">
        <v>3965</v>
      </c>
      <c r="E56" s="14">
        <v>4461.7</v>
      </c>
      <c r="F56" s="14">
        <v>5132.1000000000004</v>
      </c>
      <c r="H56" s="15" t="s">
        <v>174</v>
      </c>
      <c r="J56" s="12" t="s">
        <v>175</v>
      </c>
      <c r="K56" s="30" t="s">
        <v>176</v>
      </c>
      <c r="L56" s="12">
        <v>577105723</v>
      </c>
      <c r="M56" s="16" t="s">
        <v>177</v>
      </c>
      <c r="N56" s="31" t="s">
        <v>178</v>
      </c>
      <c r="O56" s="12">
        <v>577105613</v>
      </c>
    </row>
    <row r="57" spans="2:16" ht="15" customHeight="1" outlineLevel="4" x14ac:dyDescent="0.25">
      <c r="B57" s="15" t="s">
        <v>179</v>
      </c>
      <c r="C57" s="14">
        <v>6604.0680000000002</v>
      </c>
      <c r="D57" s="14">
        <v>7104</v>
      </c>
      <c r="E57" s="14">
        <v>4828.3999999999996</v>
      </c>
      <c r="F57" s="14">
        <v>8879.6679999999997</v>
      </c>
      <c r="H57" s="15" t="s">
        <v>151</v>
      </c>
      <c r="J57" s="12" t="s">
        <v>180</v>
      </c>
      <c r="K57" s="30" t="s">
        <v>181</v>
      </c>
      <c r="L57" s="12">
        <v>577105913</v>
      </c>
      <c r="M57" s="16" t="s">
        <v>182</v>
      </c>
      <c r="N57" s="31" t="s">
        <v>183</v>
      </c>
      <c r="O57" s="12">
        <v>577109075</v>
      </c>
    </row>
    <row r="58" spans="2:16" s="1" customFormat="1" ht="15" customHeight="1" outlineLevel="2" x14ac:dyDescent="0.25">
      <c r="H58" s="15"/>
      <c r="J58" s="9"/>
      <c r="K58" s="9"/>
      <c r="L58" s="9"/>
      <c r="M58" s="9"/>
      <c r="N58" s="9"/>
      <c r="O58" s="9"/>
    </row>
    <row r="59" spans="2:16" ht="15" customHeight="1" outlineLevel="2" x14ac:dyDescent="0.25">
      <c r="B59" s="11" t="s">
        <v>184</v>
      </c>
      <c r="C59" s="10">
        <v>159111.274</v>
      </c>
      <c r="D59" s="10">
        <v>123414.71</v>
      </c>
      <c r="E59" s="10">
        <v>82994.47</v>
      </c>
      <c r="F59" s="10">
        <v>199531.514</v>
      </c>
      <c r="H59" s="11">
        <v>7</v>
      </c>
      <c r="J59" s="12"/>
      <c r="K59" s="12"/>
      <c r="L59" s="12"/>
      <c r="M59" s="12"/>
      <c r="N59" s="12"/>
      <c r="O59" s="12"/>
    </row>
    <row r="60" spans="2:16" s="1" customFormat="1" ht="15" customHeight="1" outlineLevel="3" x14ac:dyDescent="0.25">
      <c r="H60" s="15"/>
      <c r="J60" s="9"/>
      <c r="K60" s="9"/>
      <c r="L60" s="9"/>
      <c r="M60" s="9"/>
      <c r="N60" s="9"/>
      <c r="O60" s="9"/>
    </row>
    <row r="61" spans="2:16" ht="15" customHeight="1" outlineLevel="4" x14ac:dyDescent="0.25">
      <c r="B61" s="15" t="s">
        <v>185</v>
      </c>
      <c r="C61" s="14">
        <v>15955.71</v>
      </c>
      <c r="D61" s="14">
        <v>1682.6</v>
      </c>
      <c r="E61" s="14">
        <v>2924.85</v>
      </c>
      <c r="F61" s="14">
        <v>14713.46</v>
      </c>
      <c r="H61" s="15" t="s">
        <v>186</v>
      </c>
      <c r="J61" s="16" t="s">
        <v>187</v>
      </c>
      <c r="K61" s="17" t="s">
        <v>188</v>
      </c>
      <c r="L61" s="12">
        <v>577466006</v>
      </c>
      <c r="M61" s="33" t="s">
        <v>189</v>
      </c>
      <c r="N61" s="34" t="s">
        <v>190</v>
      </c>
      <c r="O61" s="35">
        <v>577185547</v>
      </c>
    </row>
    <row r="62" spans="2:16" ht="15" customHeight="1" outlineLevel="4" x14ac:dyDescent="0.25">
      <c r="B62" s="15" t="s">
        <v>191</v>
      </c>
      <c r="C62" s="14">
        <v>18055.276000000002</v>
      </c>
      <c r="D62" s="14">
        <v>2840.2</v>
      </c>
      <c r="E62" s="14">
        <v>1617.6</v>
      </c>
      <c r="F62" s="14">
        <v>19277.876</v>
      </c>
      <c r="H62" s="15" t="s">
        <v>192</v>
      </c>
      <c r="J62" s="16" t="s">
        <v>193</v>
      </c>
      <c r="K62" s="36" t="s">
        <v>194</v>
      </c>
      <c r="L62" s="12">
        <v>577185931</v>
      </c>
      <c r="M62" s="16" t="s">
        <v>195</v>
      </c>
      <c r="N62" s="17" t="s">
        <v>196</v>
      </c>
      <c r="O62" s="12">
        <v>577375392</v>
      </c>
      <c r="P62" s="37"/>
    </row>
    <row r="63" spans="2:16" ht="15" customHeight="1" outlineLevel="4" x14ac:dyDescent="0.25">
      <c r="B63" s="15" t="s">
        <v>197</v>
      </c>
      <c r="C63" s="14">
        <v>32350.164000000001</v>
      </c>
      <c r="D63" s="14">
        <v>74253.399999999994</v>
      </c>
      <c r="E63" s="14">
        <v>46009.7</v>
      </c>
      <c r="F63" s="14">
        <v>60593.864000000001</v>
      </c>
      <c r="H63" s="15" t="s">
        <v>192</v>
      </c>
      <c r="J63" s="16" t="s">
        <v>198</v>
      </c>
      <c r="K63" s="36" t="s">
        <v>199</v>
      </c>
      <c r="L63" s="12">
        <v>551599311</v>
      </c>
      <c r="M63" s="16" t="s">
        <v>200</v>
      </c>
      <c r="N63" s="17" t="s">
        <v>201</v>
      </c>
      <c r="O63" s="12">
        <v>577229431</v>
      </c>
    </row>
    <row r="64" spans="2:16" ht="15" customHeight="1" outlineLevel="4" x14ac:dyDescent="0.25">
      <c r="B64" s="15" t="s">
        <v>202</v>
      </c>
      <c r="C64" s="14">
        <v>16160.316999999999</v>
      </c>
      <c r="D64" s="14">
        <v>5355</v>
      </c>
      <c r="E64" s="14">
        <v>5073.72</v>
      </c>
      <c r="F64" s="14">
        <v>16441.597000000002</v>
      </c>
      <c r="H64" s="15" t="s">
        <v>203</v>
      </c>
      <c r="J64" s="16" t="s">
        <v>204</v>
      </c>
      <c r="K64" s="38" t="s">
        <v>205</v>
      </c>
      <c r="L64" s="12">
        <v>577185556</v>
      </c>
      <c r="M64" s="16" t="s">
        <v>206</v>
      </c>
      <c r="N64" s="39" t="s">
        <v>207</v>
      </c>
      <c r="O64" s="12">
        <v>577185932</v>
      </c>
    </row>
    <row r="65" spans="2:15" x14ac:dyDescent="0.25">
      <c r="B65" s="15" t="s">
        <v>208</v>
      </c>
      <c r="C65" s="14">
        <v>7795.6019999999999</v>
      </c>
      <c r="D65" s="14">
        <v>526.4</v>
      </c>
      <c r="E65" s="14">
        <v>64.73</v>
      </c>
      <c r="F65" s="14">
        <v>8257.2720000000008</v>
      </c>
      <c r="H65" s="15" t="s">
        <v>209</v>
      </c>
      <c r="J65" s="16" t="s">
        <v>187</v>
      </c>
      <c r="K65" s="17" t="s">
        <v>188</v>
      </c>
      <c r="L65" s="12">
        <v>577466006</v>
      </c>
      <c r="M65" s="16" t="s">
        <v>210</v>
      </c>
      <c r="N65" s="17" t="s">
        <v>211</v>
      </c>
      <c r="O65" s="12">
        <v>557737478</v>
      </c>
    </row>
    <row r="66" spans="2:15" x14ac:dyDescent="0.25">
      <c r="B66" s="15" t="s">
        <v>212</v>
      </c>
      <c r="C66" s="14">
        <v>13052.395</v>
      </c>
      <c r="D66" s="14">
        <v>8129</v>
      </c>
      <c r="E66" s="14">
        <v>12760.31</v>
      </c>
      <c r="F66" s="14">
        <v>8421.0849999999991</v>
      </c>
      <c r="H66" s="15" t="s">
        <v>213</v>
      </c>
      <c r="J66" s="16" t="s">
        <v>214</v>
      </c>
      <c r="K66" s="40" t="s">
        <v>215</v>
      </c>
      <c r="L66" s="12">
        <v>577378191</v>
      </c>
      <c r="M66" s="16" t="s">
        <v>216</v>
      </c>
      <c r="N66" s="40" t="s">
        <v>217</v>
      </c>
      <c r="O66" s="12">
        <v>577185574</v>
      </c>
    </row>
    <row r="67" spans="2:15" x14ac:dyDescent="0.25">
      <c r="B67" s="15"/>
      <c r="C67" s="14"/>
      <c r="D67" s="14"/>
      <c r="E67" s="14"/>
      <c r="F67" s="14"/>
      <c r="H67" s="15"/>
      <c r="J67" s="16"/>
      <c r="K67" s="17"/>
      <c r="L67" s="12"/>
      <c r="M67" s="16"/>
      <c r="N67" s="17"/>
      <c r="O67" s="12"/>
    </row>
    <row r="68" spans="2:15" s="1" customFormat="1" x14ac:dyDescent="0.25">
      <c r="H68" s="15"/>
      <c r="J68" s="9"/>
      <c r="K68" s="9"/>
      <c r="L68" s="9"/>
      <c r="M68" s="9"/>
      <c r="N68" s="9"/>
      <c r="O68" s="9"/>
    </row>
    <row r="69" spans="2:15" x14ac:dyDescent="0.25">
      <c r="B69" s="4" t="s">
        <v>218</v>
      </c>
      <c r="C69" s="10">
        <v>1598231.713</v>
      </c>
      <c r="D69" s="10">
        <v>1222411.96</v>
      </c>
      <c r="E69" s="10">
        <v>837383.76</v>
      </c>
      <c r="F69" s="10">
        <v>1983259.9129999999</v>
      </c>
      <c r="H69" s="11">
        <f>H59+H44+H35+H25+H18+H12</f>
        <v>39</v>
      </c>
      <c r="J69" s="12"/>
      <c r="K69" s="12"/>
      <c r="L69" s="12"/>
      <c r="M69" s="12"/>
      <c r="N69" s="12"/>
      <c r="O69" s="12"/>
    </row>
  </sheetData>
  <mergeCells count="3">
    <mergeCell ref="B5:F5"/>
    <mergeCell ref="B6:F6"/>
    <mergeCell ref="C9:F9"/>
  </mergeCells>
  <hyperlinks>
    <hyperlink ref="K61" r:id="rId1"/>
    <hyperlink ref="N61" r:id="rId2"/>
    <hyperlink ref="K65" r:id="rId3"/>
    <hyperlink ref="N66" r:id="rId4"/>
    <hyperlink ref="K66" r:id="rId5"/>
    <hyperlink ref="N62" r:id="rId6"/>
    <hyperlink ref="K33" r:id="rId7"/>
    <hyperlink ref="K29" r:id="rId8"/>
    <hyperlink ref="K32" r:id="rId9"/>
    <hyperlink ref="K31" r:id="rId10"/>
    <hyperlink ref="K28" r:id="rId11"/>
    <hyperlink ref="N30" r:id="rId12"/>
    <hyperlink ref="K27" r:id="rId13"/>
    <hyperlink ref="N33" r:id="rId14"/>
    <hyperlink ref="K30" r:id="rId15"/>
    <hyperlink ref="N27" r:id="rId16"/>
    <hyperlink ref="N28" r:id="rId17"/>
    <hyperlink ref="N31" r:id="rId18"/>
    <hyperlink ref="N32" r:id="rId19"/>
    <hyperlink ref="K42" r:id="rId20"/>
    <hyperlink ref="N42" r:id="rId21"/>
    <hyperlink ref="K38" r:id="rId22"/>
    <hyperlink ref="N38" r:id="rId23"/>
    <hyperlink ref="N39" r:id="rId24"/>
    <hyperlink ref="K37" r:id="rId25"/>
    <hyperlink ref="N37" r:id="rId26"/>
    <hyperlink ref="K39" r:id="rId27"/>
    <hyperlink ref="K41" r:id="rId28"/>
    <hyperlink ref="N41" r:id="rId29"/>
    <hyperlink ref="N40" r:id="rId30"/>
    <hyperlink ref="K53" r:id="rId31"/>
    <hyperlink ref="N50" r:id="rId32"/>
    <hyperlink ref="K52" r:id="rId33"/>
    <hyperlink ref="N51" r:id="rId34"/>
    <hyperlink ref="N47" r:id="rId35"/>
    <hyperlink ref="K47" r:id="rId36"/>
    <hyperlink ref="K51" r:id="rId37"/>
    <hyperlink ref="K54" r:id="rId38"/>
    <hyperlink ref="N54" r:id="rId3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>
      <selection activeCell="F5" sqref="F5"/>
    </sheetView>
  </sheetViews>
  <sheetFormatPr defaultRowHeight="15" x14ac:dyDescent="0.25"/>
  <cols>
    <col min="1" max="1" width="30.28515625" customWidth="1"/>
    <col min="2" max="3" width="10" hidden="1" customWidth="1"/>
    <col min="4" max="4" width="0" hidden="1" customWidth="1"/>
    <col min="5" max="5" width="10" hidden="1" customWidth="1"/>
    <col min="6" max="6" width="24.5703125" customWidth="1"/>
    <col min="7" max="7" width="22.85546875" customWidth="1"/>
    <col min="8" max="8" width="19.140625" customWidth="1"/>
    <col min="9" max="9" width="14.7109375" bestFit="1" customWidth="1"/>
    <col min="10" max="10" width="13.85546875" customWidth="1"/>
    <col min="11" max="11" width="16.7109375" customWidth="1"/>
    <col min="12" max="12" width="21.7109375" customWidth="1"/>
    <col min="13" max="13" width="10" bestFit="1" customWidth="1"/>
  </cols>
  <sheetData>
    <row r="1" spans="1:13" x14ac:dyDescent="0.25">
      <c r="A1" s="41" t="s">
        <v>7</v>
      </c>
      <c r="B1" s="51" t="s">
        <v>8</v>
      </c>
      <c r="C1" s="51"/>
      <c r="D1" s="51"/>
      <c r="E1" s="51"/>
      <c r="F1" s="12"/>
      <c r="G1" s="12"/>
      <c r="H1" s="12"/>
      <c r="I1" s="12"/>
      <c r="J1" s="12"/>
      <c r="K1" s="12"/>
      <c r="L1" s="12"/>
      <c r="M1" s="12"/>
    </row>
    <row r="2" spans="1:13" ht="33.75" x14ac:dyDescent="0.25">
      <c r="A2" s="42"/>
      <c r="B2" s="43" t="s">
        <v>9</v>
      </c>
      <c r="C2" s="43" t="s">
        <v>10</v>
      </c>
      <c r="D2" s="43" t="s">
        <v>11</v>
      </c>
      <c r="E2" s="43" t="s">
        <v>12</v>
      </c>
      <c r="F2" s="41" t="s">
        <v>13</v>
      </c>
      <c r="G2" s="41" t="s">
        <v>14</v>
      </c>
      <c r="H2" s="8" t="s">
        <v>15</v>
      </c>
      <c r="I2" s="8" t="s">
        <v>16</v>
      </c>
      <c r="J2" s="8" t="s">
        <v>17</v>
      </c>
      <c r="K2" s="8" t="s">
        <v>18</v>
      </c>
      <c r="L2" s="8" t="s">
        <v>16</v>
      </c>
      <c r="M2" s="8" t="s">
        <v>17</v>
      </c>
    </row>
    <row r="3" spans="1:13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x14ac:dyDescent="0.25">
      <c r="A4" s="41" t="s">
        <v>219</v>
      </c>
      <c r="B4" s="44"/>
      <c r="C4" s="44"/>
      <c r="D4" s="44"/>
      <c r="E4" s="44"/>
      <c r="F4" s="45"/>
      <c r="G4" s="12"/>
      <c r="H4" s="12"/>
      <c r="I4" s="12"/>
      <c r="J4" s="12"/>
      <c r="K4" s="12"/>
      <c r="L4" s="12"/>
      <c r="M4" s="12"/>
    </row>
    <row r="5" spans="1:13" ht="22.5" x14ac:dyDescent="0.25">
      <c r="A5" s="41" t="s">
        <v>219</v>
      </c>
      <c r="B5" s="46"/>
      <c r="C5" s="46"/>
      <c r="D5" s="46"/>
      <c r="E5" s="46"/>
      <c r="F5" s="47" t="s">
        <v>220</v>
      </c>
      <c r="G5" s="12"/>
      <c r="H5" s="16" t="s">
        <v>221</v>
      </c>
      <c r="I5" s="17" t="s">
        <v>224</v>
      </c>
      <c r="J5" s="12">
        <v>577525952</v>
      </c>
      <c r="K5" s="16" t="s">
        <v>223</v>
      </c>
      <c r="L5" s="48" t="s">
        <v>222</v>
      </c>
      <c r="M5" s="12">
        <v>598992888</v>
      </c>
    </row>
  </sheetData>
  <mergeCells count="1">
    <mergeCell ref="B1:E1"/>
  </mergeCells>
  <hyperlinks>
    <hyperlink ref="I5" r:id="rId1"/>
  </hyperlinks>
  <pageMargins left="0.7" right="0.7" top="0.75" bottom="0.75" header="0.3" footer="0.3"/>
  <pageSetup orientation="portrait" verticalDpi="59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SGG</vt:lpstr>
      <vt:lpstr>თელავგაზი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2023-09-13T12:12:40Z</dcterms:modified>
</cp:coreProperties>
</file>