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4F02D9A7-F96F-4164-9CF0-450DC8CF472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ფასების ცხრილი" sheetId="1" r:id="rId1"/>
  </sheets>
  <definedNames>
    <definedName name="_xlnm._FilterDatabase" localSheetId="0" hidden="1">'ფასების ცხრილი'!$A$2:$G$16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F4" i="1"/>
  <c r="F5" i="1"/>
  <c r="F6" i="1"/>
  <c r="F7" i="1"/>
  <c r="F10" i="1" l="1"/>
  <c r="F11" i="1"/>
  <c r="F12" i="1"/>
  <c r="F13" i="1"/>
  <c r="F14" i="1"/>
  <c r="F9" i="1"/>
  <c r="D15" i="1"/>
  <c r="F3" i="1"/>
  <c r="D8" i="1"/>
  <c r="F8" i="1" l="1"/>
  <c r="F15" i="1"/>
</calcChain>
</file>

<file path=xl/sharedStrings.xml><?xml version="1.0" encoding="utf-8"?>
<sst xmlns="http://schemas.openxmlformats.org/spreadsheetml/2006/main" count="31" uniqueCount="29">
  <si>
    <t>ფასების ცხრილი</t>
  </si>
  <si>
    <t>დასახელება</t>
  </si>
  <si>
    <t>ტექნიკური მახასიათებლები</t>
  </si>
  <si>
    <t>შენიშვნა</t>
  </si>
  <si>
    <t>ერთეულის ღირებულება (ლარი)</t>
  </si>
  <si>
    <t>საერთო ღირებულება (ლარი)</t>
  </si>
  <si>
    <t>უფლებამოსილი პირის ხელმოწერა:</t>
  </si>
  <si>
    <t>შენიშვნა: შემოთავაზებული ღირებულება უნდა მოიცავდეს საქართველოს კანონმდებლობით გათვალისწინებულ ყველა გადასახადს, მათ შორის დღგ-ს</t>
  </si>
  <si>
    <t>კარი N1</t>
  </si>
  <si>
    <t>ჯამი (ცალი)</t>
  </si>
  <si>
    <t>ჯამი (კვ.მ)</t>
  </si>
  <si>
    <t>ფანჯარა N1</t>
  </si>
  <si>
    <t>ფანჯარა N2</t>
  </si>
  <si>
    <t>ფანჯარა N3</t>
  </si>
  <si>
    <t>N</t>
  </si>
  <si>
    <t>რაოდენობა (ცალი)</t>
  </si>
  <si>
    <t>რაოდენობა (კვ.მ)</t>
  </si>
  <si>
    <t>რაოდენობა (სულ)</t>
  </si>
  <si>
    <t>დანართი N2</t>
  </si>
  <si>
    <t>კარი N2</t>
  </si>
  <si>
    <t>კარი N3</t>
  </si>
  <si>
    <t>კარი N4</t>
  </si>
  <si>
    <t>კარი N7</t>
  </si>
  <si>
    <t>ტექნიკური მახასიათებელი: კარი - ალუმინის მოდელი "ASAS" - ფერი "ანტრაციდი"/მექანიზმები, მოდელი - "ROTO"/მინა დაბალ ემისიური "თბოენერგო ეფექტური"/მინა "ნაწრთობი"</t>
  </si>
  <si>
    <t>ფანჯარა N4 მინა "ნაწრთობი"</t>
  </si>
  <si>
    <t>ფანჯარა N5 მინა "ნაწრთობი"</t>
  </si>
  <si>
    <t>ფანჯარა N6 მინა "ნაწრთობი"</t>
  </si>
  <si>
    <t>ტექნიკური მახასიათებელი: ფანჯარა - ალუმინის მოდელი "ASAS" - ფერი "ანტრაციდი"/მექანიზმები, მოდელი - "ROTO"/მინა დაბალ ემისიური "თბოენერგო ეფექტური"</t>
  </si>
  <si>
    <t>ალუმინის კარ-ფანჯრის ჯამური კვ.მ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</si>
</sst>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ylfaen"/>
      <family val="1"/>
    </font>
    <font>
      <sz val="11"/>
      <color theme="1"/>
      <name val="Sylfaen"/>
      <family val="1"/>
    </font>
    <font>
      <sz val="10"/>
      <color indexed="8"/>
      <name val="Sylfaen"/>
      <family val="1"/>
    </font>
    <font>
      <b/>
      <sz val="10"/>
      <color indexed="8"/>
      <name val="Sylfaen"/>
      <family val="1"/>
    </font>
    <font>
      <b/>
      <sz val="9"/>
      <color theme="1"/>
      <name val="Sylfaen"/>
      <family val="1"/>
    </font>
    <font>
      <b/>
      <sz val="11"/>
      <color theme="1"/>
      <name val="Sylfaen"/>
      <family val="1"/>
    </font>
    <font>
      <sz val="9"/>
      <color indexed="8"/>
      <name val="Sylfaen"/>
      <family val="1"/>
    </font>
    <font>
      <sz val="8"/>
      <name val="Calibri"/>
      <family val="2"/>
      <scheme val="minor"/>
    </font>
    <font>
      <b/>
      <sz val="9"/>
      <color indexed="8"/>
      <name val="Sylfaen"/>
      <family val="1"/>
    </font>
    <font>
      <sz val="9"/>
      <color theme="1"/>
      <name val="Sylfaen"/>
      <family val="1"/>
    </font>
    <font>
      <b/>
      <sz val="10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Fill="1" applyProtection="1"/>
    <xf numFmtId="0" fontId="4" fillId="0" borderId="0" xfId="0" applyFont="1" applyFill="1" applyProtection="1"/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43" fontId="10" fillId="2" borderId="1" xfId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43" fontId="5" fillId="2" borderId="1" xfId="0" applyNumberFormat="1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left"/>
    </xf>
    <xf numFmtId="0" fontId="12" fillId="0" borderId="2" xfId="0" applyFont="1" applyFill="1" applyBorder="1" applyAlignment="1" applyProtection="1">
      <alignment horizontal="right"/>
    </xf>
    <xf numFmtId="0" fontId="7" fillId="0" borderId="0" xfId="0" applyFont="1" applyFill="1" applyAlignment="1" applyProtection="1">
      <alignment horizontal="left" wrapText="1"/>
    </xf>
    <xf numFmtId="0" fontId="7" fillId="0" borderId="0" xfId="0" applyFont="1" applyFill="1" applyAlignment="1" applyProtection="1">
      <alignment horizontal="left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topLeftCell="A4" workbookViewId="0">
      <selection activeCell="A16" sqref="A16:E16"/>
    </sheetView>
  </sheetViews>
  <sheetFormatPr defaultColWidth="4.88671875" defaultRowHeight="14.4" x14ac:dyDescent="0.3"/>
  <cols>
    <col min="1" max="1" width="2.88671875" style="1" bestFit="1" customWidth="1"/>
    <col min="2" max="2" width="12.77734375" style="1" bestFit="1" customWidth="1"/>
    <col min="3" max="3" width="17.44140625" style="1" bestFit="1" customWidth="1"/>
    <col min="4" max="4" width="16" style="2" customWidth="1"/>
    <col min="5" max="5" width="11.88671875" style="1" bestFit="1" customWidth="1"/>
    <col min="6" max="6" width="15.109375" style="1" customWidth="1"/>
    <col min="7" max="7" width="14.5546875" style="1" customWidth="1"/>
    <col min="8" max="8" width="17.5546875" style="1" bestFit="1" customWidth="1"/>
    <col min="9" max="9" width="19.77734375" style="1" customWidth="1"/>
    <col min="10" max="16384" width="4.88671875" style="1"/>
  </cols>
  <sheetData>
    <row r="1" spans="1:9" x14ac:dyDescent="0.3">
      <c r="A1" s="20" t="s">
        <v>0</v>
      </c>
      <c r="B1" s="20"/>
      <c r="C1" s="20"/>
      <c r="H1" s="21" t="s">
        <v>18</v>
      </c>
      <c r="I1" s="21"/>
    </row>
    <row r="2" spans="1:9" ht="36" x14ac:dyDescent="0.3">
      <c r="A2" s="7" t="s">
        <v>14</v>
      </c>
      <c r="B2" s="8" t="s">
        <v>1</v>
      </c>
      <c r="C2" s="8" t="s">
        <v>2</v>
      </c>
      <c r="D2" s="8" t="s">
        <v>15</v>
      </c>
      <c r="E2" s="8" t="s">
        <v>16</v>
      </c>
      <c r="F2" s="8" t="s">
        <v>17</v>
      </c>
      <c r="G2" s="8" t="s">
        <v>4</v>
      </c>
      <c r="H2" s="8" t="s">
        <v>5</v>
      </c>
      <c r="I2" s="8" t="s">
        <v>3</v>
      </c>
    </row>
    <row r="3" spans="1:9" ht="32.4" customHeight="1" x14ac:dyDescent="0.3">
      <c r="A3" s="3">
        <v>1</v>
      </c>
      <c r="B3" s="6" t="s">
        <v>8</v>
      </c>
      <c r="C3" s="24" t="s">
        <v>23</v>
      </c>
      <c r="D3" s="4">
        <v>3</v>
      </c>
      <c r="E3" s="4">
        <v>2.57</v>
      </c>
      <c r="F3" s="4">
        <f>D3*E3</f>
        <v>7.7099999999999991</v>
      </c>
      <c r="G3" s="4"/>
      <c r="H3" s="4"/>
      <c r="I3" s="4"/>
    </row>
    <row r="4" spans="1:9" ht="28.8" customHeight="1" x14ac:dyDescent="0.3">
      <c r="A4" s="3"/>
      <c r="B4" s="6" t="s">
        <v>19</v>
      </c>
      <c r="C4" s="26"/>
      <c r="D4" s="4">
        <v>1</v>
      </c>
      <c r="E4" s="4">
        <v>3.84</v>
      </c>
      <c r="F4" s="4">
        <f t="shared" ref="F4:F7" si="0">D4*E4</f>
        <v>3.84</v>
      </c>
      <c r="G4" s="4"/>
      <c r="H4" s="4"/>
      <c r="I4" s="4"/>
    </row>
    <row r="5" spans="1:9" ht="27" customHeight="1" x14ac:dyDescent="0.3">
      <c r="A5" s="3"/>
      <c r="B5" s="6" t="s">
        <v>20</v>
      </c>
      <c r="C5" s="26"/>
      <c r="D5" s="4">
        <v>1</v>
      </c>
      <c r="E5" s="4">
        <v>3.84</v>
      </c>
      <c r="F5" s="4">
        <f t="shared" si="0"/>
        <v>3.84</v>
      </c>
      <c r="G5" s="4"/>
      <c r="H5" s="4"/>
      <c r="I5" s="4"/>
    </row>
    <row r="6" spans="1:9" ht="27.6" customHeight="1" x14ac:dyDescent="0.3">
      <c r="A6" s="3"/>
      <c r="B6" s="6" t="s">
        <v>21</v>
      </c>
      <c r="C6" s="26"/>
      <c r="D6" s="4">
        <v>1</v>
      </c>
      <c r="E6" s="4">
        <v>4.13</v>
      </c>
      <c r="F6" s="4">
        <f t="shared" si="0"/>
        <v>4.13</v>
      </c>
      <c r="G6" s="4"/>
      <c r="H6" s="4"/>
      <c r="I6" s="4"/>
    </row>
    <row r="7" spans="1:9" ht="24.6" customHeight="1" x14ac:dyDescent="0.3">
      <c r="A7" s="3">
        <v>2</v>
      </c>
      <c r="B7" s="6" t="s">
        <v>22</v>
      </c>
      <c r="C7" s="25"/>
      <c r="D7" s="4">
        <v>1</v>
      </c>
      <c r="E7" s="4">
        <v>20.239999999999998</v>
      </c>
      <c r="F7" s="4">
        <f t="shared" si="0"/>
        <v>20.239999999999998</v>
      </c>
      <c r="G7" s="4"/>
      <c r="H7" s="4"/>
      <c r="I7" s="4"/>
    </row>
    <row r="8" spans="1:9" x14ac:dyDescent="0.3">
      <c r="A8" s="9"/>
      <c r="B8" s="14" t="s">
        <v>9</v>
      </c>
      <c r="C8" s="16"/>
      <c r="D8" s="10">
        <f>SUM(D3:D7)</f>
        <v>7</v>
      </c>
      <c r="E8" s="11" t="s">
        <v>10</v>
      </c>
      <c r="F8" s="10">
        <f>SUM(F3:F7)</f>
        <v>39.76</v>
      </c>
      <c r="G8" s="12"/>
      <c r="H8" s="12"/>
      <c r="I8" s="12"/>
    </row>
    <row r="9" spans="1:9" x14ac:dyDescent="0.3">
      <c r="A9" s="3">
        <v>1</v>
      </c>
      <c r="B9" s="6" t="s">
        <v>11</v>
      </c>
      <c r="C9" s="24" t="s">
        <v>27</v>
      </c>
      <c r="D9" s="4">
        <v>148</v>
      </c>
      <c r="E9" s="4">
        <v>3.06</v>
      </c>
      <c r="F9" s="4">
        <f>D9*E9</f>
        <v>452.88</v>
      </c>
      <c r="G9" s="4"/>
      <c r="H9" s="4"/>
      <c r="I9" s="4"/>
    </row>
    <row r="10" spans="1:9" x14ac:dyDescent="0.3">
      <c r="A10" s="3">
        <v>2</v>
      </c>
      <c r="B10" s="6" t="s">
        <v>12</v>
      </c>
      <c r="C10" s="26"/>
      <c r="D10" s="4">
        <v>4</v>
      </c>
      <c r="E10" s="4">
        <v>1.57</v>
      </c>
      <c r="F10" s="4">
        <f t="shared" ref="F10:F14" si="1">D10*E10</f>
        <v>6.28</v>
      </c>
      <c r="G10" s="4"/>
      <c r="H10" s="4"/>
      <c r="I10" s="4"/>
    </row>
    <row r="11" spans="1:9" x14ac:dyDescent="0.3">
      <c r="A11" s="3">
        <v>3</v>
      </c>
      <c r="B11" s="6" t="s">
        <v>13</v>
      </c>
      <c r="C11" s="26"/>
      <c r="D11" s="4">
        <v>2</v>
      </c>
      <c r="E11" s="4">
        <v>2.71</v>
      </c>
      <c r="F11" s="4">
        <f t="shared" si="1"/>
        <v>5.42</v>
      </c>
      <c r="G11" s="4"/>
      <c r="H11" s="4"/>
      <c r="I11" s="4"/>
    </row>
    <row r="12" spans="1:9" ht="36" x14ac:dyDescent="0.3">
      <c r="A12" s="3">
        <v>4</v>
      </c>
      <c r="B12" s="6" t="s">
        <v>24</v>
      </c>
      <c r="C12" s="26"/>
      <c r="D12" s="4">
        <v>4</v>
      </c>
      <c r="E12" s="4">
        <v>4.6399999999999997</v>
      </c>
      <c r="F12" s="4">
        <f t="shared" si="1"/>
        <v>18.559999999999999</v>
      </c>
      <c r="G12" s="4"/>
      <c r="H12" s="4"/>
      <c r="I12" s="4"/>
    </row>
    <row r="13" spans="1:9" ht="36" x14ac:dyDescent="0.3">
      <c r="A13" s="3">
        <v>5</v>
      </c>
      <c r="B13" s="6" t="s">
        <v>25</v>
      </c>
      <c r="C13" s="26"/>
      <c r="D13" s="4">
        <v>1</v>
      </c>
      <c r="E13" s="4">
        <v>4.6399999999999997</v>
      </c>
      <c r="F13" s="4">
        <f t="shared" si="1"/>
        <v>4.6399999999999997</v>
      </c>
      <c r="G13" s="4"/>
      <c r="H13" s="4"/>
      <c r="I13" s="4"/>
    </row>
    <row r="14" spans="1:9" ht="36" x14ac:dyDescent="0.3">
      <c r="A14" s="3">
        <v>6</v>
      </c>
      <c r="B14" s="6" t="s">
        <v>26</v>
      </c>
      <c r="C14" s="26"/>
      <c r="D14" s="4">
        <v>3</v>
      </c>
      <c r="E14" s="4">
        <v>5.3</v>
      </c>
      <c r="F14" s="4">
        <f t="shared" si="1"/>
        <v>15.899999999999999</v>
      </c>
      <c r="G14" s="4"/>
      <c r="H14" s="4"/>
      <c r="I14" s="4"/>
    </row>
    <row r="15" spans="1:9" ht="14.4" customHeight="1" x14ac:dyDescent="0.3">
      <c r="A15" s="14" t="s">
        <v>9</v>
      </c>
      <c r="B15" s="15"/>
      <c r="C15" s="16"/>
      <c r="D15" s="10">
        <f>SUM(D9:D14)</f>
        <v>162</v>
      </c>
      <c r="E15" s="11" t="s">
        <v>10</v>
      </c>
      <c r="F15" s="10">
        <f>SUM(F9:F14)</f>
        <v>503.67999999999995</v>
      </c>
      <c r="G15" s="11"/>
      <c r="H15" s="11"/>
      <c r="I15" s="11"/>
    </row>
    <row r="16" spans="1:9" x14ac:dyDescent="0.3">
      <c r="A16" s="17" t="s">
        <v>28</v>
      </c>
      <c r="B16" s="18"/>
      <c r="C16" s="18"/>
      <c r="D16" s="18"/>
      <c r="E16" s="19"/>
      <c r="F16" s="13">
        <f>F8+F15</f>
        <v>543.43999999999994</v>
      </c>
      <c r="G16" s="5"/>
      <c r="H16" s="5"/>
      <c r="I16" s="5"/>
    </row>
    <row r="18" spans="1:9" x14ac:dyDescent="0.3">
      <c r="A18" s="23" t="s">
        <v>6</v>
      </c>
      <c r="B18" s="23"/>
      <c r="C18" s="23"/>
      <c r="D18" s="23"/>
    </row>
    <row r="20" spans="1:9" ht="33.6" customHeight="1" x14ac:dyDescent="0.3">
      <c r="A20" s="22" t="s">
        <v>7</v>
      </c>
      <c r="B20" s="22"/>
      <c r="C20" s="22"/>
      <c r="D20" s="22"/>
      <c r="E20" s="22"/>
      <c r="F20" s="22"/>
      <c r="G20" s="22"/>
      <c r="H20" s="22"/>
      <c r="I20" s="22"/>
    </row>
  </sheetData>
  <mergeCells count="9">
    <mergeCell ref="A16:E16"/>
    <mergeCell ref="A1:C1"/>
    <mergeCell ref="H1:I1"/>
    <mergeCell ref="A20:I20"/>
    <mergeCell ref="A18:D18"/>
    <mergeCell ref="B8:C8"/>
    <mergeCell ref="C3:C7"/>
    <mergeCell ref="C9:C14"/>
    <mergeCell ref="A15:C15"/>
  </mergeCells>
  <phoneticPr fontId="9" type="noConversion"/>
  <pageMargins left="0.7" right="0.7" top="0.75" bottom="0.75" header="0.3" footer="0.3"/>
  <pageSetup orientation="portrait" r:id="rId1"/>
  <ignoredErrors>
    <ignoredError sqref="F8 F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2023-10-04T11:42:48Z</dcterms:modified>
</cp:coreProperties>
</file>