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Procurement\Procurement 2023\Tenders\Insurace 2024\Casco for 2024\"/>
    </mc:Choice>
  </mc:AlternateContent>
  <xr:revisionPtr revIDLastSave="0" documentId="13_ncr:1_{B3478A7F-491A-4319-9D63-5DCD55F72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 Cars" sheetId="1" r:id="rId1"/>
  </sheets>
  <externalReferences>
    <externalReference r:id="rId2"/>
  </externalReferences>
  <definedNames>
    <definedName name="_xlnm._FilterDatabase" localSheetId="0" hidden="1">'DG Cars'!$B$3:$I$78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76" i="1"/>
  <c r="G77" i="1"/>
  <c r="G78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4" i="1"/>
  <c r="J2" i="1" l="1"/>
</calcChain>
</file>

<file path=xl/sharedStrings.xml><?xml version="1.0" encoding="utf-8"?>
<sst xmlns="http://schemas.openxmlformats.org/spreadsheetml/2006/main" count="384" uniqueCount="171">
  <si>
    <t>CC186RR</t>
  </si>
  <si>
    <t>JJ199PP</t>
  </si>
  <si>
    <t>CC380GG</t>
  </si>
  <si>
    <t>QQ646YY</t>
  </si>
  <si>
    <t>EE847GG</t>
  </si>
  <si>
    <t>QW860WQ</t>
  </si>
  <si>
    <t>QW861WQ</t>
  </si>
  <si>
    <t>QW870WQ</t>
  </si>
  <si>
    <t>QW871WQ</t>
  </si>
  <si>
    <t>QW872WQ</t>
  </si>
  <si>
    <t>EE012GG</t>
  </si>
  <si>
    <t>EE013GG</t>
  </si>
  <si>
    <t>EE014GG</t>
  </si>
  <si>
    <t>EE015GG</t>
  </si>
  <si>
    <t>EE016GG</t>
  </si>
  <si>
    <t>UW801WU</t>
  </si>
  <si>
    <t>UW803WU</t>
  </si>
  <si>
    <t>UW804WU</t>
  </si>
  <si>
    <t>UW805WU</t>
  </si>
  <si>
    <t>UW581WU</t>
  </si>
  <si>
    <t>UW582WU</t>
  </si>
  <si>
    <t>UW589WU</t>
  </si>
  <si>
    <t>UW590WU</t>
  </si>
  <si>
    <t>CC285RR</t>
  </si>
  <si>
    <t>VV936DD</t>
  </si>
  <si>
    <t>RR265KK</t>
  </si>
  <si>
    <t>SC890CS</t>
  </si>
  <si>
    <t>NN769UU</t>
  </si>
  <si>
    <t>FD773DF</t>
  </si>
  <si>
    <t>KK472EE</t>
  </si>
  <si>
    <t>MN982MN</t>
  </si>
  <si>
    <t>MN983MN</t>
  </si>
  <si>
    <t>PP269LL</t>
  </si>
  <si>
    <t>WW783WO</t>
  </si>
  <si>
    <t>BB096VV</t>
  </si>
  <si>
    <t>OO890GG</t>
  </si>
  <si>
    <t>OO891GG</t>
  </si>
  <si>
    <t>CC237OO</t>
  </si>
  <si>
    <t>CC394OO</t>
  </si>
  <si>
    <t>OO895GG</t>
  </si>
  <si>
    <t>CC412OO</t>
  </si>
  <si>
    <t>CC397OO</t>
  </si>
  <si>
    <t>CC396OO</t>
  </si>
  <si>
    <t>CC413OO</t>
  </si>
  <si>
    <t>MM294GG</t>
  </si>
  <si>
    <t>OO897GG</t>
  </si>
  <si>
    <t>CC581OO</t>
  </si>
  <si>
    <t>CC583OO</t>
  </si>
  <si>
    <t>CC582OO</t>
  </si>
  <si>
    <t>SS245O</t>
  </si>
  <si>
    <t>FF283ZZ</t>
  </si>
  <si>
    <t>FF284ZZ</t>
  </si>
  <si>
    <t>FF285ZZ</t>
  </si>
  <si>
    <t>FF286ZZ</t>
  </si>
  <si>
    <t>MM293GG</t>
  </si>
  <si>
    <t>OO898GG</t>
  </si>
  <si>
    <t>OO899GG</t>
  </si>
  <si>
    <t>TT206TT</t>
  </si>
  <si>
    <t>II566DD</t>
  </si>
  <si>
    <t>OO893GG</t>
  </si>
  <si>
    <t>OO053OT</t>
  </si>
  <si>
    <t>#</t>
  </si>
  <si>
    <t>PP537VV</t>
  </si>
  <si>
    <t>PP533VV</t>
  </si>
  <si>
    <t>PP532VV</t>
  </si>
  <si>
    <t>PP531VV</t>
  </si>
  <si>
    <t>QQ779DD</t>
  </si>
  <si>
    <t>LJ12EKR2XJ4007781</t>
  </si>
  <si>
    <t>QQ780DD</t>
  </si>
  <si>
    <t>LJ12EKP22J7400014</t>
  </si>
  <si>
    <t>Small Car</t>
  </si>
  <si>
    <t>Truck</t>
  </si>
  <si>
    <t>WDB6703231N139725</t>
  </si>
  <si>
    <t>FE84PEA30319</t>
  </si>
  <si>
    <t>NLTFE85PE01004761</t>
  </si>
  <si>
    <t>NLTFE85PE01004762</t>
  </si>
  <si>
    <t>NLTFE85PE01004778</t>
  </si>
  <si>
    <t>CC588WW</t>
  </si>
  <si>
    <t>PP067VV</t>
  </si>
  <si>
    <t>BB093VV</t>
  </si>
  <si>
    <t>BB094VV</t>
  </si>
  <si>
    <t>OO896GG</t>
  </si>
  <si>
    <t>Type</t>
  </si>
  <si>
    <t>VIN</t>
  </si>
  <si>
    <t>Plate</t>
  </si>
  <si>
    <t>დანიშნულება</t>
  </si>
  <si>
    <t>დისტრიბუცია</t>
  </si>
  <si>
    <t>ადმინისტრაციული</t>
  </si>
  <si>
    <t>WDB6703231N139768</t>
  </si>
  <si>
    <t>FE84CEA40642</t>
  </si>
  <si>
    <t>FE84PEA30922</t>
  </si>
  <si>
    <t>FE84PEA30926</t>
  </si>
  <si>
    <t>FE84PEA30930</t>
  </si>
  <si>
    <t>NLTFE85PE01004780</t>
  </si>
  <si>
    <t>NLTFE85PE01004779</t>
  </si>
  <si>
    <t>NLTFE85PG01004295</t>
  </si>
  <si>
    <t>NLTFE85PE01004770</t>
  </si>
  <si>
    <t>WDB6703221N148413</t>
  </si>
  <si>
    <t>KMFGA17CPFC278836</t>
  </si>
  <si>
    <t>KMFGA17CPFC278835</t>
  </si>
  <si>
    <t>KMFGA17CPFC278834</t>
  </si>
  <si>
    <t>KMFGA17CPFC278833</t>
  </si>
  <si>
    <t>W09361000A1R12404</t>
  </si>
  <si>
    <t>NLTFE85PG01004304</t>
  </si>
  <si>
    <t>NLTFE85PG01004302</t>
  </si>
  <si>
    <t>NLTFE85PG01004303</t>
  </si>
  <si>
    <t>NLTFE85PG01004296</t>
  </si>
  <si>
    <t>NLTFE85PE01004769</t>
  </si>
  <si>
    <t>NLTFE85PE01004781</t>
  </si>
  <si>
    <t>NLTFE85PE01004785</t>
  </si>
  <si>
    <t>NLTFE85PE01004786</t>
  </si>
  <si>
    <t>NLTFE85PE01004784</t>
  </si>
  <si>
    <t>NLTFE85PE01004777</t>
  </si>
  <si>
    <t>NLTFE85PE01004787</t>
  </si>
  <si>
    <t>NLTFE85PE01004783</t>
  </si>
  <si>
    <t>NLTFE85PE01004774</t>
  </si>
  <si>
    <t>NLTFE85PE01004773</t>
  </si>
  <si>
    <t>NLTFE85PG01004284</t>
  </si>
  <si>
    <t>NLTFE85PE01004765</t>
  </si>
  <si>
    <t>JL6B7G6P9HK016366</t>
  </si>
  <si>
    <t>WDB9061551N465356</t>
  </si>
  <si>
    <t>WDB9302041L498363</t>
  </si>
  <si>
    <t>WDB9302051L582648</t>
  </si>
  <si>
    <t>WDB6703221N143360</t>
  </si>
  <si>
    <t>WDB9302041L528635</t>
  </si>
  <si>
    <t>WDB9702781L464233</t>
  </si>
  <si>
    <t>WDB9300161L961293</t>
  </si>
  <si>
    <t>WDB9061531N450298</t>
  </si>
  <si>
    <t>WDB9702771L465099</t>
  </si>
  <si>
    <t>WDB9702771L465098</t>
  </si>
  <si>
    <t>JHHZCP2H3LK011851</t>
  </si>
  <si>
    <t>JHHZCP2H5LK011849</t>
  </si>
  <si>
    <t>JHHZCP2H3LK011848</t>
  </si>
  <si>
    <t>JHHZCP2H1LK011850</t>
  </si>
  <si>
    <t>JHHZCP2H6KK010594</t>
  </si>
  <si>
    <t>JHHZCP2H6KK010479</t>
  </si>
  <si>
    <t>JHHZCP2H6KK009803</t>
  </si>
  <si>
    <t>JHHZCP2H6KK010188</t>
  </si>
  <si>
    <t>JHHZCP2H4KK010187</t>
  </si>
  <si>
    <t>JHHZCP2H3KK010469</t>
  </si>
  <si>
    <t>JHHZCP2H4KK010450</t>
  </si>
  <si>
    <t>JHHZCP2H5KK010442</t>
  </si>
  <si>
    <t>JHHZCP2H7KK010605</t>
  </si>
  <si>
    <t>JHHZCP2H2KK010463</t>
  </si>
  <si>
    <t>JHHZCP2H1KK010454</t>
  </si>
  <si>
    <t>JHHZCP2H1KK010186</t>
  </si>
  <si>
    <t>JHHZCP2H2KK010477</t>
  </si>
  <si>
    <t>JHHZCP2H5KK010179</t>
  </si>
  <si>
    <t>JHHZCP2H8KK010595</t>
  </si>
  <si>
    <t>WF0YXXTTGYEB81617</t>
  </si>
  <si>
    <t>ZFA26300006C33676</t>
  </si>
  <si>
    <t>XLRAE75PC0E884734</t>
  </si>
  <si>
    <t>XLRAS55GF0L411211</t>
  </si>
  <si>
    <t>BB091VV</t>
  </si>
  <si>
    <t>CC418OO</t>
  </si>
  <si>
    <t>LL795MM</t>
  </si>
  <si>
    <t>NLTFE85PE01004764</t>
  </si>
  <si>
    <t>NLTFE85PE01004782</t>
  </si>
  <si>
    <t>FE84PEA30308</t>
  </si>
  <si>
    <t xml:space="preserve">DAF </t>
  </si>
  <si>
    <t>FIAT</t>
  </si>
  <si>
    <t>mercedes</t>
  </si>
  <si>
    <t>Ford</t>
  </si>
  <si>
    <t>toyota</t>
  </si>
  <si>
    <t>hyundai</t>
  </si>
  <si>
    <t>jac</t>
  </si>
  <si>
    <t>mitsubishi</t>
  </si>
  <si>
    <t>Brand</t>
  </si>
  <si>
    <t>Release year</t>
  </si>
  <si>
    <t>Model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</si>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</sst>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* #,##0.00\ _L_a_r_i_-;\-* #,##0.00\ _L_a_r_i_-;_-* &quot;-&quot;??\ _L_a_r_i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/>
    </xf>
    <xf numFmtId="164" fontId="7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1" fillId="0" borderId="0" xfId="1" applyNumberFormat="1" applyFont="1" applyFill="1"/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</cellXfs>
  <cellStyles count="6">
    <cellStyle name="60% - Accent1" xfId="2" builtinId="32"/>
    <cellStyle name="Comma" xfId="5" builtinId="3"/>
    <cellStyle name="Comma 2" xfId="4" xr:uid="{B0D7679A-0FD2-4CEB-AF69-AD9F1BAEAEA0}"/>
    <cellStyle name="Currency" xfId="1" builtinId="4"/>
    <cellStyle name="Normal" xfId="0" builtinId="0"/>
    <cellStyle name="Normal 2" xfId="3" xr:uid="{F33B7F2C-3B93-4764-A72D-F4C9DC4E0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D/05_TECHNICAL%20DEPARTMENT/AUTOPARK%20dat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ck DIPLOMAT "/>
      <sheetName val="hertz"/>
      <sheetName val="all"/>
      <sheetName val="stikers"/>
      <sheetName val="pivot"/>
      <sheetName val="current"/>
      <sheetName val="trade"/>
    </sheetNames>
    <sheetDataSet>
      <sheetData sheetId="0">
        <row r="5">
          <cell r="B5" t="str">
            <v>QQ646YY</v>
          </cell>
          <cell r="C5" t="str">
            <v xml:space="preserve">FORD TRANSIT </v>
          </cell>
        </row>
        <row r="6">
          <cell r="B6" t="str">
            <v>BB093VV</v>
          </cell>
          <cell r="C6" t="str">
            <v>Mitsubishi Canter</v>
          </cell>
        </row>
        <row r="7">
          <cell r="B7" t="str">
            <v>BB094VV</v>
          </cell>
          <cell r="C7" t="str">
            <v>Mitsubishi Canter</v>
          </cell>
        </row>
        <row r="8">
          <cell r="B8" t="str">
            <v>TT206TT</v>
          </cell>
          <cell r="C8" t="str">
            <v>Mitsubishi Canter</v>
          </cell>
        </row>
        <row r="9">
          <cell r="B9" t="str">
            <v>CC588WW</v>
          </cell>
          <cell r="C9" t="str">
            <v>Mercedes-Benz vario</v>
          </cell>
        </row>
        <row r="10">
          <cell r="B10" t="str">
            <v>II566DD</v>
          </cell>
          <cell r="C10" t="str">
            <v>mercedes -Benz vario</v>
          </cell>
        </row>
        <row r="11">
          <cell r="B11" t="str">
            <v>MM293GG</v>
          </cell>
          <cell r="C11" t="str">
            <v>Mitsubishi Canter</v>
          </cell>
        </row>
        <row r="12">
          <cell r="B12" t="str">
            <v>OO053OT</v>
          </cell>
          <cell r="C12" t="str">
            <v>Mercedes-Benz vario</v>
          </cell>
        </row>
        <row r="13">
          <cell r="B13" t="str">
            <v>OO896GG</v>
          </cell>
          <cell r="C13" t="str">
            <v>Mitsubishi Canter</v>
          </cell>
        </row>
        <row r="14">
          <cell r="B14" t="str">
            <v>OO898GG</v>
          </cell>
          <cell r="C14" t="str">
            <v>Mitsubishi Canter</v>
          </cell>
        </row>
        <row r="15">
          <cell r="B15" t="str">
            <v>OO899GG</v>
          </cell>
          <cell r="C15" t="str">
            <v>Mitsubishi Canter</v>
          </cell>
        </row>
        <row r="16">
          <cell r="B16" t="str">
            <v>PP067VV</v>
          </cell>
          <cell r="C16" t="str">
            <v>Mitsubishi Canter</v>
          </cell>
        </row>
        <row r="17">
          <cell r="B17" t="str">
            <v>PP532VV</v>
          </cell>
          <cell r="C17" t="str">
            <v>Mitsubishi Canter</v>
          </cell>
        </row>
        <row r="18">
          <cell r="B18" t="str">
            <v>PP533VV</v>
          </cell>
          <cell r="C18" t="str">
            <v>Mitsubishi Canter</v>
          </cell>
        </row>
        <row r="19">
          <cell r="B19" t="str">
            <v>BB091VV</v>
          </cell>
          <cell r="C19" t="str">
            <v>Mitsubishi Canter</v>
          </cell>
        </row>
        <row r="20">
          <cell r="B20" t="str">
            <v>CC380GG</v>
          </cell>
          <cell r="C20" t="str">
            <v xml:space="preserve">FIAT doblo cargo </v>
          </cell>
        </row>
        <row r="21">
          <cell r="B21" t="str">
            <v>CC418OO</v>
          </cell>
          <cell r="C21" t="str">
            <v>Mitsubishi Canter</v>
          </cell>
        </row>
        <row r="22">
          <cell r="B22" t="str">
            <v>LL795MM</v>
          </cell>
          <cell r="C22" t="str">
            <v>Mitsubishi Canter</v>
          </cell>
        </row>
        <row r="23">
          <cell r="B23" t="str">
            <v>RR265KK</v>
          </cell>
          <cell r="C23" t="str">
            <v>mercedes sprinter 4x4</v>
          </cell>
        </row>
        <row r="24">
          <cell r="B24" t="str">
            <v>QQ779DD</v>
          </cell>
          <cell r="C24" t="str">
            <v xml:space="preserve"> JAC S2</v>
          </cell>
        </row>
        <row r="25">
          <cell r="B25" t="str">
            <v>QQ780DD</v>
          </cell>
          <cell r="C25" t="str">
            <v xml:space="preserve"> JAC S1</v>
          </cell>
        </row>
        <row r="26">
          <cell r="B26" t="str">
            <v>FF283ZZ</v>
          </cell>
          <cell r="C26" t="str">
            <v>HYUNDAI    HD72</v>
          </cell>
        </row>
        <row r="27">
          <cell r="B27" t="str">
            <v>FF284ZZ</v>
          </cell>
          <cell r="C27" t="str">
            <v>HYUNDAI    HD72</v>
          </cell>
        </row>
        <row r="28">
          <cell r="B28" t="str">
            <v>FF286ZZ</v>
          </cell>
          <cell r="C28" t="str">
            <v>HYUNDAI    HD72</v>
          </cell>
        </row>
        <row r="29">
          <cell r="B29" t="str">
            <v>AA233BA</v>
          </cell>
          <cell r="C29" t="str">
            <v>RENAULT MASTER</v>
          </cell>
        </row>
        <row r="30">
          <cell r="B30" t="str">
            <v>WS377WW</v>
          </cell>
          <cell r="C30" t="str">
            <v>HINO</v>
          </cell>
        </row>
        <row r="31">
          <cell r="B31" t="str">
            <v>WS378WW</v>
          </cell>
          <cell r="C31" t="str">
            <v>HINO</v>
          </cell>
        </row>
        <row r="32">
          <cell r="B32" t="str">
            <v>WS379WW</v>
          </cell>
          <cell r="C32" t="str">
            <v>HINO</v>
          </cell>
        </row>
        <row r="33">
          <cell r="B33" t="str">
            <v>WS380WW</v>
          </cell>
          <cell r="C33" t="str">
            <v>HINO</v>
          </cell>
        </row>
        <row r="34">
          <cell r="B34" t="str">
            <v>WW780WO</v>
          </cell>
          <cell r="C34" t="str">
            <v>Mitsubishi Canter</v>
          </cell>
        </row>
        <row r="35">
          <cell r="B35" t="str">
            <v>WW781WO</v>
          </cell>
          <cell r="C35" t="str">
            <v>Mitsubishi Canter</v>
          </cell>
        </row>
        <row r="36">
          <cell r="B36" t="str">
            <v>WW782WO</v>
          </cell>
          <cell r="C36" t="str">
            <v>Mitsubishi Canter</v>
          </cell>
        </row>
        <row r="37">
          <cell r="B37" t="str">
            <v>WW784WO</v>
          </cell>
          <cell r="C37" t="str">
            <v>Mitsubishi Canter</v>
          </cell>
        </row>
        <row r="38">
          <cell r="B38" t="str">
            <v>WW785WO</v>
          </cell>
          <cell r="C38" t="str">
            <v>Mitsubishi Canter</v>
          </cell>
        </row>
        <row r="39">
          <cell r="B39" t="str">
            <v>YY761IY</v>
          </cell>
          <cell r="C39" t="str">
            <v>HINO</v>
          </cell>
        </row>
        <row r="40">
          <cell r="B40" t="str">
            <v>FF285ZZ</v>
          </cell>
          <cell r="C40" t="str">
            <v>HYUNDAI    HD72</v>
          </cell>
        </row>
        <row r="41">
          <cell r="B41" t="str">
            <v>OO893GG</v>
          </cell>
          <cell r="C41" t="str">
            <v>Mitsubishi Canter</v>
          </cell>
        </row>
        <row r="42">
          <cell r="B42" t="str">
            <v>PP531VV</v>
          </cell>
          <cell r="C42" t="str">
            <v>Mitsubishi Canter</v>
          </cell>
        </row>
        <row r="43">
          <cell r="B43" t="str">
            <v>BB096VV</v>
          </cell>
          <cell r="C43" t="str">
            <v>Mitsubishi Canter</v>
          </cell>
        </row>
        <row r="44">
          <cell r="B44" t="str">
            <v>CC186RR</v>
          </cell>
          <cell r="C44" t="str">
            <v xml:space="preserve">DAF </v>
          </cell>
        </row>
        <row r="45">
          <cell r="B45" t="str">
            <v>CC237OO</v>
          </cell>
          <cell r="C45" t="str">
            <v>Mitsubishi Canter</v>
          </cell>
        </row>
        <row r="46">
          <cell r="B46" t="str">
            <v>CC285RR</v>
          </cell>
          <cell r="C46" t="str">
            <v>Mercedes-Benz atego</v>
          </cell>
        </row>
        <row r="47">
          <cell r="B47" t="str">
            <v>CC394OO</v>
          </cell>
          <cell r="C47" t="str">
            <v>Mitsubishi Canter</v>
          </cell>
        </row>
        <row r="48">
          <cell r="B48" t="str">
            <v>CC396OO</v>
          </cell>
          <cell r="C48" t="str">
            <v>Mitsubishi Canter</v>
          </cell>
        </row>
        <row r="49">
          <cell r="B49" t="str">
            <v>CC397OO</v>
          </cell>
          <cell r="C49" t="str">
            <v>Mitsubishi Canter</v>
          </cell>
        </row>
        <row r="50">
          <cell r="B50" t="str">
            <v>CC412OO</v>
          </cell>
          <cell r="C50" t="str">
            <v>Mitsubishi Canter</v>
          </cell>
        </row>
        <row r="51">
          <cell r="B51" t="str">
            <v>CC413OO</v>
          </cell>
          <cell r="C51" t="str">
            <v>Mitsubishi Canter</v>
          </cell>
        </row>
        <row r="52">
          <cell r="B52" t="str">
            <v>CC581OO</v>
          </cell>
          <cell r="C52" t="str">
            <v>Mitsubishi Canter</v>
          </cell>
        </row>
        <row r="53">
          <cell r="B53" t="str">
            <v>CC582OO</v>
          </cell>
          <cell r="C53" t="str">
            <v>Mitsubishi Canter</v>
          </cell>
        </row>
        <row r="54">
          <cell r="B54" t="str">
            <v>CC583OO</v>
          </cell>
          <cell r="C54" t="str">
            <v>Mitsubishi Canter</v>
          </cell>
        </row>
        <row r="55">
          <cell r="B55" t="str">
            <v>EE012GG</v>
          </cell>
          <cell r="C55" t="str">
            <v>HINO</v>
          </cell>
        </row>
        <row r="56">
          <cell r="B56" t="str">
            <v>EE013GG</v>
          </cell>
          <cell r="C56" t="str">
            <v>HINO</v>
          </cell>
        </row>
        <row r="57">
          <cell r="B57" t="str">
            <v>EE014GG</v>
          </cell>
          <cell r="C57" t="str">
            <v>HINO</v>
          </cell>
        </row>
        <row r="58">
          <cell r="B58" t="str">
            <v>EE015GG</v>
          </cell>
          <cell r="C58" t="str">
            <v>HINO</v>
          </cell>
        </row>
        <row r="59">
          <cell r="B59" t="str">
            <v>EE016GG</v>
          </cell>
          <cell r="C59" t="str">
            <v>HINO</v>
          </cell>
        </row>
        <row r="60">
          <cell r="B60" t="str">
            <v>EE847GG</v>
          </cell>
          <cell r="C60" t="str">
            <v>HINO</v>
          </cell>
        </row>
        <row r="61">
          <cell r="B61" t="str">
            <v>FD773DF</v>
          </cell>
          <cell r="C61" t="str">
            <v>Mercedes-Benz actros</v>
          </cell>
        </row>
        <row r="62">
          <cell r="B62" t="str">
            <v>JJ199PP</v>
          </cell>
          <cell r="C62" t="str">
            <v xml:space="preserve">DAF </v>
          </cell>
        </row>
        <row r="63">
          <cell r="B63" t="str">
            <v>KK472EE</v>
          </cell>
          <cell r="C63" t="str">
            <v>Mercedes-Benz vario</v>
          </cell>
        </row>
        <row r="64">
          <cell r="B64" t="str">
            <v>MM294GG</v>
          </cell>
          <cell r="C64" t="str">
            <v>Mitsubishi Canter</v>
          </cell>
        </row>
        <row r="65">
          <cell r="B65" t="str">
            <v>MN982MN</v>
          </cell>
          <cell r="C65" t="str">
            <v>Mercedes-Benz actros</v>
          </cell>
        </row>
        <row r="66">
          <cell r="B66" t="str">
            <v>MN983MN</v>
          </cell>
          <cell r="C66" t="str">
            <v>Mercedes-Benz actros</v>
          </cell>
        </row>
        <row r="67">
          <cell r="B67" t="str">
            <v>NN769UU</v>
          </cell>
          <cell r="C67" t="str">
            <v>Mercedes-Benz atego</v>
          </cell>
        </row>
        <row r="68">
          <cell r="B68" t="str">
            <v>OO890GG</v>
          </cell>
          <cell r="C68" t="str">
            <v>Mitsubishi Canter</v>
          </cell>
        </row>
        <row r="69">
          <cell r="B69" t="str">
            <v>OO891GG</v>
          </cell>
          <cell r="C69" t="str">
            <v>Mitsubishi Canter</v>
          </cell>
        </row>
        <row r="70">
          <cell r="B70" t="str">
            <v>OO895GG</v>
          </cell>
          <cell r="C70" t="str">
            <v>Mitsubishi Canter</v>
          </cell>
        </row>
        <row r="71">
          <cell r="B71" t="str">
            <v>OO897GG</v>
          </cell>
          <cell r="C71" t="str">
            <v>Mitsubishi Canter</v>
          </cell>
        </row>
        <row r="72">
          <cell r="B72" t="str">
            <v>PP269LL</v>
          </cell>
          <cell r="C72" t="str">
            <v>mercedes sprinter 4x4</v>
          </cell>
        </row>
        <row r="73">
          <cell r="B73" t="str">
            <v>PP537VV</v>
          </cell>
          <cell r="C73" t="str">
            <v>Mitsubishi Canter</v>
          </cell>
        </row>
        <row r="74">
          <cell r="B74" t="str">
            <v>QW860WQ</v>
          </cell>
          <cell r="C74" t="str">
            <v>HINO</v>
          </cell>
        </row>
        <row r="75">
          <cell r="B75" t="str">
            <v>QW861WQ</v>
          </cell>
          <cell r="C75" t="str">
            <v>HINO</v>
          </cell>
        </row>
        <row r="76">
          <cell r="B76" t="str">
            <v>QW870WQ</v>
          </cell>
          <cell r="C76" t="str">
            <v>HINO</v>
          </cell>
        </row>
        <row r="77">
          <cell r="B77" t="str">
            <v>QW871WQ</v>
          </cell>
          <cell r="C77" t="str">
            <v>HINO</v>
          </cell>
        </row>
        <row r="78">
          <cell r="B78" t="str">
            <v>QW872WQ</v>
          </cell>
          <cell r="C78" t="str">
            <v>HINO</v>
          </cell>
        </row>
        <row r="79">
          <cell r="B79" t="str">
            <v>SC890CS</v>
          </cell>
          <cell r="C79" t="str">
            <v>Mercedes-Benz actros</v>
          </cell>
        </row>
        <row r="80">
          <cell r="B80" t="str">
            <v>SS245O</v>
          </cell>
          <cell r="C80" t="str">
            <v>trailer</v>
          </cell>
        </row>
        <row r="81">
          <cell r="B81" t="str">
            <v>UW581WU</v>
          </cell>
          <cell r="C81" t="str">
            <v>HINO</v>
          </cell>
        </row>
        <row r="82">
          <cell r="B82" t="str">
            <v>UW582WU</v>
          </cell>
          <cell r="C82" t="str">
            <v>HINO</v>
          </cell>
        </row>
        <row r="83">
          <cell r="B83" t="str">
            <v>UW589WU</v>
          </cell>
          <cell r="C83" t="str">
            <v>HINO</v>
          </cell>
        </row>
        <row r="84">
          <cell r="B84" t="str">
            <v>UW590WU</v>
          </cell>
          <cell r="C84" t="str">
            <v>HINO</v>
          </cell>
        </row>
        <row r="85">
          <cell r="B85" t="str">
            <v>UW801WU</v>
          </cell>
          <cell r="C85" t="str">
            <v>HINO</v>
          </cell>
        </row>
        <row r="86">
          <cell r="B86" t="str">
            <v>UW803WU</v>
          </cell>
          <cell r="C86" t="str">
            <v>HINO</v>
          </cell>
        </row>
        <row r="87">
          <cell r="B87" t="str">
            <v>UW804WU</v>
          </cell>
          <cell r="C87" t="str">
            <v>HINO</v>
          </cell>
        </row>
        <row r="88">
          <cell r="B88" t="str">
            <v>UW805WU</v>
          </cell>
          <cell r="C88" t="str">
            <v>HINO</v>
          </cell>
        </row>
        <row r="89">
          <cell r="B89" t="str">
            <v>VV936DD</v>
          </cell>
          <cell r="C89" t="str">
            <v>Mercedes-Benz atego</v>
          </cell>
        </row>
        <row r="90">
          <cell r="B90" t="str">
            <v>WW783WO</v>
          </cell>
          <cell r="C90" t="str">
            <v>Mitsubishi Canter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8"/>
  <sheetViews>
    <sheetView showGridLines="0" tabSelected="1" zoomScale="130" zoomScaleNormal="130" workbookViewId="0">
      <pane xSplit="3" ySplit="3" topLeftCell="D4" activePane="bottomRight" state="frozen"/>
      <selection pane="topRight" activeCell="D1" sqref="D1"/>
      <selection pane="bottomLeft" activeCell="A9" sqref="A9"/>
      <selection pane="bottomRight" activeCell="J2" sqref="J2"/>
    </sheetView>
  </sheetViews>
  <sheetFormatPr defaultColWidth="8.85546875" defaultRowHeight="15" x14ac:dyDescent="0.25"/>
  <cols>
    <col min="1" max="1" width="4.7109375" style="10" customWidth="1"/>
    <col min="2" max="2" width="3" style="8" bestFit="1" customWidth="1"/>
    <col min="3" max="3" width="17.7109375" style="10" customWidth="1"/>
    <col min="4" max="4" width="16.7109375" style="10" customWidth="1"/>
    <col min="5" max="5" width="21.42578125" style="10" bestFit="1" customWidth="1"/>
    <col min="6" max="6" width="22.42578125" style="10" customWidth="1"/>
    <col min="7" max="7" width="23.7109375" style="10" customWidth="1"/>
    <col min="8" max="8" width="16.5703125" style="10" bestFit="1" customWidth="1"/>
    <col min="9" max="9" width="25" style="11" bestFit="1" customWidth="1"/>
    <col min="10" max="10" width="14.85546875" style="11" bestFit="1" customWidth="1"/>
    <col min="11" max="16384" width="8.85546875" style="10"/>
  </cols>
  <sheetData>
    <row r="1" spans="2:10" s="4" customFormat="1" x14ac:dyDescent="0.25">
      <c r="B1" s="12"/>
      <c r="C1" s="2"/>
      <c r="D1" s="2"/>
      <c r="E1" s="2"/>
      <c r="F1" s="2"/>
      <c r="G1" s="2"/>
      <c r="H1" s="2"/>
      <c r="I1" s="3"/>
      <c r="J1" s="3"/>
    </row>
    <row r="2" spans="2:10" s="4" customFormat="1" ht="15" customHeight="1" x14ac:dyDescent="0.25">
      <c r="B2" s="13"/>
      <c r="C2" s="5"/>
      <c r="D2" s="5"/>
      <c r="E2" s="5"/>
      <c r="F2" s="5"/>
      <c r="G2" s="5"/>
      <c r="H2" s="5"/>
      <c r="J2" s="6">
        <f>SUBTOTAL(9,J4:J75)</f>
        <v>1186982.8733487353</v>
      </c>
    </row>
    <row r="3" spans="2:10" s="1" customFormat="1" ht="15.75" x14ac:dyDescent="0.25">
      <c r="B3" s="16" t="s">
        <v>61</v>
      </c>
      <c r="C3" s="16" t="s">
        <v>84</v>
      </c>
      <c r="D3" s="16" t="s">
        <v>82</v>
      </c>
      <c r="E3" s="16" t="s">
        <v>85</v>
      </c>
      <c r="F3" s="16" t="s">
        <v>83</v>
      </c>
      <c r="G3" s="16" t="s">
        <v>169</v>
      </c>
      <c r="H3" s="16" t="s">
        <v>167</v>
      </c>
      <c r="I3" s="17" t="s">
        <v>168</v>
      </c>
      <c r="J3" s="17" t="s">
        <v>170</v>
      </c>
    </row>
    <row r="4" spans="2:10" ht="15.75" x14ac:dyDescent="0.25">
      <c r="B4" s="7">
        <v>1</v>
      </c>
      <c r="C4" s="15" t="s">
        <v>0</v>
      </c>
      <c r="D4" s="15" t="s">
        <v>71</v>
      </c>
      <c r="E4" s="15" t="s">
        <v>86</v>
      </c>
      <c r="F4" s="15" t="s">
        <v>152</v>
      </c>
      <c r="G4" s="15" t="str">
        <f>VLOOKUP(C4,'[1]truck DIPLOMAT '!$B$5:$C$90,2,0)</f>
        <v xml:space="preserve">DAF </v>
      </c>
      <c r="H4" s="15" t="s">
        <v>159</v>
      </c>
      <c r="I4" s="14">
        <v>2011</v>
      </c>
      <c r="J4" s="9">
        <v>20221.652874714095</v>
      </c>
    </row>
    <row r="5" spans="2:10" x14ac:dyDescent="0.25">
      <c r="B5" s="7">
        <v>2</v>
      </c>
      <c r="C5" s="15" t="s">
        <v>1</v>
      </c>
      <c r="D5" s="15" t="s">
        <v>71</v>
      </c>
      <c r="E5" s="15" t="s">
        <v>86</v>
      </c>
      <c r="F5" s="15" t="s">
        <v>151</v>
      </c>
      <c r="G5" s="15" t="str">
        <f>VLOOKUP(C5,'[1]truck DIPLOMAT '!$B$5:$C$90,2,0)</f>
        <v xml:space="preserve">DAF </v>
      </c>
      <c r="H5" s="15" t="s">
        <v>159</v>
      </c>
      <c r="I5" s="14">
        <v>2010</v>
      </c>
      <c r="J5" s="9">
        <v>20084.224165856813</v>
      </c>
    </row>
    <row r="6" spans="2:10" ht="15.75" x14ac:dyDescent="0.25">
      <c r="B6" s="7">
        <v>3</v>
      </c>
      <c r="C6" s="15" t="s">
        <v>2</v>
      </c>
      <c r="D6" s="15" t="s">
        <v>71</v>
      </c>
      <c r="E6" s="15" t="s">
        <v>86</v>
      </c>
      <c r="F6" s="15" t="s">
        <v>150</v>
      </c>
      <c r="G6" s="15" t="str">
        <f>VLOOKUP(C6,'[1]truck DIPLOMAT '!$B$5:$C$90,2,0)</f>
        <v xml:space="preserve">FIAT doblo cargo </v>
      </c>
      <c r="H6" s="15" t="s">
        <v>160</v>
      </c>
      <c r="I6" s="14">
        <v>2016</v>
      </c>
      <c r="J6" s="9">
        <v>7430.0025043826663</v>
      </c>
    </row>
    <row r="7" spans="2:10" ht="15.75" x14ac:dyDescent="0.25">
      <c r="B7" s="7">
        <v>4</v>
      </c>
      <c r="C7" s="15" t="s">
        <v>3</v>
      </c>
      <c r="D7" s="15" t="s">
        <v>71</v>
      </c>
      <c r="E7" s="15" t="s">
        <v>86</v>
      </c>
      <c r="F7" s="15" t="s">
        <v>149</v>
      </c>
      <c r="G7" s="15" t="str">
        <f>VLOOKUP(C7,'[1]truck DIPLOMAT '!$B$5:$C$90,2,0)</f>
        <v xml:space="preserve">FORD TRANSIT </v>
      </c>
      <c r="H7" s="15" t="s">
        <v>162</v>
      </c>
      <c r="I7" s="14">
        <v>2014</v>
      </c>
      <c r="J7" s="9">
        <v>8288.3617759650788</v>
      </c>
    </row>
    <row r="8" spans="2:10" ht="15.75" x14ac:dyDescent="0.25">
      <c r="B8" s="7">
        <v>5</v>
      </c>
      <c r="C8" s="15" t="s">
        <v>4</v>
      </c>
      <c r="D8" s="15" t="s">
        <v>71</v>
      </c>
      <c r="E8" s="15" t="s">
        <v>86</v>
      </c>
      <c r="F8" s="15" t="s">
        <v>148</v>
      </c>
      <c r="G8" s="15" t="str">
        <f>VLOOKUP(C8,'[1]truck DIPLOMAT '!$B$5:$C$90,2,0)</f>
        <v>HINO</v>
      </c>
      <c r="H8" s="15" t="s">
        <v>163</v>
      </c>
      <c r="I8" s="14">
        <v>2019</v>
      </c>
      <c r="J8" s="9">
        <v>22498.10053891686</v>
      </c>
    </row>
    <row r="9" spans="2:10" ht="15.75" x14ac:dyDescent="0.25">
      <c r="B9" s="7">
        <v>6</v>
      </c>
      <c r="C9" s="15" t="s">
        <v>5</v>
      </c>
      <c r="D9" s="15" t="s">
        <v>71</v>
      </c>
      <c r="E9" s="15" t="s">
        <v>86</v>
      </c>
      <c r="F9" s="15" t="s">
        <v>147</v>
      </c>
      <c r="G9" s="15" t="str">
        <f>VLOOKUP(C9,'[1]truck DIPLOMAT '!$B$5:$C$90,2,0)</f>
        <v>HINO</v>
      </c>
      <c r="H9" s="15" t="s">
        <v>163</v>
      </c>
      <c r="I9" s="14">
        <v>2019</v>
      </c>
      <c r="J9" s="9">
        <v>18880.89839110247</v>
      </c>
    </row>
    <row r="10" spans="2:10" ht="15.75" x14ac:dyDescent="0.25">
      <c r="B10" s="7">
        <v>7</v>
      </c>
      <c r="C10" s="15" t="s">
        <v>6</v>
      </c>
      <c r="D10" s="15" t="s">
        <v>71</v>
      </c>
      <c r="E10" s="15" t="s">
        <v>86</v>
      </c>
      <c r="F10" s="15" t="s">
        <v>146</v>
      </c>
      <c r="G10" s="15" t="str">
        <f>VLOOKUP(C10,'[1]truck DIPLOMAT '!$B$5:$C$90,2,0)</f>
        <v>HINO</v>
      </c>
      <c r="H10" s="15" t="s">
        <v>163</v>
      </c>
      <c r="I10" s="14">
        <v>2019</v>
      </c>
      <c r="J10" s="9">
        <v>20835.056100362217</v>
      </c>
    </row>
    <row r="11" spans="2:10" ht="15.75" x14ac:dyDescent="0.25">
      <c r="B11" s="7">
        <v>8</v>
      </c>
      <c r="C11" s="15" t="s">
        <v>7</v>
      </c>
      <c r="D11" s="15" t="s">
        <v>71</v>
      </c>
      <c r="E11" s="15" t="s">
        <v>86</v>
      </c>
      <c r="F11" s="15" t="s">
        <v>145</v>
      </c>
      <c r="G11" s="15" t="str">
        <f>VLOOKUP(C11,'[1]truck DIPLOMAT '!$B$5:$C$90,2,0)</f>
        <v>HINO</v>
      </c>
      <c r="H11" s="15" t="s">
        <v>163</v>
      </c>
      <c r="I11" s="14">
        <v>2019</v>
      </c>
      <c r="J11" s="9">
        <v>18880.89839110247</v>
      </c>
    </row>
    <row r="12" spans="2:10" ht="15.75" x14ac:dyDescent="0.25">
      <c r="B12" s="7">
        <v>9</v>
      </c>
      <c r="C12" s="15" t="s">
        <v>8</v>
      </c>
      <c r="D12" s="15" t="s">
        <v>71</v>
      </c>
      <c r="E12" s="15" t="s">
        <v>86</v>
      </c>
      <c r="F12" s="15" t="s">
        <v>144</v>
      </c>
      <c r="G12" s="15" t="str">
        <f>VLOOKUP(C12,'[1]truck DIPLOMAT '!$B$5:$C$90,2,0)</f>
        <v>HINO</v>
      </c>
      <c r="H12" s="15" t="s">
        <v>163</v>
      </c>
      <c r="I12" s="14">
        <v>2019</v>
      </c>
      <c r="J12" s="9">
        <v>18880.89839110247</v>
      </c>
    </row>
    <row r="13" spans="2:10" ht="15.75" x14ac:dyDescent="0.25">
      <c r="B13" s="7">
        <v>10</v>
      </c>
      <c r="C13" s="15" t="s">
        <v>9</v>
      </c>
      <c r="D13" s="15" t="s">
        <v>71</v>
      </c>
      <c r="E13" s="15" t="s">
        <v>86</v>
      </c>
      <c r="F13" s="15" t="s">
        <v>143</v>
      </c>
      <c r="G13" s="15" t="str">
        <f>VLOOKUP(C13,'[1]truck DIPLOMAT '!$B$5:$C$90,2,0)</f>
        <v>HINO</v>
      </c>
      <c r="H13" s="15" t="s">
        <v>163</v>
      </c>
      <c r="I13" s="14">
        <v>2019</v>
      </c>
      <c r="J13" s="9">
        <v>18904.064944881266</v>
      </c>
    </row>
    <row r="14" spans="2:10" ht="15.75" x14ac:dyDescent="0.25">
      <c r="B14" s="7">
        <v>11</v>
      </c>
      <c r="C14" s="15" t="s">
        <v>10</v>
      </c>
      <c r="D14" s="15" t="s">
        <v>71</v>
      </c>
      <c r="E14" s="15" t="s">
        <v>86</v>
      </c>
      <c r="F14" s="15" t="s">
        <v>142</v>
      </c>
      <c r="G14" s="15" t="str">
        <f>VLOOKUP(C14,'[1]truck DIPLOMAT '!$B$5:$C$90,2,0)</f>
        <v>HINO</v>
      </c>
      <c r="H14" s="15" t="s">
        <v>163</v>
      </c>
      <c r="I14" s="14">
        <v>2019</v>
      </c>
      <c r="J14" s="9">
        <v>22660.737599513104</v>
      </c>
    </row>
    <row r="15" spans="2:10" ht="15.75" x14ac:dyDescent="0.25">
      <c r="B15" s="7">
        <v>12</v>
      </c>
      <c r="C15" s="15" t="s">
        <v>11</v>
      </c>
      <c r="D15" s="15" t="s">
        <v>71</v>
      </c>
      <c r="E15" s="15" t="s">
        <v>86</v>
      </c>
      <c r="F15" s="15" t="s">
        <v>141</v>
      </c>
      <c r="G15" s="15" t="str">
        <f>VLOOKUP(C15,'[1]truck DIPLOMAT '!$B$5:$C$90,2,0)</f>
        <v>HINO</v>
      </c>
      <c r="H15" s="15" t="s">
        <v>163</v>
      </c>
      <c r="I15" s="14">
        <v>2019</v>
      </c>
      <c r="J15" s="9">
        <v>25762.307231694984</v>
      </c>
    </row>
    <row r="16" spans="2:10" ht="15.75" x14ac:dyDescent="0.25">
      <c r="B16" s="7">
        <v>13</v>
      </c>
      <c r="C16" s="15" t="s">
        <v>12</v>
      </c>
      <c r="D16" s="15" t="s">
        <v>71</v>
      </c>
      <c r="E16" s="15" t="s">
        <v>86</v>
      </c>
      <c r="F16" s="15" t="s">
        <v>140</v>
      </c>
      <c r="G16" s="15" t="str">
        <f>VLOOKUP(C16,'[1]truck DIPLOMAT '!$B$5:$C$90,2,0)</f>
        <v>HINO</v>
      </c>
      <c r="H16" s="15" t="s">
        <v>163</v>
      </c>
      <c r="I16" s="14">
        <v>2019</v>
      </c>
      <c r="J16" s="9">
        <v>25762.307231694984</v>
      </c>
    </row>
    <row r="17" spans="2:10" ht="15.75" x14ac:dyDescent="0.25">
      <c r="B17" s="7">
        <v>14</v>
      </c>
      <c r="C17" s="15" t="s">
        <v>13</v>
      </c>
      <c r="D17" s="15" t="s">
        <v>71</v>
      </c>
      <c r="E17" s="15" t="s">
        <v>86</v>
      </c>
      <c r="F17" s="15" t="s">
        <v>139</v>
      </c>
      <c r="G17" s="15" t="str">
        <f>VLOOKUP(C17,'[1]truck DIPLOMAT '!$B$5:$C$90,2,0)</f>
        <v>HINO</v>
      </c>
      <c r="H17" s="15" t="s">
        <v>163</v>
      </c>
      <c r="I17" s="14">
        <v>2019</v>
      </c>
      <c r="J17" s="9">
        <v>23802.181189936287</v>
      </c>
    </row>
    <row r="18" spans="2:10" ht="15.75" x14ac:dyDescent="0.25">
      <c r="B18" s="7">
        <v>15</v>
      </c>
      <c r="C18" s="15" t="s">
        <v>14</v>
      </c>
      <c r="D18" s="15" t="s">
        <v>71</v>
      </c>
      <c r="E18" s="15" t="s">
        <v>86</v>
      </c>
      <c r="F18" s="15" t="s">
        <v>138</v>
      </c>
      <c r="G18" s="15" t="str">
        <f>VLOOKUP(C18,'[1]truck DIPLOMAT '!$B$5:$C$90,2,0)</f>
        <v>HINO</v>
      </c>
      <c r="H18" s="15" t="s">
        <v>163</v>
      </c>
      <c r="I18" s="14">
        <v>2019</v>
      </c>
      <c r="J18" s="9">
        <v>23802.181189936287</v>
      </c>
    </row>
    <row r="19" spans="2:10" ht="15.75" x14ac:dyDescent="0.25">
      <c r="B19" s="7">
        <v>16</v>
      </c>
      <c r="C19" s="15" t="s">
        <v>15</v>
      </c>
      <c r="D19" s="15" t="s">
        <v>71</v>
      </c>
      <c r="E19" s="15" t="s">
        <v>86</v>
      </c>
      <c r="F19" s="15" t="s">
        <v>137</v>
      </c>
      <c r="G19" s="15" t="str">
        <f>VLOOKUP(C19,'[1]truck DIPLOMAT '!$B$5:$C$90,2,0)</f>
        <v>HINO</v>
      </c>
      <c r="H19" s="15" t="s">
        <v>163</v>
      </c>
      <c r="I19" s="14">
        <v>2018</v>
      </c>
      <c r="J19" s="9">
        <v>29056.355586967828</v>
      </c>
    </row>
    <row r="20" spans="2:10" ht="15.75" x14ac:dyDescent="0.25">
      <c r="B20" s="7">
        <v>17</v>
      </c>
      <c r="C20" s="15" t="s">
        <v>16</v>
      </c>
      <c r="D20" s="15" t="s">
        <v>71</v>
      </c>
      <c r="E20" s="15" t="s">
        <v>86</v>
      </c>
      <c r="F20" s="15" t="s">
        <v>136</v>
      </c>
      <c r="G20" s="15" t="str">
        <f>VLOOKUP(C20,'[1]truck DIPLOMAT '!$B$5:$C$90,2,0)</f>
        <v>HINO</v>
      </c>
      <c r="H20" s="15" t="s">
        <v>163</v>
      </c>
      <c r="I20" s="14">
        <v>2018</v>
      </c>
      <c r="J20" s="9">
        <v>29056.355586967828</v>
      </c>
    </row>
    <row r="21" spans="2:10" ht="15.75" x14ac:dyDescent="0.25">
      <c r="B21" s="7">
        <v>18</v>
      </c>
      <c r="C21" s="15" t="s">
        <v>17</v>
      </c>
      <c r="D21" s="15" t="s">
        <v>71</v>
      </c>
      <c r="E21" s="15" t="s">
        <v>86</v>
      </c>
      <c r="F21" s="15" t="s">
        <v>135</v>
      </c>
      <c r="G21" s="15" t="str">
        <f>VLOOKUP(C21,'[1]truck DIPLOMAT '!$B$5:$C$90,2,0)</f>
        <v>HINO</v>
      </c>
      <c r="H21" s="15" t="s">
        <v>163</v>
      </c>
      <c r="I21" s="14">
        <v>2019</v>
      </c>
      <c r="J21" s="9">
        <v>29056.355586967828</v>
      </c>
    </row>
    <row r="22" spans="2:10" ht="15.75" x14ac:dyDescent="0.25">
      <c r="B22" s="7">
        <v>19</v>
      </c>
      <c r="C22" s="15" t="s">
        <v>18</v>
      </c>
      <c r="D22" s="15" t="s">
        <v>71</v>
      </c>
      <c r="E22" s="15" t="s">
        <v>86</v>
      </c>
      <c r="F22" s="15" t="s">
        <v>134</v>
      </c>
      <c r="G22" s="15" t="str">
        <f>VLOOKUP(C22,'[1]truck DIPLOMAT '!$B$5:$C$90,2,0)</f>
        <v>HINO</v>
      </c>
      <c r="H22" s="15" t="s">
        <v>163</v>
      </c>
      <c r="I22" s="14">
        <v>2019</v>
      </c>
      <c r="J22" s="9">
        <v>29056.355586967828</v>
      </c>
    </row>
    <row r="23" spans="2:10" ht="15.75" x14ac:dyDescent="0.25">
      <c r="B23" s="7">
        <v>20</v>
      </c>
      <c r="C23" s="15" t="s">
        <v>19</v>
      </c>
      <c r="D23" s="15" t="s">
        <v>71</v>
      </c>
      <c r="E23" s="15" t="s">
        <v>86</v>
      </c>
      <c r="F23" s="15" t="s">
        <v>133</v>
      </c>
      <c r="G23" s="15" t="str">
        <f>VLOOKUP(C23,'[1]truck DIPLOMAT '!$B$5:$C$90,2,0)</f>
        <v>HINO</v>
      </c>
      <c r="H23" s="15" t="s">
        <v>163</v>
      </c>
      <c r="I23" s="14">
        <v>2019</v>
      </c>
      <c r="J23" s="9">
        <v>29056.355586967828</v>
      </c>
    </row>
    <row r="24" spans="2:10" ht="15.75" x14ac:dyDescent="0.25">
      <c r="B24" s="7">
        <v>21</v>
      </c>
      <c r="C24" s="15" t="s">
        <v>20</v>
      </c>
      <c r="D24" s="15" t="s">
        <v>71</v>
      </c>
      <c r="E24" s="15" t="s">
        <v>86</v>
      </c>
      <c r="F24" s="15" t="s">
        <v>132</v>
      </c>
      <c r="G24" s="15" t="str">
        <f>VLOOKUP(C24,'[1]truck DIPLOMAT '!$B$5:$C$90,2,0)</f>
        <v>HINO</v>
      </c>
      <c r="H24" s="15" t="s">
        <v>163</v>
      </c>
      <c r="I24" s="14">
        <v>2019</v>
      </c>
      <c r="J24" s="9">
        <v>29056.355586967828</v>
      </c>
    </row>
    <row r="25" spans="2:10" ht="15.75" x14ac:dyDescent="0.25">
      <c r="B25" s="7">
        <v>22</v>
      </c>
      <c r="C25" s="15" t="s">
        <v>21</v>
      </c>
      <c r="D25" s="15" t="s">
        <v>71</v>
      </c>
      <c r="E25" s="15" t="s">
        <v>86</v>
      </c>
      <c r="F25" s="15" t="s">
        <v>131</v>
      </c>
      <c r="G25" s="15" t="str">
        <f>VLOOKUP(C25,'[1]truck DIPLOMAT '!$B$5:$C$90,2,0)</f>
        <v>HINO</v>
      </c>
      <c r="H25" s="15" t="s">
        <v>163</v>
      </c>
      <c r="I25" s="14">
        <v>2019</v>
      </c>
      <c r="J25" s="9">
        <v>29056.355586967828</v>
      </c>
    </row>
    <row r="26" spans="2:10" ht="15.75" x14ac:dyDescent="0.25">
      <c r="B26" s="7">
        <v>23</v>
      </c>
      <c r="C26" s="15" t="s">
        <v>22</v>
      </c>
      <c r="D26" s="15" t="s">
        <v>71</v>
      </c>
      <c r="E26" s="15" t="s">
        <v>86</v>
      </c>
      <c r="F26" s="15" t="s">
        <v>130</v>
      </c>
      <c r="G26" s="15" t="str">
        <f>VLOOKUP(C26,'[1]truck DIPLOMAT '!$B$5:$C$90,2,0)</f>
        <v>HINO</v>
      </c>
      <c r="H26" s="15" t="s">
        <v>163</v>
      </c>
      <c r="I26" s="14">
        <v>2019</v>
      </c>
      <c r="J26" s="9">
        <v>29056.355586967828</v>
      </c>
    </row>
    <row r="27" spans="2:10" ht="15.75" x14ac:dyDescent="0.25">
      <c r="B27" s="7">
        <v>24</v>
      </c>
      <c r="C27" s="15" t="s">
        <v>23</v>
      </c>
      <c r="D27" s="15" t="s">
        <v>71</v>
      </c>
      <c r="E27" s="15" t="s">
        <v>86</v>
      </c>
      <c r="F27" s="15" t="s">
        <v>129</v>
      </c>
      <c r="G27" s="15" t="str">
        <f>VLOOKUP(C27,'[1]truck DIPLOMAT '!$B$5:$C$90,2,0)</f>
        <v>Mercedes-Benz atego</v>
      </c>
      <c r="H27" s="15" t="s">
        <v>161</v>
      </c>
      <c r="I27" s="14">
        <v>2010</v>
      </c>
      <c r="J27" s="9">
        <v>22605.844646660968</v>
      </c>
    </row>
    <row r="28" spans="2:10" ht="15.75" x14ac:dyDescent="0.25">
      <c r="B28" s="7">
        <v>25</v>
      </c>
      <c r="C28" s="15" t="s">
        <v>24</v>
      </c>
      <c r="D28" s="15" t="s">
        <v>71</v>
      </c>
      <c r="E28" s="15" t="s">
        <v>86</v>
      </c>
      <c r="F28" s="15" t="s">
        <v>128</v>
      </c>
      <c r="G28" s="15" t="str">
        <f>VLOOKUP(C28,'[1]truck DIPLOMAT '!$B$5:$C$90,2,0)</f>
        <v>Mercedes-Benz atego</v>
      </c>
      <c r="H28" s="15" t="s">
        <v>161</v>
      </c>
      <c r="I28" s="14">
        <v>2010</v>
      </c>
      <c r="J28" s="9">
        <v>22605.844646660968</v>
      </c>
    </row>
    <row r="29" spans="2:10" ht="15.75" x14ac:dyDescent="0.25">
      <c r="B29" s="7">
        <v>26</v>
      </c>
      <c r="C29" s="15" t="s">
        <v>25</v>
      </c>
      <c r="D29" s="15" t="s">
        <v>71</v>
      </c>
      <c r="E29" s="15" t="s">
        <v>86</v>
      </c>
      <c r="F29" s="15" t="s">
        <v>127</v>
      </c>
      <c r="G29" s="15" t="str">
        <f>VLOOKUP(C29,'[1]truck DIPLOMAT '!$B$5:$C$90,2,0)</f>
        <v>mercedes sprinter 4x4</v>
      </c>
      <c r="H29" s="15" t="s">
        <v>161</v>
      </c>
      <c r="I29" s="14">
        <v>2018</v>
      </c>
      <c r="J29" s="9">
        <v>10697.220135236661</v>
      </c>
    </row>
    <row r="30" spans="2:10" ht="15.75" x14ac:dyDescent="0.25">
      <c r="B30" s="7">
        <v>27</v>
      </c>
      <c r="C30" s="15" t="s">
        <v>26</v>
      </c>
      <c r="D30" s="15" t="s">
        <v>71</v>
      </c>
      <c r="E30" s="15" t="s">
        <v>86</v>
      </c>
      <c r="F30" s="15" t="s">
        <v>126</v>
      </c>
      <c r="G30" s="15" t="str">
        <f>VLOOKUP(C30,'[1]truck DIPLOMAT '!$B$5:$C$90,2,0)</f>
        <v>Mercedes-Benz actros</v>
      </c>
      <c r="H30" s="15" t="s">
        <v>161</v>
      </c>
      <c r="I30" s="14">
        <v>2015</v>
      </c>
      <c r="J30" s="9">
        <v>49941.342928355909</v>
      </c>
    </row>
    <row r="31" spans="2:10" ht="15.75" x14ac:dyDescent="0.25">
      <c r="B31" s="7">
        <v>28</v>
      </c>
      <c r="C31" s="15" t="s">
        <v>27</v>
      </c>
      <c r="D31" s="15" t="s">
        <v>71</v>
      </c>
      <c r="E31" s="15" t="s">
        <v>86</v>
      </c>
      <c r="F31" s="15" t="s">
        <v>125</v>
      </c>
      <c r="G31" s="15" t="str">
        <f>VLOOKUP(C31,'[1]truck DIPLOMAT '!$B$5:$C$90,2,0)</f>
        <v>Mercedes-Benz atego</v>
      </c>
      <c r="H31" s="15" t="s">
        <v>161</v>
      </c>
      <c r="I31" s="14">
        <v>2010</v>
      </c>
      <c r="J31" s="9">
        <v>12952.830719064485</v>
      </c>
    </row>
    <row r="32" spans="2:10" ht="15.75" x14ac:dyDescent="0.25">
      <c r="B32" s="7">
        <v>29</v>
      </c>
      <c r="C32" s="15" t="s">
        <v>28</v>
      </c>
      <c r="D32" s="15" t="s">
        <v>71</v>
      </c>
      <c r="E32" s="15" t="s">
        <v>86</v>
      </c>
      <c r="F32" s="15" t="s">
        <v>124</v>
      </c>
      <c r="G32" s="15" t="str">
        <f>VLOOKUP(C32,'[1]truck DIPLOMAT '!$B$5:$C$90,2,0)</f>
        <v>Mercedes-Benz actros</v>
      </c>
      <c r="H32" s="15" t="s">
        <v>161</v>
      </c>
      <c r="I32" s="14">
        <v>2010</v>
      </c>
      <c r="J32" s="9">
        <v>21725.280010994291</v>
      </c>
    </row>
    <row r="33" spans="2:10" ht="15.75" x14ac:dyDescent="0.25">
      <c r="B33" s="7">
        <v>30</v>
      </c>
      <c r="C33" s="15" t="s">
        <v>29</v>
      </c>
      <c r="D33" s="15" t="s">
        <v>71</v>
      </c>
      <c r="E33" s="15" t="s">
        <v>86</v>
      </c>
      <c r="F33" s="15" t="s">
        <v>123</v>
      </c>
      <c r="G33" s="15" t="str">
        <f>VLOOKUP(C33,'[1]truck DIPLOMAT '!$B$5:$C$90,2,0)</f>
        <v>Mercedes-Benz vario</v>
      </c>
      <c r="H33" s="15" t="s">
        <v>161</v>
      </c>
      <c r="I33" s="14">
        <v>2011</v>
      </c>
      <c r="J33" s="9">
        <v>11805.440213603477</v>
      </c>
    </row>
    <row r="34" spans="2:10" ht="15.75" x14ac:dyDescent="0.25">
      <c r="B34" s="7">
        <v>31</v>
      </c>
      <c r="C34" s="15" t="s">
        <v>30</v>
      </c>
      <c r="D34" s="15" t="s">
        <v>71</v>
      </c>
      <c r="E34" s="15" t="s">
        <v>86</v>
      </c>
      <c r="F34" s="15" t="s">
        <v>122</v>
      </c>
      <c r="G34" s="15" t="str">
        <f>VLOOKUP(C34,'[1]truck DIPLOMAT '!$B$5:$C$90,2,0)</f>
        <v>Mercedes-Benz actros</v>
      </c>
      <c r="H34" s="15" t="s">
        <v>161</v>
      </c>
      <c r="I34" s="14">
        <v>2011</v>
      </c>
      <c r="J34" s="9">
        <v>20871.572871572869</v>
      </c>
    </row>
    <row r="35" spans="2:10" ht="15.75" x14ac:dyDescent="0.25">
      <c r="B35" s="7">
        <v>32</v>
      </c>
      <c r="C35" s="15" t="s">
        <v>31</v>
      </c>
      <c r="D35" s="15" t="s">
        <v>71</v>
      </c>
      <c r="E35" s="15" t="s">
        <v>86</v>
      </c>
      <c r="F35" s="15" t="s">
        <v>121</v>
      </c>
      <c r="G35" s="15" t="str">
        <f>VLOOKUP(C35,'[1]truck DIPLOMAT '!$B$5:$C$90,2,0)</f>
        <v>Mercedes-Benz actros</v>
      </c>
      <c r="H35" s="15" t="s">
        <v>161</v>
      </c>
      <c r="I35" s="14">
        <v>2010</v>
      </c>
      <c r="J35" s="9">
        <v>20397.218942673484</v>
      </c>
    </row>
    <row r="36" spans="2:10" ht="15.75" x14ac:dyDescent="0.25">
      <c r="B36" s="7">
        <v>33</v>
      </c>
      <c r="C36" s="15" t="s">
        <v>32</v>
      </c>
      <c r="D36" s="15" t="s">
        <v>71</v>
      </c>
      <c r="E36" s="15" t="s">
        <v>86</v>
      </c>
      <c r="F36" s="15" t="s">
        <v>120</v>
      </c>
      <c r="G36" s="15" t="str">
        <f>VLOOKUP(C36,'[1]truck DIPLOMAT '!$B$5:$C$90,2,0)</f>
        <v>mercedes sprinter 4x4</v>
      </c>
      <c r="H36" s="15" t="s">
        <v>161</v>
      </c>
      <c r="I36" s="14">
        <v>2010</v>
      </c>
      <c r="J36" s="9">
        <v>13656.801248637979</v>
      </c>
    </row>
    <row r="37" spans="2:10" ht="15.75" x14ac:dyDescent="0.25">
      <c r="B37" s="7">
        <v>34</v>
      </c>
      <c r="C37" s="15" t="s">
        <v>33</v>
      </c>
      <c r="D37" s="15" t="s">
        <v>71</v>
      </c>
      <c r="E37" s="15" t="s">
        <v>86</v>
      </c>
      <c r="F37" s="15" t="s">
        <v>119</v>
      </c>
      <c r="G37" s="15" t="str">
        <f>VLOOKUP(C37,'[1]truck DIPLOMAT '!$B$5:$C$90,2,0)</f>
        <v>Mitsubishi Canter</v>
      </c>
      <c r="H37" s="15" t="s">
        <v>161</v>
      </c>
      <c r="I37" s="14">
        <v>2017</v>
      </c>
      <c r="J37" s="9">
        <v>21061.07456756807</v>
      </c>
    </row>
    <row r="38" spans="2:10" ht="15.75" x14ac:dyDescent="0.25">
      <c r="B38" s="7">
        <v>35</v>
      </c>
      <c r="C38" s="15" t="s">
        <v>34</v>
      </c>
      <c r="D38" s="15" t="s">
        <v>71</v>
      </c>
      <c r="E38" s="15" t="s">
        <v>86</v>
      </c>
      <c r="F38" s="15" t="s">
        <v>118</v>
      </c>
      <c r="G38" s="15" t="str">
        <f>VLOOKUP(C38,'[1]truck DIPLOMAT '!$B$5:$C$90,2,0)</f>
        <v>Mitsubishi Canter</v>
      </c>
      <c r="H38" s="15" t="s">
        <v>166</v>
      </c>
      <c r="I38" s="14">
        <v>2014</v>
      </c>
      <c r="J38" s="9">
        <v>12817.076141751462</v>
      </c>
    </row>
    <row r="39" spans="2:10" ht="15.75" x14ac:dyDescent="0.25">
      <c r="B39" s="7">
        <v>36</v>
      </c>
      <c r="C39" s="15" t="s">
        <v>62</v>
      </c>
      <c r="D39" s="15" t="s">
        <v>71</v>
      </c>
      <c r="E39" s="15" t="s">
        <v>86</v>
      </c>
      <c r="F39" s="15" t="s">
        <v>117</v>
      </c>
      <c r="G39" s="15" t="str">
        <f>VLOOKUP(C39,'[1]truck DIPLOMAT '!$B$5:$C$90,2,0)</f>
        <v>Mitsubishi Canter</v>
      </c>
      <c r="H39" s="15" t="s">
        <v>166</v>
      </c>
      <c r="I39" s="14">
        <v>2014</v>
      </c>
      <c r="J39" s="9">
        <v>12910.102884128855</v>
      </c>
    </row>
    <row r="40" spans="2:10" ht="15.75" x14ac:dyDescent="0.25">
      <c r="B40" s="7">
        <v>37</v>
      </c>
      <c r="C40" s="15" t="s">
        <v>35</v>
      </c>
      <c r="D40" s="15" t="s">
        <v>71</v>
      </c>
      <c r="E40" s="15" t="s">
        <v>86</v>
      </c>
      <c r="F40" s="15" t="s">
        <v>116</v>
      </c>
      <c r="G40" s="15" t="str">
        <f>VLOOKUP(C40,'[1]truck DIPLOMAT '!$B$5:$C$90,2,0)</f>
        <v>Mitsubishi Canter</v>
      </c>
      <c r="H40" s="15" t="s">
        <v>166</v>
      </c>
      <c r="I40" s="14">
        <v>2014</v>
      </c>
      <c r="J40" s="9">
        <v>13699.143569273438</v>
      </c>
    </row>
    <row r="41" spans="2:10" ht="15.75" x14ac:dyDescent="0.25">
      <c r="B41" s="7">
        <v>38</v>
      </c>
      <c r="C41" s="15" t="s">
        <v>36</v>
      </c>
      <c r="D41" s="15" t="s">
        <v>71</v>
      </c>
      <c r="E41" s="15" t="s">
        <v>86</v>
      </c>
      <c r="F41" s="15" t="s">
        <v>115</v>
      </c>
      <c r="G41" s="15" t="str">
        <f>VLOOKUP(C41,'[1]truck DIPLOMAT '!$B$5:$C$90,2,0)</f>
        <v>Mitsubishi Canter</v>
      </c>
      <c r="H41" s="15" t="s">
        <v>166</v>
      </c>
      <c r="I41" s="14">
        <v>2014</v>
      </c>
      <c r="J41" s="9">
        <v>13699.143569273438</v>
      </c>
    </row>
    <row r="42" spans="2:10" ht="15.75" x14ac:dyDescent="0.25">
      <c r="B42" s="7">
        <v>39</v>
      </c>
      <c r="C42" s="15" t="s">
        <v>37</v>
      </c>
      <c r="D42" s="15" t="s">
        <v>71</v>
      </c>
      <c r="E42" s="15" t="s">
        <v>86</v>
      </c>
      <c r="F42" s="15" t="s">
        <v>114</v>
      </c>
      <c r="G42" s="15" t="str">
        <f>VLOOKUP(C42,'[1]truck DIPLOMAT '!$B$5:$C$90,2,0)</f>
        <v>Mitsubishi Canter</v>
      </c>
      <c r="H42" s="15" t="s">
        <v>166</v>
      </c>
      <c r="I42" s="14">
        <v>2014</v>
      </c>
      <c r="J42" s="9">
        <v>15483.218080620672</v>
      </c>
    </row>
    <row r="43" spans="2:10" ht="15.75" x14ac:dyDescent="0.25">
      <c r="B43" s="7">
        <v>40</v>
      </c>
      <c r="C43" s="15" t="s">
        <v>38</v>
      </c>
      <c r="D43" s="15" t="s">
        <v>71</v>
      </c>
      <c r="E43" s="15" t="s">
        <v>86</v>
      </c>
      <c r="F43" s="15" t="s">
        <v>113</v>
      </c>
      <c r="G43" s="15" t="str">
        <f>VLOOKUP(C43,'[1]truck DIPLOMAT '!$B$5:$C$90,2,0)</f>
        <v>Mitsubishi Canter</v>
      </c>
      <c r="H43" s="15" t="s">
        <v>166</v>
      </c>
      <c r="I43" s="14">
        <v>2014</v>
      </c>
      <c r="J43" s="9">
        <v>15483.218080620672</v>
      </c>
    </row>
    <row r="44" spans="2:10" ht="15.75" x14ac:dyDescent="0.25">
      <c r="B44" s="7">
        <v>41</v>
      </c>
      <c r="C44" s="15" t="s">
        <v>39</v>
      </c>
      <c r="D44" s="15" t="s">
        <v>71</v>
      </c>
      <c r="E44" s="15" t="s">
        <v>86</v>
      </c>
      <c r="F44" s="15" t="s">
        <v>112</v>
      </c>
      <c r="G44" s="15" t="str">
        <f>VLOOKUP(C44,'[1]truck DIPLOMAT '!$B$5:$C$90,2,0)</f>
        <v>Mitsubishi Canter</v>
      </c>
      <c r="H44" s="15" t="s">
        <v>166</v>
      </c>
      <c r="I44" s="14">
        <v>2014</v>
      </c>
      <c r="J44" s="9">
        <v>13699.143569273438</v>
      </c>
    </row>
    <row r="45" spans="2:10" ht="15.75" x14ac:dyDescent="0.25">
      <c r="B45" s="7">
        <v>42</v>
      </c>
      <c r="C45" s="15" t="s">
        <v>40</v>
      </c>
      <c r="D45" s="15" t="s">
        <v>71</v>
      </c>
      <c r="E45" s="15" t="s">
        <v>86</v>
      </c>
      <c r="F45" s="15" t="s">
        <v>111</v>
      </c>
      <c r="G45" s="15" t="str">
        <f>VLOOKUP(C45,'[1]truck DIPLOMAT '!$B$5:$C$90,2,0)</f>
        <v>Mitsubishi Canter</v>
      </c>
      <c r="H45" s="15" t="s">
        <v>166</v>
      </c>
      <c r="I45" s="14">
        <v>2014</v>
      </c>
      <c r="J45" s="9">
        <v>15483.218080620672</v>
      </c>
    </row>
    <row r="46" spans="2:10" ht="15.75" x14ac:dyDescent="0.25">
      <c r="B46" s="7">
        <v>43</v>
      </c>
      <c r="C46" s="15" t="s">
        <v>41</v>
      </c>
      <c r="D46" s="15" t="s">
        <v>71</v>
      </c>
      <c r="E46" s="15" t="s">
        <v>86</v>
      </c>
      <c r="F46" s="15" t="s">
        <v>110</v>
      </c>
      <c r="G46" s="15" t="str">
        <f>VLOOKUP(C46,'[1]truck DIPLOMAT '!$B$5:$C$90,2,0)</f>
        <v>Mitsubishi Canter</v>
      </c>
      <c r="H46" s="15" t="s">
        <v>166</v>
      </c>
      <c r="I46" s="14">
        <v>2014</v>
      </c>
      <c r="J46" s="9">
        <v>15483.218080620672</v>
      </c>
    </row>
    <row r="47" spans="2:10" ht="15.75" x14ac:dyDescent="0.25">
      <c r="B47" s="7">
        <v>44</v>
      </c>
      <c r="C47" s="15" t="s">
        <v>42</v>
      </c>
      <c r="D47" s="15" t="s">
        <v>71</v>
      </c>
      <c r="E47" s="15" t="s">
        <v>86</v>
      </c>
      <c r="F47" s="15" t="s">
        <v>109</v>
      </c>
      <c r="G47" s="15" t="str">
        <f>VLOOKUP(C47,'[1]truck DIPLOMAT '!$B$5:$C$90,2,0)</f>
        <v>Mitsubishi Canter</v>
      </c>
      <c r="H47" s="15" t="s">
        <v>166</v>
      </c>
      <c r="I47" s="14">
        <v>2014</v>
      </c>
      <c r="J47" s="9">
        <v>15483.218080620672</v>
      </c>
    </row>
    <row r="48" spans="2:10" ht="15.75" x14ac:dyDescent="0.25">
      <c r="B48" s="7">
        <v>45</v>
      </c>
      <c r="C48" s="15" t="s">
        <v>43</v>
      </c>
      <c r="D48" s="15" t="s">
        <v>71</v>
      </c>
      <c r="E48" s="15" t="s">
        <v>86</v>
      </c>
      <c r="F48" s="15" t="s">
        <v>108</v>
      </c>
      <c r="G48" s="15" t="str">
        <f>VLOOKUP(C48,'[1]truck DIPLOMAT '!$B$5:$C$90,2,0)</f>
        <v>Mitsubishi Canter</v>
      </c>
      <c r="H48" s="15" t="s">
        <v>166</v>
      </c>
      <c r="I48" s="14">
        <v>2014</v>
      </c>
      <c r="J48" s="9">
        <v>15483.218080620672</v>
      </c>
    </row>
    <row r="49" spans="2:10" ht="15.75" x14ac:dyDescent="0.25">
      <c r="B49" s="7">
        <v>46</v>
      </c>
      <c r="C49" s="15" t="s">
        <v>44</v>
      </c>
      <c r="D49" s="15" t="s">
        <v>71</v>
      </c>
      <c r="E49" s="15" t="s">
        <v>86</v>
      </c>
      <c r="F49" s="15" t="s">
        <v>107</v>
      </c>
      <c r="G49" s="15" t="str">
        <f>VLOOKUP(C49,'[1]truck DIPLOMAT '!$B$5:$C$90,2,0)</f>
        <v>Mitsubishi Canter</v>
      </c>
      <c r="H49" s="15" t="s">
        <v>166</v>
      </c>
      <c r="I49" s="14">
        <v>2014</v>
      </c>
      <c r="J49" s="9">
        <v>12902.681733850561</v>
      </c>
    </row>
    <row r="50" spans="2:10" ht="15.75" x14ac:dyDescent="0.25">
      <c r="B50" s="7">
        <v>47</v>
      </c>
      <c r="C50" s="15" t="s">
        <v>45</v>
      </c>
      <c r="D50" s="15" t="s">
        <v>71</v>
      </c>
      <c r="E50" s="15" t="s">
        <v>86</v>
      </c>
      <c r="F50" s="15" t="s">
        <v>106</v>
      </c>
      <c r="G50" s="15" t="str">
        <f>VLOOKUP(C50,'[1]truck DIPLOMAT '!$B$5:$C$90,2,0)</f>
        <v>Mitsubishi Canter</v>
      </c>
      <c r="H50" s="15" t="s">
        <v>166</v>
      </c>
      <c r="I50" s="14">
        <v>2014</v>
      </c>
      <c r="J50" s="9">
        <v>14495.605404696309</v>
      </c>
    </row>
    <row r="51" spans="2:10" ht="15.75" x14ac:dyDescent="0.25">
      <c r="B51" s="7">
        <v>48</v>
      </c>
      <c r="C51" s="15" t="s">
        <v>46</v>
      </c>
      <c r="D51" s="15" t="s">
        <v>71</v>
      </c>
      <c r="E51" s="15" t="s">
        <v>86</v>
      </c>
      <c r="F51" s="15" t="s">
        <v>105</v>
      </c>
      <c r="G51" s="15" t="str">
        <f>VLOOKUP(C51,'[1]truck DIPLOMAT '!$B$5:$C$90,2,0)</f>
        <v>Mitsubishi Canter</v>
      </c>
      <c r="H51" s="15" t="s">
        <v>166</v>
      </c>
      <c r="I51" s="14">
        <v>2014</v>
      </c>
      <c r="J51" s="9">
        <v>15483.218080620672</v>
      </c>
    </row>
    <row r="52" spans="2:10" ht="15.75" x14ac:dyDescent="0.25">
      <c r="B52" s="7">
        <v>49</v>
      </c>
      <c r="C52" s="15" t="s">
        <v>47</v>
      </c>
      <c r="D52" s="15" t="s">
        <v>71</v>
      </c>
      <c r="E52" s="15" t="s">
        <v>86</v>
      </c>
      <c r="F52" s="15" t="s">
        <v>104</v>
      </c>
      <c r="G52" s="15" t="str">
        <f>VLOOKUP(C52,'[1]truck DIPLOMAT '!$B$5:$C$90,2,0)</f>
        <v>Mitsubishi Canter</v>
      </c>
      <c r="H52" s="15" t="s">
        <v>166</v>
      </c>
      <c r="I52" s="14">
        <v>2014</v>
      </c>
      <c r="J52" s="9">
        <v>15483.218080620672</v>
      </c>
    </row>
    <row r="53" spans="2:10" ht="15.75" x14ac:dyDescent="0.25">
      <c r="B53" s="7">
        <v>50</v>
      </c>
      <c r="C53" s="15" t="s">
        <v>48</v>
      </c>
      <c r="D53" s="15" t="s">
        <v>71</v>
      </c>
      <c r="E53" s="15" t="s">
        <v>86</v>
      </c>
      <c r="F53" s="15" t="s">
        <v>103</v>
      </c>
      <c r="G53" s="15" t="str">
        <f>VLOOKUP(C53,'[1]truck DIPLOMAT '!$B$5:$C$90,2,0)</f>
        <v>Mitsubishi Canter</v>
      </c>
      <c r="H53" s="15" t="s">
        <v>166</v>
      </c>
      <c r="I53" s="14">
        <v>2014</v>
      </c>
      <c r="J53" s="9">
        <v>15483.218080620672</v>
      </c>
    </row>
    <row r="54" spans="2:10" ht="15.75" x14ac:dyDescent="0.25">
      <c r="B54" s="7">
        <v>51</v>
      </c>
      <c r="C54" s="15" t="s">
        <v>49</v>
      </c>
      <c r="D54" s="15" t="s">
        <v>71</v>
      </c>
      <c r="E54" s="15" t="s">
        <v>86</v>
      </c>
      <c r="F54" s="15" t="s">
        <v>102</v>
      </c>
      <c r="G54" s="15" t="str">
        <f>VLOOKUP(C54,'[1]truck DIPLOMAT '!$B$5:$C$90,2,0)</f>
        <v>trailer</v>
      </c>
      <c r="H54" s="15" t="s">
        <v>161</v>
      </c>
      <c r="I54" s="14">
        <v>2011</v>
      </c>
      <c r="J54" s="9">
        <v>7617.6458462172732</v>
      </c>
    </row>
    <row r="55" spans="2:10" ht="15.75" x14ac:dyDescent="0.25">
      <c r="B55" s="7">
        <v>52</v>
      </c>
      <c r="C55" s="15" t="s">
        <v>50</v>
      </c>
      <c r="D55" s="15" t="s">
        <v>71</v>
      </c>
      <c r="E55" s="15" t="s">
        <v>86</v>
      </c>
      <c r="F55" s="15" t="s">
        <v>101</v>
      </c>
      <c r="G55" s="15" t="str">
        <f>VLOOKUP(C55,'[1]truck DIPLOMAT '!$B$5:$C$90,2,0)</f>
        <v>HYUNDAI    HD72</v>
      </c>
      <c r="H55" s="15" t="s">
        <v>164</v>
      </c>
      <c r="I55" s="14">
        <v>2014</v>
      </c>
      <c r="J55" s="9">
        <v>10719.43929086786</v>
      </c>
    </row>
    <row r="56" spans="2:10" ht="15.75" x14ac:dyDescent="0.25">
      <c r="B56" s="7">
        <v>53</v>
      </c>
      <c r="C56" s="15" t="s">
        <v>51</v>
      </c>
      <c r="D56" s="15" t="s">
        <v>71</v>
      </c>
      <c r="E56" s="15" t="s">
        <v>86</v>
      </c>
      <c r="F56" s="15" t="s">
        <v>100</v>
      </c>
      <c r="G56" s="15" t="str">
        <f>VLOOKUP(C56,'[1]truck DIPLOMAT '!$B$5:$C$90,2,0)</f>
        <v>HYUNDAI    HD72</v>
      </c>
      <c r="H56" s="15" t="s">
        <v>164</v>
      </c>
      <c r="I56" s="14">
        <v>2014</v>
      </c>
      <c r="J56" s="9">
        <v>10719.43929086786</v>
      </c>
    </row>
    <row r="57" spans="2:10" ht="15.75" x14ac:dyDescent="0.25">
      <c r="B57" s="7">
        <v>54</v>
      </c>
      <c r="C57" s="15" t="s">
        <v>52</v>
      </c>
      <c r="D57" s="15" t="s">
        <v>71</v>
      </c>
      <c r="E57" s="15" t="s">
        <v>86</v>
      </c>
      <c r="F57" s="15" t="s">
        <v>99</v>
      </c>
      <c r="G57" s="15" t="str">
        <f>VLOOKUP(C57,'[1]truck DIPLOMAT '!$B$5:$C$90,2,0)</f>
        <v>HYUNDAI    HD72</v>
      </c>
      <c r="H57" s="15" t="s">
        <v>164</v>
      </c>
      <c r="I57" s="14">
        <v>2014</v>
      </c>
      <c r="J57" s="9">
        <v>10719.43929086786</v>
      </c>
    </row>
    <row r="58" spans="2:10" ht="15.75" x14ac:dyDescent="0.25">
      <c r="B58" s="7">
        <v>55</v>
      </c>
      <c r="C58" s="15" t="s">
        <v>53</v>
      </c>
      <c r="D58" s="15" t="s">
        <v>71</v>
      </c>
      <c r="E58" s="15" t="s">
        <v>86</v>
      </c>
      <c r="F58" s="15" t="s">
        <v>98</v>
      </c>
      <c r="G58" s="15" t="str">
        <f>VLOOKUP(C58,'[1]truck DIPLOMAT '!$B$5:$C$90,2,0)</f>
        <v>HYUNDAI    HD72</v>
      </c>
      <c r="H58" s="15" t="s">
        <v>164</v>
      </c>
      <c r="I58" s="14">
        <v>2014</v>
      </c>
      <c r="J58" s="9">
        <v>10719.43929086786</v>
      </c>
    </row>
    <row r="59" spans="2:10" ht="15.75" x14ac:dyDescent="0.25">
      <c r="B59" s="7">
        <v>56</v>
      </c>
      <c r="C59" s="15" t="s">
        <v>54</v>
      </c>
      <c r="D59" s="15" t="s">
        <v>71</v>
      </c>
      <c r="E59" s="15" t="s">
        <v>86</v>
      </c>
      <c r="F59" s="15" t="s">
        <v>96</v>
      </c>
      <c r="G59" s="15" t="str">
        <f>VLOOKUP(C59,'[1]truck DIPLOMAT '!$B$5:$C$90,2,0)</f>
        <v>Mitsubishi Canter</v>
      </c>
      <c r="H59" s="15" t="s">
        <v>166</v>
      </c>
      <c r="I59" s="14">
        <v>2014</v>
      </c>
      <c r="J59" s="9">
        <v>10719.43929086786</v>
      </c>
    </row>
    <row r="60" spans="2:10" ht="15.75" x14ac:dyDescent="0.25">
      <c r="B60" s="7">
        <v>57</v>
      </c>
      <c r="C60" s="15" t="s">
        <v>55</v>
      </c>
      <c r="D60" s="15" t="s">
        <v>71</v>
      </c>
      <c r="E60" s="15" t="s">
        <v>86</v>
      </c>
      <c r="F60" s="15" t="s">
        <v>94</v>
      </c>
      <c r="G60" s="15" t="str">
        <f>VLOOKUP(C60,'[1]truck DIPLOMAT '!$B$5:$C$90,2,0)</f>
        <v>Mitsubishi Canter</v>
      </c>
      <c r="H60" s="15" t="s">
        <v>166</v>
      </c>
      <c r="I60" s="14">
        <v>2014</v>
      </c>
      <c r="J60" s="9">
        <v>10719.43929086786</v>
      </c>
    </row>
    <row r="61" spans="2:10" ht="15.75" x14ac:dyDescent="0.25">
      <c r="B61" s="7">
        <v>58</v>
      </c>
      <c r="C61" s="15" t="s">
        <v>56</v>
      </c>
      <c r="D61" s="15" t="s">
        <v>71</v>
      </c>
      <c r="E61" s="15" t="s">
        <v>86</v>
      </c>
      <c r="F61" s="15" t="s">
        <v>93</v>
      </c>
      <c r="G61" s="15" t="str">
        <f>VLOOKUP(C61,'[1]truck DIPLOMAT '!$B$5:$C$90,2,0)</f>
        <v>Mitsubishi Canter</v>
      </c>
      <c r="H61" s="15" t="s">
        <v>166</v>
      </c>
      <c r="I61" s="14">
        <v>2014</v>
      </c>
      <c r="J61" s="9">
        <v>10719.43929086786</v>
      </c>
    </row>
    <row r="62" spans="2:10" ht="15.75" x14ac:dyDescent="0.25">
      <c r="B62" s="7">
        <v>59</v>
      </c>
      <c r="C62" s="15" t="s">
        <v>57</v>
      </c>
      <c r="D62" s="15" t="s">
        <v>71</v>
      </c>
      <c r="E62" s="15" t="s">
        <v>86</v>
      </c>
      <c r="F62" s="15" t="s">
        <v>89</v>
      </c>
      <c r="G62" s="15" t="str">
        <f>VLOOKUP(C62,'[1]truck DIPLOMAT '!$B$5:$C$90,2,0)</f>
        <v>Mitsubishi Canter</v>
      </c>
      <c r="H62" s="15" t="s">
        <v>166</v>
      </c>
      <c r="I62" s="14">
        <v>2014</v>
      </c>
      <c r="J62" s="9">
        <v>10719.43929086786</v>
      </c>
    </row>
    <row r="63" spans="2:10" ht="15.75" x14ac:dyDescent="0.25">
      <c r="B63" s="7">
        <v>60</v>
      </c>
      <c r="C63" s="15" t="s">
        <v>63</v>
      </c>
      <c r="D63" s="15" t="s">
        <v>71</v>
      </c>
      <c r="E63" s="15" t="s">
        <v>86</v>
      </c>
      <c r="F63" s="15" t="s">
        <v>90</v>
      </c>
      <c r="G63" s="15" t="str">
        <f>VLOOKUP(C63,'[1]truck DIPLOMAT '!$B$5:$C$90,2,0)</f>
        <v>Mitsubishi Canter</v>
      </c>
      <c r="H63" s="15" t="s">
        <v>166</v>
      </c>
      <c r="I63" s="14">
        <v>2014</v>
      </c>
      <c r="J63" s="9">
        <v>9894.8670377241797</v>
      </c>
    </row>
    <row r="64" spans="2:10" ht="15.75" x14ac:dyDescent="0.25">
      <c r="B64" s="7">
        <v>61</v>
      </c>
      <c r="C64" s="15" t="s">
        <v>64</v>
      </c>
      <c r="D64" s="15" t="s">
        <v>71</v>
      </c>
      <c r="E64" s="15" t="s">
        <v>86</v>
      </c>
      <c r="F64" s="15" t="s">
        <v>91</v>
      </c>
      <c r="G64" s="15" t="str">
        <f>VLOOKUP(C64,'[1]truck DIPLOMAT '!$B$5:$C$90,2,0)</f>
        <v>Mitsubishi Canter</v>
      </c>
      <c r="H64" s="15" t="s">
        <v>166</v>
      </c>
      <c r="I64" s="14">
        <v>2014</v>
      </c>
      <c r="J64" s="9">
        <v>9894.8670377241797</v>
      </c>
    </row>
    <row r="65" spans="2:10" ht="15.75" x14ac:dyDescent="0.25">
      <c r="B65" s="7">
        <v>62</v>
      </c>
      <c r="C65" s="15" t="s">
        <v>65</v>
      </c>
      <c r="D65" s="15" t="s">
        <v>71</v>
      </c>
      <c r="E65" s="15" t="s">
        <v>86</v>
      </c>
      <c r="F65" s="15" t="s">
        <v>92</v>
      </c>
      <c r="G65" s="15" t="str">
        <f>VLOOKUP(C65,'[1]truck DIPLOMAT '!$B$5:$C$90,2,0)</f>
        <v>Mitsubishi Canter</v>
      </c>
      <c r="H65" s="15" t="s">
        <v>166</v>
      </c>
      <c r="I65" s="14">
        <v>2014</v>
      </c>
      <c r="J65" s="9">
        <v>9894.8670377241797</v>
      </c>
    </row>
    <row r="66" spans="2:10" ht="15.75" x14ac:dyDescent="0.25">
      <c r="B66" s="7">
        <v>63</v>
      </c>
      <c r="C66" s="15" t="s">
        <v>58</v>
      </c>
      <c r="D66" s="15" t="s">
        <v>71</v>
      </c>
      <c r="E66" s="15" t="s">
        <v>86</v>
      </c>
      <c r="F66" s="15" t="s">
        <v>97</v>
      </c>
      <c r="G66" s="15" t="str">
        <f>VLOOKUP(C66,'[1]truck DIPLOMAT '!$B$5:$C$90,2,0)</f>
        <v>mercedes -Benz vario</v>
      </c>
      <c r="H66" s="15" t="s">
        <v>161</v>
      </c>
      <c r="I66" s="14">
        <v>2013</v>
      </c>
      <c r="J66" s="9">
        <v>9894.8670377241797</v>
      </c>
    </row>
    <row r="67" spans="2:10" ht="15.75" x14ac:dyDescent="0.25">
      <c r="B67" s="7">
        <v>64</v>
      </c>
      <c r="C67" s="15" t="s">
        <v>59</v>
      </c>
      <c r="D67" s="15" t="s">
        <v>71</v>
      </c>
      <c r="E67" s="15" t="s">
        <v>86</v>
      </c>
      <c r="F67" s="15" t="s">
        <v>95</v>
      </c>
      <c r="G67" s="15" t="str">
        <f>VLOOKUP(C67,'[1]truck DIPLOMAT '!$B$5:$C$90,2,0)</f>
        <v>Mitsubishi Canter</v>
      </c>
      <c r="H67" s="15" t="s">
        <v>166</v>
      </c>
      <c r="I67" s="14">
        <v>2014</v>
      </c>
      <c r="J67" s="9">
        <v>9894.8670377241797</v>
      </c>
    </row>
    <row r="68" spans="2:10" ht="15.75" x14ac:dyDescent="0.25">
      <c r="B68" s="7">
        <v>65</v>
      </c>
      <c r="C68" s="15" t="s">
        <v>60</v>
      </c>
      <c r="D68" s="15" t="s">
        <v>71</v>
      </c>
      <c r="E68" s="15" t="s">
        <v>86</v>
      </c>
      <c r="F68" s="15" t="s">
        <v>88</v>
      </c>
      <c r="G68" s="15" t="str">
        <f>VLOOKUP(C68,'[1]truck DIPLOMAT '!$B$5:$C$90,2,0)</f>
        <v>Mercedes-Benz vario</v>
      </c>
      <c r="H68" s="15" t="s">
        <v>161</v>
      </c>
      <c r="I68" s="14">
        <v>2010</v>
      </c>
      <c r="J68" s="9">
        <v>7421.1502782931348</v>
      </c>
    </row>
    <row r="69" spans="2:10" ht="15.75" x14ac:dyDescent="0.25">
      <c r="B69" s="7">
        <v>66</v>
      </c>
      <c r="C69" s="15" t="s">
        <v>77</v>
      </c>
      <c r="D69" s="15" t="s">
        <v>71</v>
      </c>
      <c r="E69" s="15" t="s">
        <v>86</v>
      </c>
      <c r="F69" s="15" t="s">
        <v>72</v>
      </c>
      <c r="G69" s="15" t="str">
        <f>VLOOKUP(C69,'[1]truck DIPLOMAT '!$B$5:$C$90,2,0)</f>
        <v>Mercedes-Benz vario</v>
      </c>
      <c r="H69" s="15" t="s">
        <v>161</v>
      </c>
      <c r="I69" s="14">
        <v>2010</v>
      </c>
      <c r="J69" s="9">
        <v>7421.1502782931348</v>
      </c>
    </row>
    <row r="70" spans="2:10" ht="15.75" x14ac:dyDescent="0.25">
      <c r="B70" s="7">
        <v>67</v>
      </c>
      <c r="C70" s="15" t="s">
        <v>78</v>
      </c>
      <c r="D70" s="15" t="s">
        <v>71</v>
      </c>
      <c r="E70" s="15" t="s">
        <v>86</v>
      </c>
      <c r="F70" s="15" t="s">
        <v>73</v>
      </c>
      <c r="G70" s="15" t="str">
        <f>VLOOKUP(C70,'[1]truck DIPLOMAT '!$B$5:$C$90,2,0)</f>
        <v>Mitsubishi Canter</v>
      </c>
      <c r="H70" s="15" t="s">
        <v>166</v>
      </c>
      <c r="I70" s="14">
        <v>2013</v>
      </c>
      <c r="J70" s="9">
        <v>7421.1502782931348</v>
      </c>
    </row>
    <row r="71" spans="2:10" ht="15.75" x14ac:dyDescent="0.25">
      <c r="B71" s="7">
        <v>68</v>
      </c>
      <c r="C71" s="15" t="s">
        <v>79</v>
      </c>
      <c r="D71" s="15" t="s">
        <v>71</v>
      </c>
      <c r="E71" s="15" t="s">
        <v>86</v>
      </c>
      <c r="F71" s="15" t="s">
        <v>74</v>
      </c>
      <c r="G71" s="15" t="str">
        <f>VLOOKUP(C71,'[1]truck DIPLOMAT '!$B$5:$C$90,2,0)</f>
        <v>Mitsubishi Canter</v>
      </c>
      <c r="H71" s="15" t="s">
        <v>166</v>
      </c>
      <c r="I71" s="14">
        <v>2013</v>
      </c>
      <c r="J71" s="9">
        <v>7421.1502782931348</v>
      </c>
    </row>
    <row r="72" spans="2:10" ht="15.75" x14ac:dyDescent="0.25">
      <c r="B72" s="7">
        <v>69</v>
      </c>
      <c r="C72" s="15" t="s">
        <v>80</v>
      </c>
      <c r="D72" s="15" t="s">
        <v>71</v>
      </c>
      <c r="E72" s="15" t="s">
        <v>86</v>
      </c>
      <c r="F72" s="15" t="s">
        <v>75</v>
      </c>
      <c r="G72" s="15" t="str">
        <f>VLOOKUP(C72,'[1]truck DIPLOMAT '!$B$5:$C$90,2,0)</f>
        <v>Mitsubishi Canter</v>
      </c>
      <c r="H72" s="15" t="s">
        <v>166</v>
      </c>
      <c r="I72" s="14">
        <v>2013</v>
      </c>
      <c r="J72" s="9">
        <v>7421.1502782931348</v>
      </c>
    </row>
    <row r="73" spans="2:10" ht="15.75" x14ac:dyDescent="0.25">
      <c r="B73" s="7">
        <v>70</v>
      </c>
      <c r="C73" s="15" t="s">
        <v>81</v>
      </c>
      <c r="D73" s="15" t="s">
        <v>71</v>
      </c>
      <c r="E73" s="15" t="s">
        <v>86</v>
      </c>
      <c r="F73" s="15" t="s">
        <v>76</v>
      </c>
      <c r="G73" s="15" t="str">
        <f>VLOOKUP(C73,'[1]truck DIPLOMAT '!$B$5:$C$90,2,0)</f>
        <v>Mitsubishi Canter</v>
      </c>
      <c r="H73" s="15" t="s">
        <v>166</v>
      </c>
      <c r="I73" s="14">
        <v>2014</v>
      </c>
      <c r="J73" s="9">
        <v>7421.1502782931348</v>
      </c>
    </row>
    <row r="74" spans="2:10" ht="17.25" customHeight="1" x14ac:dyDescent="0.25">
      <c r="B74" s="7">
        <v>71</v>
      </c>
      <c r="C74" s="15" t="s">
        <v>66</v>
      </c>
      <c r="D74" s="15" t="s">
        <v>70</v>
      </c>
      <c r="E74" s="15" t="s">
        <v>87</v>
      </c>
      <c r="F74" s="15" t="s">
        <v>67</v>
      </c>
      <c r="G74" s="15" t="str">
        <f>VLOOKUP(C74,'[1]truck DIPLOMAT '!$B$5:$C$90,2,0)</f>
        <v xml:space="preserve"> JAC S2</v>
      </c>
      <c r="H74" s="15" t="s">
        <v>165</v>
      </c>
      <c r="I74" s="14">
        <v>2017</v>
      </c>
      <c r="J74" s="9">
        <v>4761.9047619047615</v>
      </c>
    </row>
    <row r="75" spans="2:10" ht="17.25" customHeight="1" x14ac:dyDescent="0.25">
      <c r="B75" s="7">
        <v>72</v>
      </c>
      <c r="C75" s="15" t="s">
        <v>68</v>
      </c>
      <c r="D75" s="15" t="s">
        <v>70</v>
      </c>
      <c r="E75" s="15" t="s">
        <v>87</v>
      </c>
      <c r="F75" s="15" t="s">
        <v>69</v>
      </c>
      <c r="G75" s="15" t="str">
        <f>VLOOKUP(C75,'[1]truck DIPLOMAT '!$B$5:$C$90,2,0)</f>
        <v xml:space="preserve"> JAC S1</v>
      </c>
      <c r="H75" s="15" t="s">
        <v>165</v>
      </c>
      <c r="I75" s="14">
        <v>2018</v>
      </c>
      <c r="J75" s="9">
        <v>3809.5238095238092</v>
      </c>
    </row>
    <row r="76" spans="2:10" ht="17.25" customHeight="1" x14ac:dyDescent="0.25">
      <c r="B76" s="7">
        <v>73</v>
      </c>
      <c r="C76" s="15" t="s">
        <v>153</v>
      </c>
      <c r="D76" s="15" t="s">
        <v>71</v>
      </c>
      <c r="E76" s="15" t="s">
        <v>86</v>
      </c>
      <c r="F76" s="15" t="s">
        <v>156</v>
      </c>
      <c r="G76" s="15" t="str">
        <f>VLOOKUP(C76,'[1]truck DIPLOMAT '!$B$5:$C$90,2,0)</f>
        <v>Mitsubishi Canter</v>
      </c>
      <c r="H76" s="15" t="s">
        <v>166</v>
      </c>
      <c r="I76" s="14">
        <v>2014</v>
      </c>
      <c r="J76" s="9">
        <v>5000</v>
      </c>
    </row>
    <row r="77" spans="2:10" ht="17.25" customHeight="1" x14ac:dyDescent="0.25">
      <c r="B77" s="7">
        <v>74</v>
      </c>
      <c r="C77" s="15" t="s">
        <v>154</v>
      </c>
      <c r="D77" s="15" t="s">
        <v>71</v>
      </c>
      <c r="E77" s="15" t="s">
        <v>86</v>
      </c>
      <c r="F77" s="15" t="s">
        <v>157</v>
      </c>
      <c r="G77" s="15" t="str">
        <f>VLOOKUP(C77,'[1]truck DIPLOMAT '!$B$5:$C$90,2,0)</f>
        <v>Mitsubishi Canter</v>
      </c>
      <c r="H77" s="15" t="s">
        <v>166</v>
      </c>
      <c r="I77" s="14">
        <v>2014</v>
      </c>
      <c r="J77" s="9">
        <v>4000</v>
      </c>
    </row>
    <row r="78" spans="2:10" ht="17.25" customHeight="1" x14ac:dyDescent="0.25">
      <c r="B78" s="7">
        <v>75</v>
      </c>
      <c r="C78" s="15" t="s">
        <v>155</v>
      </c>
      <c r="D78" s="15" t="s">
        <v>71</v>
      </c>
      <c r="E78" s="15" t="s">
        <v>86</v>
      </c>
      <c r="F78" s="15" t="s">
        <v>158</v>
      </c>
      <c r="G78" s="15" t="str">
        <f>VLOOKUP(C78,'[1]truck DIPLOMAT '!$B$5:$C$90,2,0)</f>
        <v>Mitsubishi Canter</v>
      </c>
      <c r="H78" s="15" t="s">
        <v>166</v>
      </c>
      <c r="I78" s="14">
        <v>2013</v>
      </c>
      <c r="J78" s="9">
        <v>5000</v>
      </c>
    </row>
  </sheetData>
  <autoFilter ref="B3:I78" xr:uid="{C66D48A6-79D8-4C92-95C0-CD6AF08D143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 Cars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Imerlishvili</dc:creator>
  <cp:lastModifiedBy>Bako Khaburdzania</cp:lastModifiedBy>
  <dcterms:created xsi:type="dcterms:W3CDTF">2015-06-05T18:17:20Z</dcterms:created>
  <dcterms:modified xsi:type="dcterms:W3CDTF">2023-10-24T10:02:39Z</dcterms:modified>
</cp:coreProperties>
</file>