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/>
  <mc:AlternateContent xmlns:mc="http://schemas.openxmlformats.org/markup-compatibility/2006">
    <mc:Choice Requires="x15">
      <x15ac:absPath xmlns:x15ac="http://schemas.microsoft.com/office/spreadsheetml/2010/11/ac" url="C:\Users\gsotkilava\Desktop\ტენდერი კროტის ნაწილების შესყიდვაზე 2023-2024\"/>
    </mc:Choice>
  </mc:AlternateContent>
  <xr:revisionPtr revIDLastSave="0" documentId="13_ncr:1_{F700B2CB-7A6F-445B-A5B9-2456D17BCB3A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Annex N1" sheetId="1" r:id="rId1"/>
  </sheets>
  <definedNames>
    <definedName name="_xlnm._FilterDatabase" localSheetId="0" hidden="1">'Annex N1'!$A$2:$AA$36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7" i="1" l="1"/>
  <c r="V37" i="1"/>
  <c r="V36" i="1"/>
  <c r="L36" i="1"/>
  <c r="V35" i="1"/>
  <c r="L35" i="1"/>
  <c r="V34" i="1"/>
  <c r="L34" i="1"/>
  <c r="V33" i="1"/>
  <c r="L33" i="1"/>
  <c r="V32" i="1"/>
  <c r="L32" i="1"/>
  <c r="V31" i="1"/>
  <c r="L31" i="1"/>
  <c r="V30" i="1"/>
  <c r="L30" i="1"/>
  <c r="V29" i="1"/>
  <c r="L29" i="1"/>
  <c r="V28" i="1"/>
  <c r="L28" i="1"/>
  <c r="V27" i="1"/>
  <c r="L27" i="1"/>
  <c r="V26" i="1"/>
  <c r="L26" i="1"/>
  <c r="V25" i="1"/>
  <c r="L25" i="1"/>
  <c r="V24" i="1"/>
  <c r="L24" i="1"/>
  <c r="V23" i="1"/>
  <c r="L23" i="1"/>
  <c r="V22" i="1"/>
  <c r="L22" i="1"/>
  <c r="V21" i="1"/>
  <c r="L21" i="1"/>
  <c r="V20" i="1"/>
  <c r="L20" i="1"/>
  <c r="V19" i="1"/>
  <c r="L19" i="1"/>
  <c r="V18" i="1"/>
  <c r="L18" i="1"/>
  <c r="V17" i="1"/>
  <c r="L17" i="1"/>
  <c r="V16" i="1"/>
  <c r="L16" i="1"/>
  <c r="V15" i="1"/>
  <c r="L15" i="1"/>
  <c r="V14" i="1"/>
  <c r="L14" i="1"/>
  <c r="V13" i="1"/>
  <c r="L13" i="1"/>
  <c r="V12" i="1"/>
  <c r="L12" i="1"/>
  <c r="V11" i="1"/>
  <c r="L11" i="1"/>
  <c r="V10" i="1"/>
  <c r="L10" i="1"/>
  <c r="V9" i="1"/>
  <c r="L9" i="1"/>
  <c r="V8" i="1"/>
  <c r="L8" i="1"/>
  <c r="V7" i="1"/>
  <c r="L7" i="1"/>
  <c r="V6" i="1"/>
  <c r="L6" i="1"/>
  <c r="V5" i="1"/>
  <c r="L5" i="1"/>
  <c r="V4" i="1"/>
  <c r="L4" i="1"/>
  <c r="V3" i="1"/>
  <c r="L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Irakli Gzirishvili</author>
  </authors>
  <commentList>
    <comment ref="B3" authorId="0" shapeId="0" xr:uid="{00000000-0006-0000-0000-000001000000}">
      <text>
        <r>
          <rPr>
            <b/>
            <sz val="9"/>
            <rFont val="Tahoma"/>
            <charset val="134"/>
          </rPr>
          <t>Irakli Gzirishvili:</t>
        </r>
        <r>
          <rPr>
            <sz val="9"/>
            <rFont val="Tahoma"/>
            <charset val="134"/>
          </rPr>
          <t xml:space="preserve">
</t>
        </r>
      </text>
    </comment>
    <comment ref="B4" authorId="0" shapeId="0" xr:uid="{00000000-0006-0000-0000-000002000000}">
      <text>
        <r>
          <rPr>
            <b/>
            <sz val="9"/>
            <rFont val="Tahoma"/>
            <charset val="134"/>
          </rPr>
          <t>Irakli Gzirishvili:</t>
        </r>
        <r>
          <rPr>
            <sz val="9"/>
            <rFont val="Tahoma"/>
            <charset val="134"/>
          </rPr>
          <t xml:space="preserve">
</t>
        </r>
      </text>
    </comment>
    <comment ref="B5" authorId="0" shapeId="0" xr:uid="{00000000-0006-0000-0000-000003000000}">
      <text>
        <r>
          <rPr>
            <b/>
            <sz val="9"/>
            <rFont val="Tahoma"/>
            <charset val="134"/>
          </rPr>
          <t>Irakli Gzirishvili:</t>
        </r>
        <r>
          <rPr>
            <sz val="9"/>
            <rFont val="Tahoma"/>
            <charset val="134"/>
          </rPr>
          <t xml:space="preserve">
</t>
        </r>
      </text>
    </comment>
    <comment ref="B6" authorId="0" shapeId="0" xr:uid="{00000000-0006-0000-0000-000004000000}">
      <text>
        <r>
          <rPr>
            <b/>
            <sz val="9"/>
            <rFont val="Tahoma"/>
            <charset val="134"/>
          </rPr>
          <t>Irakli Gzirishvili:</t>
        </r>
        <r>
          <rPr>
            <sz val="9"/>
            <rFont val="Tahoma"/>
            <charset val="134"/>
          </rPr>
          <t xml:space="preserve">
</t>
        </r>
      </text>
    </comment>
    <comment ref="B7" authorId="0" shapeId="0" xr:uid="{00000000-0006-0000-0000-000005000000}">
      <text>
        <r>
          <rPr>
            <b/>
            <sz val="9"/>
            <rFont val="Tahoma"/>
            <charset val="134"/>
          </rPr>
          <t>Irakli Gzirishvili:</t>
        </r>
        <r>
          <rPr>
            <sz val="9"/>
            <rFont val="Tahoma"/>
            <charset val="134"/>
          </rPr>
          <t xml:space="preserve">
</t>
        </r>
      </text>
    </comment>
    <comment ref="B8" authorId="0" shapeId="0" xr:uid="{00000000-0006-0000-0000-000006000000}">
      <text>
        <r>
          <rPr>
            <b/>
            <sz val="9"/>
            <rFont val="Tahoma"/>
            <charset val="134"/>
          </rPr>
          <t>Irakli Gzirishvili:</t>
        </r>
        <r>
          <rPr>
            <sz val="9"/>
            <rFont val="Tahoma"/>
            <charset val="134"/>
          </rPr>
          <t xml:space="preserve">
</t>
        </r>
      </text>
    </comment>
    <comment ref="B9" authorId="0" shapeId="0" xr:uid="{00000000-0006-0000-0000-000007000000}">
      <text>
        <r>
          <rPr>
            <b/>
            <sz val="9"/>
            <rFont val="Tahoma"/>
            <charset val="134"/>
          </rPr>
          <t>Irakli Gzirishvili:</t>
        </r>
        <r>
          <rPr>
            <sz val="9"/>
            <rFont val="Tahoma"/>
            <charset val="134"/>
          </rPr>
          <t xml:space="preserve">
</t>
        </r>
      </text>
    </comment>
    <comment ref="B10" authorId="0" shapeId="0" xr:uid="{00000000-0006-0000-0000-000008000000}">
      <text>
        <r>
          <rPr>
            <b/>
            <sz val="9"/>
            <rFont val="Tahoma"/>
            <charset val="134"/>
          </rPr>
          <t>Irakli Gzirishvili:</t>
        </r>
        <r>
          <rPr>
            <sz val="9"/>
            <rFont val="Tahoma"/>
            <charset val="134"/>
          </rPr>
          <t xml:space="preserve">
</t>
        </r>
      </text>
    </comment>
    <comment ref="B11" authorId="0" shapeId="0" xr:uid="{00000000-0006-0000-0000-000009000000}">
      <text>
        <r>
          <rPr>
            <b/>
            <sz val="9"/>
            <rFont val="Tahoma"/>
            <charset val="134"/>
          </rPr>
          <t>Irakli Gzirishvili:</t>
        </r>
        <r>
          <rPr>
            <sz val="9"/>
            <rFont val="Tahoma"/>
            <charset val="134"/>
          </rPr>
          <t xml:space="preserve">
</t>
        </r>
      </text>
    </comment>
    <comment ref="B12" authorId="0" shapeId="0" xr:uid="{00000000-0006-0000-0000-00000A000000}">
      <text>
        <r>
          <rPr>
            <b/>
            <sz val="9"/>
            <rFont val="Tahoma"/>
            <charset val="134"/>
          </rPr>
          <t>Irakli Gzirishvili:</t>
        </r>
        <r>
          <rPr>
            <sz val="9"/>
            <rFont val="Tahoma"/>
            <charset val="134"/>
          </rPr>
          <t xml:space="preserve">
</t>
        </r>
      </text>
    </comment>
    <comment ref="B13" authorId="0" shapeId="0" xr:uid="{00000000-0006-0000-0000-00000B000000}">
      <text>
        <r>
          <rPr>
            <b/>
            <sz val="9"/>
            <rFont val="Tahoma"/>
            <charset val="134"/>
          </rPr>
          <t>Irakli Gzirishvili:</t>
        </r>
        <r>
          <rPr>
            <sz val="9"/>
            <rFont val="Tahoma"/>
            <charset val="134"/>
          </rPr>
          <t xml:space="preserve">
</t>
        </r>
      </text>
    </comment>
    <comment ref="B14" authorId="0" shapeId="0" xr:uid="{00000000-0006-0000-0000-00000C000000}">
      <text>
        <r>
          <rPr>
            <b/>
            <sz val="9"/>
            <rFont val="Tahoma"/>
            <charset val="1"/>
          </rPr>
          <t>Irakli Gzirishvili:</t>
        </r>
        <r>
          <rPr>
            <sz val="9"/>
            <rFont val="Tahoma"/>
            <charset val="1"/>
          </rPr>
          <t xml:space="preserve">
</t>
        </r>
      </text>
    </comment>
    <comment ref="B15" authorId="0" shapeId="0" xr:uid="{00000000-0006-0000-0000-00000D000000}">
      <text>
        <r>
          <rPr>
            <b/>
            <sz val="9"/>
            <rFont val="Tahoma"/>
            <charset val="134"/>
          </rPr>
          <t>Irakli Gzirishvili:</t>
        </r>
        <r>
          <rPr>
            <sz val="9"/>
            <rFont val="Tahoma"/>
            <charset val="134"/>
          </rPr>
          <t xml:space="preserve">
</t>
        </r>
      </text>
    </comment>
    <comment ref="B16" authorId="0" shapeId="0" xr:uid="{00000000-0006-0000-0000-00000E000000}">
      <text>
        <r>
          <rPr>
            <b/>
            <sz val="9"/>
            <rFont val="Tahoma"/>
            <charset val="134"/>
          </rPr>
          <t>Irakli Gzirishvili:</t>
        </r>
        <r>
          <rPr>
            <sz val="9"/>
            <rFont val="Tahoma"/>
            <charset val="134"/>
          </rPr>
          <t xml:space="preserve">
</t>
        </r>
      </text>
    </comment>
    <comment ref="B17" authorId="0" shapeId="0" xr:uid="{00000000-0006-0000-0000-00000F000000}">
      <text>
        <r>
          <rPr>
            <b/>
            <sz val="9"/>
            <rFont val="Tahoma"/>
            <charset val="1"/>
          </rPr>
          <t>Irakli Gzirishvili:</t>
        </r>
        <r>
          <rPr>
            <sz val="9"/>
            <rFont val="Tahoma"/>
            <charset val="1"/>
          </rPr>
          <t xml:space="preserve">
</t>
        </r>
      </text>
    </comment>
    <comment ref="B18" authorId="0" shapeId="0" xr:uid="{00000000-0006-0000-0000-000010000000}">
      <text>
        <r>
          <rPr>
            <b/>
            <sz val="9"/>
            <rFont val="Tahoma"/>
            <charset val="1"/>
          </rPr>
          <t>Irakli Gzirishvili:</t>
        </r>
        <r>
          <rPr>
            <sz val="9"/>
            <rFont val="Tahoma"/>
            <charset val="1"/>
          </rPr>
          <t xml:space="preserve">
</t>
        </r>
      </text>
    </comment>
    <comment ref="B19" authorId="0" shapeId="0" xr:uid="{00000000-0006-0000-0000-000011000000}">
      <text>
        <r>
          <rPr>
            <b/>
            <sz val="9"/>
            <rFont val="Tahoma"/>
            <charset val="134"/>
          </rPr>
          <t>Irakli Gzirishvili:</t>
        </r>
        <r>
          <rPr>
            <sz val="9"/>
            <rFont val="Tahoma"/>
            <charset val="134"/>
          </rPr>
          <t xml:space="preserve">
</t>
        </r>
      </text>
    </comment>
    <comment ref="B20" authorId="0" shapeId="0" xr:uid="{00000000-0006-0000-0000-000012000000}">
      <text>
        <r>
          <rPr>
            <b/>
            <sz val="9"/>
            <rFont val="Tahoma"/>
            <charset val="134"/>
          </rPr>
          <t>Irakli Gzirishvili:</t>
        </r>
        <r>
          <rPr>
            <sz val="9"/>
            <rFont val="Tahoma"/>
            <charset val="134"/>
          </rPr>
          <t xml:space="preserve">
</t>
        </r>
      </text>
    </comment>
    <comment ref="B21" authorId="0" shapeId="0" xr:uid="{00000000-0006-0000-0000-000013000000}">
      <text>
        <r>
          <rPr>
            <b/>
            <sz val="9"/>
            <rFont val="Tahoma"/>
            <charset val="134"/>
          </rPr>
          <t>Irakli Gzirishvili:</t>
        </r>
        <r>
          <rPr>
            <sz val="9"/>
            <rFont val="Tahoma"/>
            <charset val="134"/>
          </rPr>
          <t xml:space="preserve">
</t>
        </r>
      </text>
    </comment>
    <comment ref="B22" authorId="0" shapeId="0" xr:uid="{00000000-0006-0000-0000-000014000000}">
      <text>
        <r>
          <rPr>
            <b/>
            <sz val="9"/>
            <rFont val="Tahoma"/>
            <charset val="134"/>
          </rPr>
          <t>Irakli Gzirishvili:</t>
        </r>
        <r>
          <rPr>
            <sz val="9"/>
            <rFont val="Tahoma"/>
            <charset val="134"/>
          </rPr>
          <t xml:space="preserve">
</t>
        </r>
      </text>
    </comment>
    <comment ref="B23" authorId="0" shapeId="0" xr:uid="{00000000-0006-0000-0000-000015000000}">
      <text>
        <r>
          <rPr>
            <b/>
            <sz val="9"/>
            <rFont val="Tahoma"/>
            <charset val="134"/>
          </rPr>
          <t>Irakli Gzirishvili:</t>
        </r>
        <r>
          <rPr>
            <sz val="9"/>
            <rFont val="Tahoma"/>
            <charset val="134"/>
          </rPr>
          <t xml:space="preserve">
</t>
        </r>
      </text>
    </comment>
    <comment ref="B24" authorId="0" shapeId="0" xr:uid="{00000000-0006-0000-0000-000016000000}">
      <text>
        <r>
          <rPr>
            <b/>
            <sz val="9"/>
            <rFont val="Tahoma"/>
            <charset val="134"/>
          </rPr>
          <t>Irakli Gzirishvili:</t>
        </r>
        <r>
          <rPr>
            <sz val="9"/>
            <rFont val="Tahoma"/>
            <charset val="134"/>
          </rPr>
          <t xml:space="preserve">
</t>
        </r>
      </text>
    </comment>
    <comment ref="B25" authorId="0" shapeId="0" xr:uid="{00000000-0006-0000-0000-000017000000}">
      <text>
        <r>
          <rPr>
            <b/>
            <sz val="9"/>
            <rFont val="Tahoma"/>
            <charset val="134"/>
          </rPr>
          <t>Irakli Gzirishvili:</t>
        </r>
        <r>
          <rPr>
            <sz val="9"/>
            <rFont val="Tahoma"/>
            <charset val="134"/>
          </rPr>
          <t xml:space="preserve">
</t>
        </r>
      </text>
    </comment>
    <comment ref="B26" authorId="0" shapeId="0" xr:uid="{00000000-0006-0000-0000-000018000000}">
      <text>
        <r>
          <rPr>
            <b/>
            <sz val="9"/>
            <rFont val="Tahoma"/>
            <charset val="134"/>
          </rPr>
          <t>Irakli Gzirishvili:</t>
        </r>
        <r>
          <rPr>
            <sz val="9"/>
            <rFont val="Tahoma"/>
            <charset val="134"/>
          </rPr>
          <t xml:space="preserve">
</t>
        </r>
      </text>
    </comment>
    <comment ref="B27" authorId="0" shapeId="0" xr:uid="{00000000-0006-0000-0000-000019000000}">
      <text>
        <r>
          <rPr>
            <b/>
            <sz val="9"/>
            <rFont val="Tahoma"/>
            <charset val="134"/>
          </rPr>
          <t>Irakli Gzirishvili:</t>
        </r>
        <r>
          <rPr>
            <sz val="9"/>
            <rFont val="Tahoma"/>
            <charset val="134"/>
          </rPr>
          <t xml:space="preserve">
</t>
        </r>
      </text>
    </comment>
    <comment ref="B28" authorId="0" shapeId="0" xr:uid="{00000000-0006-0000-0000-00001A000000}">
      <text>
        <r>
          <rPr>
            <b/>
            <sz val="9"/>
            <rFont val="Tahoma"/>
            <charset val="134"/>
          </rPr>
          <t>Irakli Gzirishvili:</t>
        </r>
        <r>
          <rPr>
            <sz val="9"/>
            <rFont val="Tahoma"/>
            <charset val="134"/>
          </rPr>
          <t xml:space="preserve">
</t>
        </r>
      </text>
    </comment>
    <comment ref="B29" authorId="0" shapeId="0" xr:uid="{00000000-0006-0000-0000-00001B000000}">
      <text>
        <r>
          <rPr>
            <b/>
            <sz val="9"/>
            <rFont val="Tahoma"/>
            <charset val="134"/>
          </rPr>
          <t>Irakli Gzirishvili:</t>
        </r>
        <r>
          <rPr>
            <sz val="9"/>
            <rFont val="Tahoma"/>
            <charset val="134"/>
          </rPr>
          <t xml:space="preserve">
</t>
        </r>
      </text>
    </comment>
    <comment ref="B30" authorId="0" shapeId="0" xr:uid="{00000000-0006-0000-0000-00001C000000}">
      <text>
        <r>
          <rPr>
            <b/>
            <sz val="9"/>
            <rFont val="Tahoma"/>
            <charset val="134"/>
          </rPr>
          <t>Irakli Gzirishvili:</t>
        </r>
        <r>
          <rPr>
            <sz val="9"/>
            <rFont val="Tahoma"/>
            <charset val="134"/>
          </rPr>
          <t xml:space="preserve">
</t>
        </r>
      </text>
    </comment>
    <comment ref="B31" authorId="0" shapeId="0" xr:uid="{00000000-0006-0000-0000-00001D000000}">
      <text>
        <r>
          <rPr>
            <b/>
            <sz val="9"/>
            <rFont val="Tahoma"/>
            <charset val="134"/>
          </rPr>
          <t>Irakli Gzirishvili:</t>
        </r>
        <r>
          <rPr>
            <sz val="9"/>
            <rFont val="Tahoma"/>
            <charset val="134"/>
          </rPr>
          <t xml:space="preserve">
</t>
        </r>
      </text>
    </comment>
    <comment ref="B32" authorId="0" shapeId="0" xr:uid="{00000000-0006-0000-0000-00001E000000}">
      <text>
        <r>
          <rPr>
            <b/>
            <sz val="9"/>
            <rFont val="Tahoma"/>
            <charset val="134"/>
          </rPr>
          <t>Irakli Gzirishvili:</t>
        </r>
        <r>
          <rPr>
            <sz val="9"/>
            <rFont val="Tahoma"/>
            <charset val="134"/>
          </rPr>
          <t xml:space="preserve">
</t>
        </r>
      </text>
    </comment>
    <comment ref="B33" authorId="0" shapeId="0" xr:uid="{00000000-0006-0000-0000-00001F000000}">
      <text>
        <r>
          <rPr>
            <b/>
            <sz val="9"/>
            <rFont val="Tahoma"/>
            <charset val="134"/>
          </rPr>
          <t>Irakli Gzirishvili:</t>
        </r>
        <r>
          <rPr>
            <sz val="9"/>
            <rFont val="Tahoma"/>
            <charset val="134"/>
          </rPr>
          <t xml:space="preserve">
</t>
        </r>
      </text>
    </comment>
    <comment ref="B34" authorId="0" shapeId="0" xr:uid="{00000000-0006-0000-0000-000020000000}">
      <text>
        <r>
          <rPr>
            <b/>
            <sz val="9"/>
            <rFont val="Tahoma"/>
            <charset val="134"/>
          </rPr>
          <t>Irakli Gzirishvili:</t>
        </r>
        <r>
          <rPr>
            <sz val="9"/>
            <rFont val="Tahoma"/>
            <charset val="134"/>
          </rPr>
          <t xml:space="preserve">
</t>
        </r>
      </text>
    </comment>
    <comment ref="B35" authorId="0" shapeId="0" xr:uid="{00000000-0006-0000-0000-000021000000}">
      <text>
        <r>
          <rPr>
            <b/>
            <sz val="9"/>
            <rFont val="Tahoma"/>
            <charset val="134"/>
          </rPr>
          <t>Irakli Gzirishvili:</t>
        </r>
        <r>
          <rPr>
            <sz val="9"/>
            <rFont val="Tahoma"/>
            <charset val="134"/>
          </rPr>
          <t xml:space="preserve">
</t>
        </r>
      </text>
    </comment>
    <comment ref="B36" authorId="0" shapeId="0" xr:uid="{00000000-0006-0000-0000-000022000000}">
      <text>
        <r>
          <rPr>
            <b/>
            <sz val="9"/>
            <rFont val="Tahoma"/>
            <charset val="134"/>
          </rPr>
          <t>Irakli Gzirishvili:</t>
        </r>
        <r>
          <rPr>
            <sz val="9"/>
            <rFont val="Tahoma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<sst xmlns="http://schemas.openxmlformats.org/spreadsheetml/2006/main" count="267" uniqueCount="85">
  <si>
    <t>Don't change</t>
  </si>
  <si>
    <t>#</t>
  </si>
  <si>
    <t>Items description (ENG)</t>
  </si>
  <si>
    <t>Items description (GEO)</t>
  </si>
  <si>
    <t>Model</t>
  </si>
  <si>
    <t>Vin Codes</t>
  </si>
  <si>
    <t>Unit</t>
  </si>
  <si>
    <t>QTY</t>
  </si>
  <si>
    <t>Brand Name</t>
  </si>
  <si>
    <t>Origin</t>
  </si>
  <si>
    <t>Unit Price in GEL (including VAT)</t>
  </si>
  <si>
    <t>Total Price</t>
  </si>
  <si>
    <t>Warranty period</t>
  </si>
  <si>
    <t>Available QTY in STOCK</t>
  </si>
  <si>
    <t>Delivery Place</t>
  </si>
  <si>
    <t>Delivery Time of total QTY</t>
  </si>
  <si>
    <t>Additional comment</t>
  </si>
  <si>
    <t>Unit Price in USD (CIF POTI PORT PRICE)</t>
  </si>
  <si>
    <t>Payment Term</t>
  </si>
  <si>
    <t>Connect female to male</t>
  </si>
  <si>
    <t>გადამყვანი დედალე - მამაზლე</t>
  </si>
  <si>
    <t>XZ120E</t>
  </si>
  <si>
    <t>XUG0120ZPKHH00792</t>
  </si>
  <si>
    <t>PCS</t>
  </si>
  <si>
    <t>Tbilisi, Peikrebi street 30</t>
  </si>
  <si>
    <t>Georgia, Poti Port</t>
  </si>
  <si>
    <t>Connect male to male</t>
  </si>
  <si>
    <t>გადამყვანი მამალი - მამაზლე</t>
  </si>
  <si>
    <t>Drill rod</t>
  </si>
  <si>
    <t xml:space="preserve">საბურღი ძელი </t>
  </si>
  <si>
    <t>Guide drill head</t>
  </si>
  <si>
    <t>ჰორიზონტალური მიმართულების ბურღის (კროტის) ბურღი კომპლექტში (ჰაუსინგი)</t>
  </si>
  <si>
    <t>SET</t>
  </si>
  <si>
    <t>Starting pole</t>
  </si>
  <si>
    <t>ჰორიზონტალური მიმართულების ბურღის (კროტის) სამაგრი (ჰაუსინგის)</t>
  </si>
  <si>
    <t>Torque</t>
  </si>
  <si>
    <t>ჰორიზონტალური მიმართულების ბურღის (კროტის)  სამაგრის რვაკუთხა (ჰაუსინგის)</t>
  </si>
  <si>
    <t>Left -handed nut</t>
  </si>
  <si>
    <t>ჰორიზონტალური მიმართულების ბურღის (კროტის) სამაგრის რვაკუთხას  ქანჩი (ჰაუსინგის)</t>
  </si>
  <si>
    <t>guide plate</t>
  </si>
  <si>
    <t xml:space="preserve">საბურღი თავაკი </t>
  </si>
  <si>
    <t>start engine</t>
  </si>
  <si>
    <t>სტარტერი</t>
  </si>
  <si>
    <t>Clamp teeth</t>
  </si>
  <si>
    <t>ჰორიზონტალური მიმართულების ბურღის (კროტის) საბურღი ძელის მუხრუჭების ხუნდი</t>
  </si>
  <si>
    <t>Anchor</t>
  </si>
  <si>
    <t>ჰორიზონტალური მიმართულების ბურღის (კროტის) საბურღი დანადგარის დამჭერი ანკერი</t>
  </si>
  <si>
    <t>Transfer</t>
  </si>
  <si>
    <t>ჰორიზონტალური მიმართულების ბურღის (კროტის) ბრუნვის გადამცემი (ვერტრუდი)</t>
  </si>
  <si>
    <t>XZ200</t>
  </si>
  <si>
    <t>XUG0200ZJKHH00568</t>
  </si>
  <si>
    <t>Rubber track</t>
  </si>
  <si>
    <t>რეზინის მუხლუხა</t>
  </si>
  <si>
    <t>ჰორიზონტალური მიმართულების ბურღის (კროტის) სამაგრის რვაკუთხა (ჰაუსინგის)</t>
  </si>
  <si>
    <t>ჰორიზონტალური მიმართულების ბურღის (კროტის) სამაგრის რვაკუთხას  ქანჩი</t>
  </si>
  <si>
    <t>გადამყვანი / დედალე - მამაზლე</t>
  </si>
  <si>
    <t>Reamer D=160MM</t>
  </si>
  <si>
    <t>ჰორიზონტალური მიმართულების ბურღის (კროტის) გაბურღული გრუნტის გამაფართოებელი (რიმერი) D=160MM</t>
  </si>
  <si>
    <t>Reamer D=200MM</t>
  </si>
  <si>
    <t>ჰორიზონტალური მიმართულების ბურღის (კროტის) გაბურღული გრუნტის გამაფართოებელი (რიმერი) D=200MM</t>
  </si>
  <si>
    <t>Reamer D=250MM</t>
  </si>
  <si>
    <t>ჰორიზონტალური მიმართულების ბურღის (კროტის) გაბურღული გრუნტის გამაფართოებელი (რიმერი) D=250MM</t>
  </si>
  <si>
    <t>Reamer D=300MM</t>
  </si>
  <si>
    <t>ჰორიზონტალური მიმართულების ბურღის (კროტის) გაბურღული გრუნტის გამაფართოებელი (რიმერი) D=300MM</t>
  </si>
  <si>
    <t>Reamer D=400MM</t>
  </si>
  <si>
    <t>ჰორიზონტალური მიმართულების ბურღის (კროტის) გაბურღული გრუნტის გამაფართოებელი (რიმერი) D=400MM</t>
  </si>
  <si>
    <t>Charger</t>
  </si>
  <si>
    <t>ლოკატორის ელემენტი დამტენით</t>
  </si>
  <si>
    <t>Transmitter ECHO 2S FOR MAG7</t>
  </si>
  <si>
    <t>ლოკაციის სისტემის დამასხივებელი ზონდი FOR MAG 7ECHO 2S</t>
  </si>
  <si>
    <t>MAG 7</t>
  </si>
  <si>
    <t>Undergraund Magnetics</t>
  </si>
  <si>
    <t xml:space="preserve">Guide plate for rocky ground </t>
  </si>
  <si>
    <t>საბურღი თავაკი კლდოვანი გრუნტისთვის</t>
  </si>
  <si>
    <t xml:space="preserve">Reamer D=160MM for rocky ground </t>
  </si>
  <si>
    <t>ჰორიზონტალური მიმართულების ბურღის (კროტის) გაბურღული კლდოვანიი გრუნტის გამაფართოებელი (რიმერი) D=160MM</t>
  </si>
  <si>
    <t xml:space="preserve">Reamer D=200MM for rocky ground </t>
  </si>
  <si>
    <t>ჰორიზონტალური მიმართულების ბურღის (კროტის) გაბურღული კლდოვანი გრუნტის გამაფართოებელი (რიმერი) D=200MM</t>
  </si>
  <si>
    <t>Radiators for water and hydraulic</t>
  </si>
  <si>
    <t>წყლის სისტემის რადიატორი</t>
  </si>
  <si>
    <t>XZ180</t>
  </si>
  <si>
    <t>XUG0180ZPDHH00443</t>
  </si>
  <si>
    <t>PLEASE CHECK NOTES (COLUMN B) TO SEE THE SAMPLES</t>
  </si>
  <si>
    <r>
      <rPr>
        <b/>
        <sz val="12"/>
        <color rgb="FF00B050"/>
        <rFont val="Calibri"/>
        <charset val="134"/>
        <scheme val="minor"/>
      </rPr>
      <t>For Georgian company:</t>
    </r>
    <r>
      <rPr>
        <b/>
        <sz val="12"/>
        <color rgb="FFFF0000"/>
        <rFont val="Calibri"/>
        <charset val="134"/>
        <scheme val="minor"/>
      </rPr>
      <t xml:space="preserve">  - Fill-In-the-blank from column I to </t>
    </r>
    <r>
      <rPr>
        <b/>
        <sz val="12"/>
        <color rgb="FFFF0000"/>
        <rFont val="Calibri"/>
        <family val="2"/>
        <scheme val="minor"/>
      </rPr>
      <t>Q</t>
    </r>
  </si>
  <si>
    <r>
      <rPr>
        <b/>
        <sz val="12"/>
        <color rgb="FF00B050"/>
        <rFont val="Calibri"/>
        <charset val="134"/>
        <scheme val="minor"/>
      </rPr>
      <t>For not Georgian company:</t>
    </r>
    <r>
      <rPr>
        <b/>
        <sz val="12"/>
        <color rgb="FFFF0000"/>
        <rFont val="Calibri"/>
        <charset val="134"/>
        <scheme val="minor"/>
      </rPr>
      <t xml:space="preserve">  - Fill-In-the-blank from column S to AA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</si>
</sst>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5" formatCode="_-* #,##0.00\ [$₾-437]_-;\-* #,##0.00\ [$₾-437]_-;_-* &quot;-&quot;??\ [$₾-437]_-;_-@_-"/>
  </numFmts>
  <fonts count="1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b/>
      <sz val="12"/>
      <color theme="0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theme="1"/>
      <name val="Calibri"/>
      <charset val="134"/>
      <scheme val="minor"/>
    </font>
    <font>
      <sz val="11"/>
      <color theme="1"/>
      <name val="Calibri"/>
      <charset val="134"/>
      <scheme val="minor"/>
    </font>
    <font>
      <b/>
      <sz val="12"/>
      <color rgb="FF00B050"/>
      <name val="Calibri"/>
      <charset val="134"/>
      <scheme val="minor"/>
    </font>
    <font>
      <sz val="9"/>
      <name val="Tahoma"/>
      <charset val="1"/>
    </font>
    <font>
      <b/>
      <sz val="9"/>
      <name val="Tahoma"/>
      <charset val="1"/>
    </font>
    <font>
      <sz val="9"/>
      <name val="Tahoma"/>
      <charset val="134"/>
    </font>
    <font>
      <b/>
      <sz val="9"/>
      <name val="Tahoma"/>
      <charset val="134"/>
    </font>
    <font>
      <b/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medium">
        <color auto="1"/>
      </left>
      <right style="thin">
        <color theme="0" tint="-0.24994659260841701"/>
      </right>
      <top style="medium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auto="1"/>
      </top>
      <bottom style="thin">
        <color theme="0" tint="-0.24994659260841701"/>
      </bottom>
      <diagonal/>
    </border>
    <border>
      <left style="medium">
        <color auto="1"/>
      </left>
      <right style="thin">
        <color theme="0" tint="-0.24994659260841701"/>
      </right>
      <top style="thin">
        <color theme="0" tint="-0.24994659260841701"/>
      </top>
      <bottom style="double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double">
        <color auto="1"/>
      </bottom>
      <diagonal/>
    </border>
    <border>
      <left style="medium">
        <color auto="1"/>
      </left>
      <right style="thin">
        <color theme="0" tint="-0.2499465926084170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double">
        <color auto="1"/>
      </top>
      <bottom style="thin">
        <color theme="0" tint="-0.24994659260841701"/>
      </bottom>
      <diagonal/>
    </border>
    <border>
      <left style="medium">
        <color auto="1"/>
      </left>
      <right style="thin">
        <color theme="0" tint="-0.24994659260841701"/>
      </right>
      <top style="thin">
        <color auto="1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 style="thin">
        <color theme="0" tint="-0.2499465926084170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theme="0" tint="-0.24994659260841701"/>
      </left>
      <right style="medium">
        <color auto="1"/>
      </right>
      <top style="medium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double">
        <color auto="1"/>
      </bottom>
      <diagonal/>
    </border>
    <border>
      <left style="thin">
        <color theme="0" tint="-0.24994659260841701"/>
      </left>
      <right style="medium">
        <color auto="1"/>
      </right>
      <top style="double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double">
        <color auto="1"/>
      </bottom>
      <diagonal/>
    </border>
    <border>
      <left style="medium">
        <color theme="1"/>
      </left>
      <right style="thin">
        <color theme="0" tint="-0.24994659260841701"/>
      </right>
      <top style="medium">
        <color theme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1"/>
      </top>
      <bottom style="thin">
        <color theme="0" tint="-0.24994659260841701"/>
      </bottom>
      <diagonal/>
    </border>
    <border>
      <left style="medium">
        <color theme="1"/>
      </left>
      <right style="thin">
        <color theme="0" tint="-0.24994659260841701"/>
      </right>
      <top style="thin">
        <color theme="0" tint="-0.24994659260841701"/>
      </top>
      <bottom style="double">
        <color auto="1"/>
      </bottom>
      <diagonal/>
    </border>
    <border>
      <left style="medium">
        <color theme="1"/>
      </left>
      <right style="thin">
        <color theme="0" tint="-0.24994659260841701"/>
      </right>
      <top style="double">
        <color auto="1"/>
      </top>
      <bottom style="thin">
        <color theme="0" tint="-0.24994659260841701"/>
      </bottom>
      <diagonal/>
    </border>
    <border>
      <left style="medium">
        <color theme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medium">
        <color theme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double">
        <color auto="1"/>
      </bottom>
      <diagonal/>
    </border>
    <border>
      <left style="thin">
        <color theme="0" tint="-0.24994659260841701"/>
      </left>
      <right/>
      <top style="double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1"/>
      </right>
      <top style="medium">
        <color theme="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1"/>
      </right>
      <top style="thin">
        <color theme="0" tint="-0.24994659260841701"/>
      </top>
      <bottom style="double">
        <color auto="1"/>
      </bottom>
      <diagonal/>
    </border>
    <border>
      <left style="thin">
        <color theme="0" tint="-0.24994659260841701"/>
      </left>
      <right style="medium">
        <color theme="1"/>
      </right>
      <top style="double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2">
    <xf numFmtId="0" fontId="0" fillId="0" borderId="0"/>
    <xf numFmtId="44" fontId="6" fillId="0" borderId="0" applyFont="0" applyFill="0" applyBorder="0" applyAlignment="0" applyProtection="0"/>
  </cellStyleXfs>
  <cellXfs count="60">
    <xf numFmtId="0" fontId="0" fillId="0" borderId="0" xfId="0"/>
    <xf numFmtId="0" fontId="1" fillId="0" borderId="0" xfId="0" applyFont="1"/>
    <xf numFmtId="165" fontId="1" fillId="0" borderId="0" xfId="0" applyNumberFormat="1" applyFont="1"/>
    <xf numFmtId="44" fontId="1" fillId="0" borderId="0" xfId="1" applyFont="1"/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4" borderId="5" xfId="0" applyFont="1" applyFill="1" applyBorder="1"/>
    <xf numFmtId="0" fontId="3" fillId="0" borderId="6" xfId="0" applyFont="1" applyBorder="1"/>
    <xf numFmtId="0" fontId="3" fillId="4" borderId="7" xfId="0" applyFont="1" applyFill="1" applyBorder="1"/>
    <xf numFmtId="0" fontId="3" fillId="4" borderId="8" xfId="0" applyFont="1" applyFill="1" applyBorder="1"/>
    <xf numFmtId="0" fontId="3" fillId="4" borderId="9" xfId="0" applyFont="1" applyFill="1" applyBorder="1"/>
    <xf numFmtId="0" fontId="3" fillId="4" borderId="10" xfId="0" applyFont="1" applyFill="1" applyBorder="1"/>
    <xf numFmtId="0" fontId="3" fillId="0" borderId="11" xfId="0" applyFont="1" applyBorder="1"/>
    <xf numFmtId="0" fontId="3" fillId="4" borderId="4" xfId="0" applyFont="1" applyFill="1" applyBorder="1"/>
    <xf numFmtId="0" fontId="3" fillId="3" borderId="13" xfId="0" applyFont="1" applyFill="1" applyBorder="1" applyAlignment="1">
      <alignment horizontal="center" vertical="center"/>
    </xf>
    <xf numFmtId="0" fontId="1" fillId="4" borderId="0" xfId="0" applyFont="1" applyFill="1"/>
    <xf numFmtId="0" fontId="3" fillId="4" borderId="14" xfId="0" applyFont="1" applyFill="1" applyBorder="1" applyAlignment="1">
      <alignment horizontal="center" vertical="center"/>
    </xf>
    <xf numFmtId="0" fontId="3" fillId="4" borderId="15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1" fillId="4" borderId="16" xfId="0" applyFont="1" applyFill="1" applyBorder="1"/>
    <xf numFmtId="0" fontId="3" fillId="3" borderId="19" xfId="0" applyFont="1" applyFill="1" applyBorder="1" applyAlignment="1">
      <alignment horizontal="center" vertical="center" wrapText="1"/>
    </xf>
    <xf numFmtId="165" fontId="3" fillId="3" borderId="4" xfId="0" applyNumberFormat="1" applyFont="1" applyFill="1" applyBorder="1" applyAlignment="1">
      <alignment horizontal="center" vertical="center" wrapText="1"/>
    </xf>
    <xf numFmtId="165" fontId="3" fillId="3" borderId="4" xfId="0" applyNumberFormat="1" applyFont="1" applyFill="1" applyBorder="1" applyAlignment="1">
      <alignment horizontal="center" vertical="center"/>
    </xf>
    <xf numFmtId="0" fontId="1" fillId="4" borderId="20" xfId="0" applyFont="1" applyFill="1" applyBorder="1"/>
    <xf numFmtId="0" fontId="1" fillId="4" borderId="7" xfId="0" applyFont="1" applyFill="1" applyBorder="1"/>
    <xf numFmtId="165" fontId="1" fillId="4" borderId="7" xfId="0" applyNumberFormat="1" applyFont="1" applyFill="1" applyBorder="1"/>
    <xf numFmtId="165" fontId="1" fillId="4" borderId="9" xfId="0" applyNumberFormat="1" applyFont="1" applyFill="1" applyBorder="1"/>
    <xf numFmtId="0" fontId="1" fillId="4" borderId="21" xfId="0" applyFont="1" applyFill="1" applyBorder="1"/>
    <xf numFmtId="0" fontId="1" fillId="4" borderId="9" xfId="0" applyFont="1" applyFill="1" applyBorder="1"/>
    <xf numFmtId="0" fontId="1" fillId="4" borderId="19" xfId="0" applyFont="1" applyFill="1" applyBorder="1"/>
    <xf numFmtId="0" fontId="1" fillId="4" borderId="4" xfId="0" applyFont="1" applyFill="1" applyBorder="1"/>
    <xf numFmtId="165" fontId="1" fillId="4" borderId="4" xfId="0" applyNumberFormat="1" applyFont="1" applyFill="1" applyBorder="1"/>
    <xf numFmtId="165" fontId="5" fillId="0" borderId="0" xfId="0" applyNumberFormat="1" applyFont="1"/>
    <xf numFmtId="0" fontId="3" fillId="3" borderId="4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" fillId="4" borderId="24" xfId="0" applyFont="1" applyFill="1" applyBorder="1"/>
    <xf numFmtId="0" fontId="1" fillId="4" borderId="25" xfId="0" applyFont="1" applyFill="1" applyBorder="1"/>
    <xf numFmtId="0" fontId="1" fillId="4" borderId="23" xfId="0" applyFont="1" applyFill="1" applyBorder="1"/>
    <xf numFmtId="0" fontId="3" fillId="3" borderId="27" xfId="0" applyFont="1" applyFill="1" applyBorder="1" applyAlignment="1">
      <alignment horizontal="center" vertical="center" wrapText="1"/>
    </xf>
    <xf numFmtId="0" fontId="1" fillId="4" borderId="0" xfId="0" applyFont="1" applyFill="1" applyAlignment="1">
      <alignment horizontal="center" vertical="center"/>
    </xf>
    <xf numFmtId="0" fontId="1" fillId="4" borderId="28" xfId="0" applyFont="1" applyFill="1" applyBorder="1"/>
    <xf numFmtId="0" fontId="1" fillId="4" borderId="29" xfId="0" applyFont="1" applyFill="1" applyBorder="1"/>
    <xf numFmtId="0" fontId="1" fillId="4" borderId="27" xfId="0" applyFont="1" applyFill="1" applyBorder="1"/>
    <xf numFmtId="44" fontId="3" fillId="3" borderId="4" xfId="1" applyFont="1" applyFill="1" applyBorder="1" applyAlignment="1">
      <alignment horizontal="center" vertical="center" wrapText="1"/>
    </xf>
    <xf numFmtId="44" fontId="3" fillId="3" borderId="4" xfId="1" applyFont="1" applyFill="1" applyBorder="1" applyAlignment="1">
      <alignment horizontal="center" vertical="center"/>
    </xf>
    <xf numFmtId="44" fontId="1" fillId="4" borderId="7" xfId="1" applyFont="1" applyFill="1" applyBorder="1"/>
    <xf numFmtId="44" fontId="1" fillId="4" borderId="9" xfId="1" applyFont="1" applyFill="1" applyBorder="1"/>
    <xf numFmtId="44" fontId="1" fillId="4" borderId="4" xfId="1" applyFont="1" applyFill="1" applyBorder="1"/>
    <xf numFmtId="44" fontId="5" fillId="0" borderId="0" xfId="1" applyFont="1"/>
    <xf numFmtId="44" fontId="1" fillId="4" borderId="24" xfId="1" applyFont="1" applyFill="1" applyBorder="1"/>
    <xf numFmtId="44" fontId="1" fillId="4" borderId="25" xfId="1" applyFont="1" applyFill="1" applyBorder="1"/>
    <xf numFmtId="44" fontId="1" fillId="4" borderId="23" xfId="1" applyFont="1" applyFill="1" applyBorder="1"/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2" borderId="26" xfId="0" applyFont="1" applyFill="1" applyBorder="1" applyAlignment="1">
      <alignment horizontal="center"/>
    </xf>
    <xf numFmtId="0" fontId="12" fillId="5" borderId="0" xfId="0" applyFont="1" applyFill="1" applyAlignment="1">
      <alignment horizontal="center" vertical="center" wrapText="1"/>
    </xf>
    <xf numFmtId="0" fontId="13" fillId="2" borderId="17" xfId="0" applyFont="1" applyFill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41"/>
  <sheetViews>
    <sheetView tabSelected="1" zoomScale="80" zoomScaleNormal="80" workbookViewId="0">
      <pane xSplit="7" ySplit="2" topLeftCell="H3" activePane="bottomRight" state="frozen"/>
      <selection pane="topRight"/>
      <selection pane="bottomLeft"/>
      <selection pane="bottomRight" activeCell="AD17" sqref="AD17"/>
    </sheetView>
  </sheetViews>
  <sheetFormatPr defaultColWidth="9.140625" defaultRowHeight="12.75"/>
  <cols>
    <col min="1" max="1" width="3" style="1" customWidth="1"/>
    <col min="2" max="2" width="30.42578125" style="1" customWidth="1"/>
    <col min="3" max="3" width="49.42578125" style="1" customWidth="1"/>
    <col min="4" max="4" width="10.140625" style="1" customWidth="1"/>
    <col min="5" max="5" width="20" style="1" customWidth="1"/>
    <col min="6" max="6" width="4.5703125" style="1" customWidth="1"/>
    <col min="7" max="7" width="8.28515625" style="1" customWidth="1"/>
    <col min="8" max="8" width="2.140625" style="1" customWidth="1"/>
    <col min="9" max="9" width="9.85546875" style="1" customWidth="1"/>
    <col min="10" max="10" width="6.28515625" style="1" customWidth="1"/>
    <col min="11" max="11" width="12.85546875" style="2" customWidth="1"/>
    <col min="12" max="12" width="11" style="2" customWidth="1"/>
    <col min="13" max="14" width="13.42578125" style="1" customWidth="1"/>
    <col min="15" max="15" width="22.42578125" style="1" customWidth="1"/>
    <col min="16" max="16" width="12.140625" style="1" customWidth="1"/>
    <col min="17" max="17" width="12.7109375" style="1" customWidth="1"/>
    <col min="18" max="18" width="2.140625" style="1" customWidth="1"/>
    <col min="19" max="19" width="9.42578125" style="1" customWidth="1"/>
    <col min="20" max="20" width="6.28515625" style="1" customWidth="1"/>
    <col min="21" max="21" width="16.140625" style="3" customWidth="1"/>
    <col min="22" max="22" width="10.5703125" style="3" customWidth="1"/>
    <col min="23" max="23" width="10.5703125" style="1" customWidth="1"/>
    <col min="24" max="24" width="11.42578125" style="1" customWidth="1"/>
    <col min="25" max="25" width="17.28515625" style="1" customWidth="1"/>
    <col min="26" max="26" width="12.28515625" style="1" customWidth="1"/>
    <col min="27" max="27" width="13.42578125" style="1" customWidth="1"/>
    <col min="28" max="16384" width="9.140625" style="1"/>
  </cols>
  <sheetData>
    <row r="1" spans="1:27" ht="15.75">
      <c r="A1" s="52" t="s">
        <v>0</v>
      </c>
      <c r="B1" s="53"/>
      <c r="C1" s="53"/>
      <c r="D1" s="53"/>
      <c r="E1" s="53"/>
      <c r="F1" s="53"/>
      <c r="G1" s="54"/>
      <c r="I1" s="59" t="s">
        <v>83</v>
      </c>
      <c r="J1" s="55"/>
      <c r="K1" s="55"/>
      <c r="L1" s="55"/>
      <c r="M1" s="55"/>
      <c r="N1" s="56"/>
      <c r="O1" s="56"/>
      <c r="P1" s="56"/>
      <c r="Q1" s="57"/>
      <c r="R1" s="15"/>
      <c r="S1" s="59" t="s">
        <v>84</v>
      </c>
      <c r="T1" s="55"/>
      <c r="U1" s="55"/>
      <c r="V1" s="55"/>
      <c r="W1" s="55"/>
      <c r="X1" s="55"/>
      <c r="Y1" s="55"/>
      <c r="Z1" s="56"/>
      <c r="AA1" s="57"/>
    </row>
    <row r="2" spans="1:27" ht="38.25">
      <c r="A2" s="4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14" t="s">
        <v>7</v>
      </c>
      <c r="H2" s="15"/>
      <c r="I2" s="20" t="s">
        <v>8</v>
      </c>
      <c r="J2" s="5" t="s">
        <v>9</v>
      </c>
      <c r="K2" s="21" t="s">
        <v>10</v>
      </c>
      <c r="L2" s="22" t="s">
        <v>11</v>
      </c>
      <c r="M2" s="33" t="s">
        <v>12</v>
      </c>
      <c r="N2" s="34" t="s">
        <v>13</v>
      </c>
      <c r="O2" s="34" t="s">
        <v>14</v>
      </c>
      <c r="P2" s="34" t="s">
        <v>15</v>
      </c>
      <c r="Q2" s="38" t="s">
        <v>16</v>
      </c>
      <c r="R2" s="39"/>
      <c r="S2" s="20" t="s">
        <v>8</v>
      </c>
      <c r="T2" s="5" t="s">
        <v>9</v>
      </c>
      <c r="U2" s="43" t="s">
        <v>17</v>
      </c>
      <c r="V2" s="44" t="s">
        <v>11</v>
      </c>
      <c r="W2" s="33" t="s">
        <v>12</v>
      </c>
      <c r="X2" s="33" t="s">
        <v>15</v>
      </c>
      <c r="Y2" s="33" t="s">
        <v>14</v>
      </c>
      <c r="Z2" s="34" t="s">
        <v>18</v>
      </c>
      <c r="AA2" s="38" t="s">
        <v>16</v>
      </c>
    </row>
    <row r="3" spans="1:27">
      <c r="A3" s="6">
        <v>1</v>
      </c>
      <c r="B3" s="7" t="s">
        <v>19</v>
      </c>
      <c r="C3" s="8" t="s">
        <v>20</v>
      </c>
      <c r="D3" s="8" t="s">
        <v>21</v>
      </c>
      <c r="E3" s="8" t="s">
        <v>22</v>
      </c>
      <c r="F3" s="8" t="s">
        <v>23</v>
      </c>
      <c r="G3" s="16">
        <v>2</v>
      </c>
      <c r="H3" s="15"/>
      <c r="I3" s="23"/>
      <c r="J3" s="24"/>
      <c r="K3" s="25">
        <v>0</v>
      </c>
      <c r="L3" s="26">
        <f>K3*G3</f>
        <v>0</v>
      </c>
      <c r="M3" s="24"/>
      <c r="N3" s="35"/>
      <c r="O3" s="35" t="s">
        <v>24</v>
      </c>
      <c r="P3" s="35"/>
      <c r="Q3" s="40"/>
      <c r="R3" s="15"/>
      <c r="S3" s="23"/>
      <c r="T3" s="24"/>
      <c r="U3" s="45">
        <v>0</v>
      </c>
      <c r="V3" s="46">
        <f>U3*G3</f>
        <v>0</v>
      </c>
      <c r="W3" s="45"/>
      <c r="X3" s="45"/>
      <c r="Y3" s="45" t="s">
        <v>25</v>
      </c>
      <c r="Z3" s="49"/>
      <c r="AA3" s="40"/>
    </row>
    <row r="4" spans="1:27">
      <c r="A4" s="9">
        <v>2</v>
      </c>
      <c r="B4" s="7" t="s">
        <v>26</v>
      </c>
      <c r="C4" s="10" t="s">
        <v>27</v>
      </c>
      <c r="D4" s="10" t="s">
        <v>21</v>
      </c>
      <c r="E4" s="10" t="s">
        <v>22</v>
      </c>
      <c r="F4" s="10" t="s">
        <v>23</v>
      </c>
      <c r="G4" s="17">
        <v>6</v>
      </c>
      <c r="H4" s="15"/>
      <c r="I4" s="27"/>
      <c r="J4" s="28"/>
      <c r="K4" s="26">
        <v>0</v>
      </c>
      <c r="L4" s="26">
        <f t="shared" ref="L4:L36" si="0">K4*G4</f>
        <v>0</v>
      </c>
      <c r="M4" s="28"/>
      <c r="N4" s="36"/>
      <c r="O4" s="36" t="s">
        <v>24</v>
      </c>
      <c r="P4" s="36"/>
      <c r="Q4" s="41"/>
      <c r="R4" s="15"/>
      <c r="S4" s="27"/>
      <c r="T4" s="28"/>
      <c r="U4" s="46">
        <v>0</v>
      </c>
      <c r="V4" s="46">
        <f t="shared" ref="V4:V36" si="1">U4*G4</f>
        <v>0</v>
      </c>
      <c r="W4" s="46"/>
      <c r="X4" s="46"/>
      <c r="Y4" s="46" t="s">
        <v>25</v>
      </c>
      <c r="Z4" s="50"/>
      <c r="AA4" s="41"/>
    </row>
    <row r="5" spans="1:27">
      <c r="A5" s="9">
        <v>3</v>
      </c>
      <c r="B5" s="7" t="s">
        <v>28</v>
      </c>
      <c r="C5" s="10" t="s">
        <v>29</v>
      </c>
      <c r="D5" s="10" t="s">
        <v>21</v>
      </c>
      <c r="E5" s="10" t="s">
        <v>22</v>
      </c>
      <c r="F5" s="10" t="s">
        <v>23</v>
      </c>
      <c r="G5" s="17">
        <v>50</v>
      </c>
      <c r="H5" s="15"/>
      <c r="I5" s="27"/>
      <c r="J5" s="28"/>
      <c r="K5" s="26">
        <v>0</v>
      </c>
      <c r="L5" s="26">
        <f t="shared" si="0"/>
        <v>0</v>
      </c>
      <c r="M5" s="28"/>
      <c r="N5" s="36"/>
      <c r="O5" s="36" t="s">
        <v>24</v>
      </c>
      <c r="P5" s="36"/>
      <c r="Q5" s="41"/>
      <c r="R5" s="15"/>
      <c r="S5" s="27"/>
      <c r="T5" s="28"/>
      <c r="U5" s="46">
        <v>0</v>
      </c>
      <c r="V5" s="46">
        <f t="shared" si="1"/>
        <v>0</v>
      </c>
      <c r="W5" s="46"/>
      <c r="X5" s="46"/>
      <c r="Y5" s="46" t="s">
        <v>25</v>
      </c>
      <c r="Z5" s="50"/>
      <c r="AA5" s="41"/>
    </row>
    <row r="6" spans="1:27">
      <c r="A6" s="9">
        <v>4</v>
      </c>
      <c r="B6" s="7" t="s">
        <v>30</v>
      </c>
      <c r="C6" s="10" t="s">
        <v>31</v>
      </c>
      <c r="D6" s="10" t="s">
        <v>21</v>
      </c>
      <c r="E6" s="10" t="s">
        <v>22</v>
      </c>
      <c r="F6" s="10" t="s">
        <v>32</v>
      </c>
      <c r="G6" s="17">
        <v>3</v>
      </c>
      <c r="H6" s="15"/>
      <c r="I6" s="27"/>
      <c r="J6" s="28"/>
      <c r="K6" s="26">
        <v>0</v>
      </c>
      <c r="L6" s="26">
        <f t="shared" si="0"/>
        <v>0</v>
      </c>
      <c r="M6" s="28"/>
      <c r="N6" s="36"/>
      <c r="O6" s="36" t="s">
        <v>24</v>
      </c>
      <c r="P6" s="36"/>
      <c r="Q6" s="41"/>
      <c r="R6" s="15"/>
      <c r="S6" s="27"/>
      <c r="T6" s="28"/>
      <c r="U6" s="46">
        <v>0</v>
      </c>
      <c r="V6" s="46">
        <f t="shared" si="1"/>
        <v>0</v>
      </c>
      <c r="W6" s="46"/>
      <c r="X6" s="46"/>
      <c r="Y6" s="46" t="s">
        <v>25</v>
      </c>
      <c r="Z6" s="50"/>
      <c r="AA6" s="41"/>
    </row>
    <row r="7" spans="1:27">
      <c r="A7" s="9">
        <v>5</v>
      </c>
      <c r="B7" s="7" t="s">
        <v>33</v>
      </c>
      <c r="C7" s="10" t="s">
        <v>34</v>
      </c>
      <c r="D7" s="10" t="s">
        <v>21</v>
      </c>
      <c r="E7" s="10" t="s">
        <v>22</v>
      </c>
      <c r="F7" s="10" t="s">
        <v>23</v>
      </c>
      <c r="G7" s="17">
        <v>8</v>
      </c>
      <c r="H7" s="15"/>
      <c r="I7" s="27"/>
      <c r="J7" s="28"/>
      <c r="K7" s="26">
        <v>0</v>
      </c>
      <c r="L7" s="26">
        <f t="shared" si="0"/>
        <v>0</v>
      </c>
      <c r="M7" s="28"/>
      <c r="N7" s="36"/>
      <c r="O7" s="36" t="s">
        <v>24</v>
      </c>
      <c r="P7" s="36"/>
      <c r="Q7" s="41"/>
      <c r="R7" s="15"/>
      <c r="S7" s="27"/>
      <c r="T7" s="28"/>
      <c r="U7" s="46">
        <v>0</v>
      </c>
      <c r="V7" s="46">
        <f t="shared" si="1"/>
        <v>0</v>
      </c>
      <c r="W7" s="46"/>
      <c r="X7" s="46"/>
      <c r="Y7" s="46" t="s">
        <v>25</v>
      </c>
      <c r="Z7" s="50"/>
      <c r="AA7" s="41"/>
    </row>
    <row r="8" spans="1:27">
      <c r="A8" s="9">
        <v>6</v>
      </c>
      <c r="B8" s="7" t="s">
        <v>35</v>
      </c>
      <c r="C8" s="10" t="s">
        <v>36</v>
      </c>
      <c r="D8" s="10" t="s">
        <v>21</v>
      </c>
      <c r="E8" s="10" t="s">
        <v>22</v>
      </c>
      <c r="F8" s="10" t="s">
        <v>23</v>
      </c>
      <c r="G8" s="17">
        <v>8</v>
      </c>
      <c r="H8" s="15"/>
      <c r="I8" s="27"/>
      <c r="J8" s="28"/>
      <c r="K8" s="26">
        <v>0</v>
      </c>
      <c r="L8" s="26">
        <f t="shared" si="0"/>
        <v>0</v>
      </c>
      <c r="M8" s="28"/>
      <c r="N8" s="36"/>
      <c r="O8" s="36" t="s">
        <v>24</v>
      </c>
      <c r="P8" s="36"/>
      <c r="Q8" s="41"/>
      <c r="R8" s="15"/>
      <c r="S8" s="27"/>
      <c r="T8" s="28"/>
      <c r="U8" s="46">
        <v>0</v>
      </c>
      <c r="V8" s="46">
        <f t="shared" si="1"/>
        <v>0</v>
      </c>
      <c r="W8" s="46"/>
      <c r="X8" s="46"/>
      <c r="Y8" s="46" t="s">
        <v>25</v>
      </c>
      <c r="Z8" s="50"/>
      <c r="AA8" s="41"/>
    </row>
    <row r="9" spans="1:27">
      <c r="A9" s="9">
        <v>7</v>
      </c>
      <c r="B9" s="7" t="s">
        <v>37</v>
      </c>
      <c r="C9" s="10" t="s">
        <v>38</v>
      </c>
      <c r="D9" s="10" t="s">
        <v>21</v>
      </c>
      <c r="E9" s="10" t="s">
        <v>22</v>
      </c>
      <c r="F9" s="10" t="s">
        <v>23</v>
      </c>
      <c r="G9" s="17">
        <v>8</v>
      </c>
      <c r="H9" s="15"/>
      <c r="I9" s="27"/>
      <c r="J9" s="28"/>
      <c r="K9" s="26">
        <v>0</v>
      </c>
      <c r="L9" s="26">
        <f t="shared" si="0"/>
        <v>0</v>
      </c>
      <c r="M9" s="28"/>
      <c r="N9" s="36"/>
      <c r="O9" s="36" t="s">
        <v>24</v>
      </c>
      <c r="P9" s="36"/>
      <c r="Q9" s="41"/>
      <c r="R9" s="15"/>
      <c r="S9" s="27"/>
      <c r="T9" s="28"/>
      <c r="U9" s="46">
        <v>0</v>
      </c>
      <c r="V9" s="46">
        <f t="shared" si="1"/>
        <v>0</v>
      </c>
      <c r="W9" s="46"/>
      <c r="X9" s="46"/>
      <c r="Y9" s="46" t="s">
        <v>25</v>
      </c>
      <c r="Z9" s="50"/>
      <c r="AA9" s="41"/>
    </row>
    <row r="10" spans="1:27">
      <c r="A10" s="9">
        <v>8</v>
      </c>
      <c r="B10" s="7" t="s">
        <v>39</v>
      </c>
      <c r="C10" s="10" t="s">
        <v>40</v>
      </c>
      <c r="D10" s="10" t="s">
        <v>21</v>
      </c>
      <c r="E10" s="10" t="s">
        <v>22</v>
      </c>
      <c r="F10" s="10" t="s">
        <v>23</v>
      </c>
      <c r="G10" s="17">
        <v>8</v>
      </c>
      <c r="H10" s="15"/>
      <c r="I10" s="27"/>
      <c r="J10" s="28"/>
      <c r="K10" s="26">
        <v>0</v>
      </c>
      <c r="L10" s="26">
        <f t="shared" si="0"/>
        <v>0</v>
      </c>
      <c r="M10" s="28"/>
      <c r="N10" s="36"/>
      <c r="O10" s="36" t="s">
        <v>24</v>
      </c>
      <c r="P10" s="36"/>
      <c r="Q10" s="41"/>
      <c r="R10" s="15"/>
      <c r="S10" s="27"/>
      <c r="T10" s="28"/>
      <c r="U10" s="46">
        <v>0</v>
      </c>
      <c r="V10" s="46">
        <f t="shared" si="1"/>
        <v>0</v>
      </c>
      <c r="W10" s="46"/>
      <c r="X10" s="46"/>
      <c r="Y10" s="46" t="s">
        <v>25</v>
      </c>
      <c r="Z10" s="50"/>
      <c r="AA10" s="41"/>
    </row>
    <row r="11" spans="1:27">
      <c r="A11" s="9">
        <v>9</v>
      </c>
      <c r="B11" s="7" t="s">
        <v>41</v>
      </c>
      <c r="C11" s="10" t="s">
        <v>42</v>
      </c>
      <c r="D11" s="10" t="s">
        <v>21</v>
      </c>
      <c r="E11" s="10" t="s">
        <v>22</v>
      </c>
      <c r="F11" s="10" t="s">
        <v>32</v>
      </c>
      <c r="G11" s="17">
        <v>1</v>
      </c>
      <c r="H11" s="15"/>
      <c r="I11" s="27"/>
      <c r="J11" s="28"/>
      <c r="K11" s="26">
        <v>0</v>
      </c>
      <c r="L11" s="26">
        <f t="shared" si="0"/>
        <v>0</v>
      </c>
      <c r="M11" s="28"/>
      <c r="N11" s="36"/>
      <c r="O11" s="36" t="s">
        <v>24</v>
      </c>
      <c r="P11" s="36"/>
      <c r="Q11" s="41"/>
      <c r="R11" s="15"/>
      <c r="S11" s="27"/>
      <c r="T11" s="28"/>
      <c r="U11" s="46">
        <v>0</v>
      </c>
      <c r="V11" s="46">
        <f t="shared" si="1"/>
        <v>0</v>
      </c>
      <c r="W11" s="46"/>
      <c r="X11" s="46"/>
      <c r="Y11" s="46" t="s">
        <v>25</v>
      </c>
      <c r="Z11" s="50"/>
      <c r="AA11" s="41"/>
    </row>
    <row r="12" spans="1:27">
      <c r="A12" s="9">
        <v>10</v>
      </c>
      <c r="B12" s="7" t="s">
        <v>43</v>
      </c>
      <c r="C12" s="10" t="s">
        <v>44</v>
      </c>
      <c r="D12" s="10" t="s">
        <v>21</v>
      </c>
      <c r="E12" s="10" t="s">
        <v>22</v>
      </c>
      <c r="F12" s="10" t="s">
        <v>23</v>
      </c>
      <c r="G12" s="17">
        <v>12</v>
      </c>
      <c r="H12" s="15"/>
      <c r="I12" s="27"/>
      <c r="J12" s="28"/>
      <c r="K12" s="26">
        <v>0</v>
      </c>
      <c r="L12" s="26">
        <f t="shared" si="0"/>
        <v>0</v>
      </c>
      <c r="M12" s="28"/>
      <c r="N12" s="36"/>
      <c r="O12" s="36" t="s">
        <v>24</v>
      </c>
      <c r="P12" s="36"/>
      <c r="Q12" s="41"/>
      <c r="R12" s="15"/>
      <c r="S12" s="27"/>
      <c r="T12" s="28"/>
      <c r="U12" s="46">
        <v>0</v>
      </c>
      <c r="V12" s="46">
        <f t="shared" si="1"/>
        <v>0</v>
      </c>
      <c r="W12" s="46"/>
      <c r="X12" s="46"/>
      <c r="Y12" s="46" t="s">
        <v>25</v>
      </c>
      <c r="Z12" s="50"/>
      <c r="AA12" s="41"/>
    </row>
    <row r="13" spans="1:27">
      <c r="A13" s="9">
        <v>11</v>
      </c>
      <c r="B13" s="7" t="s">
        <v>45</v>
      </c>
      <c r="C13" s="10" t="s">
        <v>46</v>
      </c>
      <c r="D13" s="10" t="s">
        <v>21</v>
      </c>
      <c r="E13" s="10" t="s">
        <v>22</v>
      </c>
      <c r="F13" s="10" t="s">
        <v>23</v>
      </c>
      <c r="G13" s="17">
        <v>2</v>
      </c>
      <c r="H13" s="15"/>
      <c r="I13" s="27"/>
      <c r="J13" s="28"/>
      <c r="K13" s="26">
        <v>0</v>
      </c>
      <c r="L13" s="26">
        <f t="shared" si="0"/>
        <v>0</v>
      </c>
      <c r="M13" s="28"/>
      <c r="N13" s="36"/>
      <c r="O13" s="36" t="s">
        <v>24</v>
      </c>
      <c r="P13" s="36"/>
      <c r="Q13" s="41"/>
      <c r="R13" s="15"/>
      <c r="S13" s="27"/>
      <c r="T13" s="28"/>
      <c r="U13" s="46">
        <v>0</v>
      </c>
      <c r="V13" s="46">
        <f t="shared" si="1"/>
        <v>0</v>
      </c>
      <c r="W13" s="46"/>
      <c r="X13" s="46"/>
      <c r="Y13" s="46" t="s">
        <v>25</v>
      </c>
      <c r="Z13" s="50"/>
      <c r="AA13" s="41"/>
    </row>
    <row r="14" spans="1:27">
      <c r="A14" s="9">
        <v>12</v>
      </c>
      <c r="B14" s="7" t="s">
        <v>47</v>
      </c>
      <c r="C14" s="10" t="s">
        <v>48</v>
      </c>
      <c r="D14" s="10" t="s">
        <v>49</v>
      </c>
      <c r="E14" s="10" t="s">
        <v>50</v>
      </c>
      <c r="F14" s="10" t="s">
        <v>23</v>
      </c>
      <c r="G14" s="17">
        <v>1</v>
      </c>
      <c r="H14" s="15"/>
      <c r="I14" s="27"/>
      <c r="J14" s="28"/>
      <c r="K14" s="26">
        <v>0</v>
      </c>
      <c r="L14" s="26">
        <f t="shared" si="0"/>
        <v>0</v>
      </c>
      <c r="M14" s="28"/>
      <c r="N14" s="36"/>
      <c r="O14" s="36" t="s">
        <v>24</v>
      </c>
      <c r="P14" s="36"/>
      <c r="Q14" s="41"/>
      <c r="R14" s="15"/>
      <c r="S14" s="27"/>
      <c r="T14" s="28"/>
      <c r="U14" s="46">
        <v>0</v>
      </c>
      <c r="V14" s="46">
        <f t="shared" si="1"/>
        <v>0</v>
      </c>
      <c r="W14" s="46"/>
      <c r="X14" s="46"/>
      <c r="Y14" s="46" t="s">
        <v>25</v>
      </c>
      <c r="Z14" s="50"/>
      <c r="AA14" s="41"/>
    </row>
    <row r="15" spans="1:27">
      <c r="A15" s="9">
        <v>13</v>
      </c>
      <c r="B15" s="7" t="s">
        <v>28</v>
      </c>
      <c r="C15" s="10" t="s">
        <v>29</v>
      </c>
      <c r="D15" s="10" t="s">
        <v>49</v>
      </c>
      <c r="E15" s="10" t="s">
        <v>50</v>
      </c>
      <c r="F15" s="10" t="s">
        <v>23</v>
      </c>
      <c r="G15" s="17">
        <v>125</v>
      </c>
      <c r="H15" s="15"/>
      <c r="I15" s="27"/>
      <c r="J15" s="28"/>
      <c r="K15" s="26">
        <v>0</v>
      </c>
      <c r="L15" s="26">
        <f t="shared" si="0"/>
        <v>0</v>
      </c>
      <c r="M15" s="28"/>
      <c r="N15" s="36"/>
      <c r="O15" s="36" t="s">
        <v>24</v>
      </c>
      <c r="P15" s="36"/>
      <c r="Q15" s="41"/>
      <c r="R15" s="15"/>
      <c r="S15" s="27"/>
      <c r="T15" s="28"/>
      <c r="U15" s="46">
        <v>0</v>
      </c>
      <c r="V15" s="46">
        <f t="shared" si="1"/>
        <v>0</v>
      </c>
      <c r="W15" s="46"/>
      <c r="X15" s="46"/>
      <c r="Y15" s="46" t="s">
        <v>25</v>
      </c>
      <c r="Z15" s="50"/>
      <c r="AA15" s="41"/>
    </row>
    <row r="16" spans="1:27">
      <c r="A16" s="9">
        <v>14</v>
      </c>
      <c r="B16" s="7" t="s">
        <v>51</v>
      </c>
      <c r="C16" s="10" t="s">
        <v>52</v>
      </c>
      <c r="D16" s="10" t="s">
        <v>49</v>
      </c>
      <c r="E16" s="10" t="s">
        <v>50</v>
      </c>
      <c r="F16" s="10" t="s">
        <v>23</v>
      </c>
      <c r="G16" s="17">
        <v>4</v>
      </c>
      <c r="H16" s="15"/>
      <c r="I16" s="27"/>
      <c r="J16" s="28"/>
      <c r="K16" s="26">
        <v>0</v>
      </c>
      <c r="L16" s="26">
        <f t="shared" si="0"/>
        <v>0</v>
      </c>
      <c r="M16" s="28"/>
      <c r="N16" s="36"/>
      <c r="O16" s="36" t="s">
        <v>24</v>
      </c>
      <c r="P16" s="36"/>
      <c r="Q16" s="41"/>
      <c r="R16" s="15"/>
      <c r="S16" s="27"/>
      <c r="T16" s="28"/>
      <c r="U16" s="46">
        <v>0</v>
      </c>
      <c r="V16" s="46">
        <f t="shared" si="1"/>
        <v>0</v>
      </c>
      <c r="W16" s="46"/>
      <c r="X16" s="46"/>
      <c r="Y16" s="46" t="s">
        <v>25</v>
      </c>
      <c r="Z16" s="50"/>
      <c r="AA16" s="41"/>
    </row>
    <row r="17" spans="1:27">
      <c r="A17" s="9">
        <v>15</v>
      </c>
      <c r="B17" s="7" t="s">
        <v>30</v>
      </c>
      <c r="C17" s="10" t="s">
        <v>31</v>
      </c>
      <c r="D17" s="10" t="s">
        <v>49</v>
      </c>
      <c r="E17" s="10" t="s">
        <v>50</v>
      </c>
      <c r="F17" s="10" t="s">
        <v>32</v>
      </c>
      <c r="G17" s="17">
        <v>6</v>
      </c>
      <c r="H17" s="15"/>
      <c r="I17" s="27"/>
      <c r="J17" s="28"/>
      <c r="K17" s="26">
        <v>0</v>
      </c>
      <c r="L17" s="26">
        <f t="shared" si="0"/>
        <v>0</v>
      </c>
      <c r="M17" s="28"/>
      <c r="N17" s="36"/>
      <c r="O17" s="36" t="s">
        <v>24</v>
      </c>
      <c r="P17" s="36"/>
      <c r="Q17" s="41"/>
      <c r="R17" s="15"/>
      <c r="S17" s="27"/>
      <c r="T17" s="28"/>
      <c r="U17" s="46">
        <v>0</v>
      </c>
      <c r="V17" s="46">
        <f t="shared" si="1"/>
        <v>0</v>
      </c>
      <c r="W17" s="46"/>
      <c r="X17" s="46"/>
      <c r="Y17" s="46" t="s">
        <v>25</v>
      </c>
      <c r="Z17" s="50"/>
      <c r="AA17" s="41"/>
    </row>
    <row r="18" spans="1:27">
      <c r="A18" s="9">
        <v>16</v>
      </c>
      <c r="B18" s="7" t="s">
        <v>33</v>
      </c>
      <c r="C18" s="10" t="s">
        <v>34</v>
      </c>
      <c r="D18" s="10" t="s">
        <v>49</v>
      </c>
      <c r="E18" s="10" t="s">
        <v>50</v>
      </c>
      <c r="F18" s="10" t="s">
        <v>23</v>
      </c>
      <c r="G18" s="17">
        <v>15</v>
      </c>
      <c r="H18" s="15"/>
      <c r="I18" s="27"/>
      <c r="J18" s="28"/>
      <c r="K18" s="26">
        <v>0</v>
      </c>
      <c r="L18" s="26">
        <f t="shared" si="0"/>
        <v>0</v>
      </c>
      <c r="M18" s="28"/>
      <c r="N18" s="36"/>
      <c r="O18" s="36" t="s">
        <v>24</v>
      </c>
      <c r="P18" s="36"/>
      <c r="Q18" s="41"/>
      <c r="R18" s="15"/>
      <c r="S18" s="27"/>
      <c r="T18" s="28"/>
      <c r="U18" s="46">
        <v>0</v>
      </c>
      <c r="V18" s="46">
        <f t="shared" si="1"/>
        <v>0</v>
      </c>
      <c r="W18" s="46"/>
      <c r="X18" s="46"/>
      <c r="Y18" s="46" t="s">
        <v>25</v>
      </c>
      <c r="Z18" s="50"/>
      <c r="AA18" s="41"/>
    </row>
    <row r="19" spans="1:27">
      <c r="A19" s="9">
        <v>17</v>
      </c>
      <c r="B19" s="7" t="s">
        <v>35</v>
      </c>
      <c r="C19" s="10" t="s">
        <v>53</v>
      </c>
      <c r="D19" s="10" t="s">
        <v>49</v>
      </c>
      <c r="E19" s="10" t="s">
        <v>50</v>
      </c>
      <c r="F19" s="10" t="s">
        <v>23</v>
      </c>
      <c r="G19" s="17">
        <v>15</v>
      </c>
      <c r="H19" s="15"/>
      <c r="I19" s="27"/>
      <c r="J19" s="28"/>
      <c r="K19" s="26">
        <v>0</v>
      </c>
      <c r="L19" s="26">
        <f t="shared" si="0"/>
        <v>0</v>
      </c>
      <c r="M19" s="28"/>
      <c r="N19" s="36"/>
      <c r="O19" s="36" t="s">
        <v>24</v>
      </c>
      <c r="P19" s="36"/>
      <c r="Q19" s="41"/>
      <c r="R19" s="15"/>
      <c r="S19" s="27"/>
      <c r="T19" s="28"/>
      <c r="U19" s="46">
        <v>0</v>
      </c>
      <c r="V19" s="46">
        <f t="shared" si="1"/>
        <v>0</v>
      </c>
      <c r="W19" s="46"/>
      <c r="X19" s="46"/>
      <c r="Y19" s="46" t="s">
        <v>25</v>
      </c>
      <c r="Z19" s="50"/>
      <c r="AA19" s="41"/>
    </row>
    <row r="20" spans="1:27">
      <c r="A20" s="9">
        <v>18</v>
      </c>
      <c r="B20" s="7" t="s">
        <v>37</v>
      </c>
      <c r="C20" s="10" t="s">
        <v>54</v>
      </c>
      <c r="D20" s="10" t="s">
        <v>49</v>
      </c>
      <c r="E20" s="10" t="s">
        <v>50</v>
      </c>
      <c r="F20" s="10" t="s">
        <v>23</v>
      </c>
      <c r="G20" s="17">
        <v>15</v>
      </c>
      <c r="H20" s="15"/>
      <c r="I20" s="27"/>
      <c r="J20" s="28"/>
      <c r="K20" s="26">
        <v>0</v>
      </c>
      <c r="L20" s="26">
        <f t="shared" si="0"/>
        <v>0</v>
      </c>
      <c r="M20" s="28"/>
      <c r="N20" s="36"/>
      <c r="O20" s="36" t="s">
        <v>24</v>
      </c>
      <c r="P20" s="36"/>
      <c r="Q20" s="41"/>
      <c r="R20" s="15"/>
      <c r="S20" s="27"/>
      <c r="T20" s="28"/>
      <c r="U20" s="46">
        <v>0</v>
      </c>
      <c r="V20" s="46">
        <f t="shared" si="1"/>
        <v>0</v>
      </c>
      <c r="W20" s="46"/>
      <c r="X20" s="46"/>
      <c r="Y20" s="46" t="s">
        <v>25</v>
      </c>
      <c r="Z20" s="50"/>
      <c r="AA20" s="41"/>
    </row>
    <row r="21" spans="1:27">
      <c r="A21" s="9">
        <v>19</v>
      </c>
      <c r="B21" s="7" t="s">
        <v>26</v>
      </c>
      <c r="C21" s="10" t="s">
        <v>27</v>
      </c>
      <c r="D21" s="10" t="s">
        <v>49</v>
      </c>
      <c r="E21" s="10" t="s">
        <v>50</v>
      </c>
      <c r="F21" s="10" t="s">
        <v>23</v>
      </c>
      <c r="G21" s="17">
        <v>4</v>
      </c>
      <c r="H21" s="15"/>
      <c r="I21" s="27"/>
      <c r="J21" s="28"/>
      <c r="K21" s="26">
        <v>0</v>
      </c>
      <c r="L21" s="26">
        <f t="shared" si="0"/>
        <v>0</v>
      </c>
      <c r="M21" s="28"/>
      <c r="N21" s="36"/>
      <c r="O21" s="36" t="s">
        <v>24</v>
      </c>
      <c r="P21" s="36"/>
      <c r="Q21" s="41"/>
      <c r="R21" s="15"/>
      <c r="S21" s="27"/>
      <c r="T21" s="28"/>
      <c r="U21" s="46">
        <v>0</v>
      </c>
      <c r="V21" s="46">
        <f t="shared" si="1"/>
        <v>0</v>
      </c>
      <c r="W21" s="46"/>
      <c r="X21" s="46"/>
      <c r="Y21" s="46" t="s">
        <v>25</v>
      </c>
      <c r="Z21" s="50"/>
      <c r="AA21" s="41"/>
    </row>
    <row r="22" spans="1:27">
      <c r="A22" s="9">
        <v>20</v>
      </c>
      <c r="B22" s="7" t="s">
        <v>19</v>
      </c>
      <c r="C22" s="10" t="s">
        <v>55</v>
      </c>
      <c r="D22" s="10" t="s">
        <v>49</v>
      </c>
      <c r="E22" s="10" t="s">
        <v>50</v>
      </c>
      <c r="F22" s="10" t="s">
        <v>23</v>
      </c>
      <c r="G22" s="17">
        <v>15</v>
      </c>
      <c r="H22" s="15"/>
      <c r="I22" s="27"/>
      <c r="J22" s="28"/>
      <c r="K22" s="26">
        <v>0</v>
      </c>
      <c r="L22" s="26">
        <f t="shared" si="0"/>
        <v>0</v>
      </c>
      <c r="M22" s="28"/>
      <c r="N22" s="36"/>
      <c r="O22" s="36" t="s">
        <v>24</v>
      </c>
      <c r="P22" s="36"/>
      <c r="Q22" s="41"/>
      <c r="R22" s="15"/>
      <c r="S22" s="27"/>
      <c r="T22" s="28"/>
      <c r="U22" s="46">
        <v>0</v>
      </c>
      <c r="V22" s="46">
        <f t="shared" si="1"/>
        <v>0</v>
      </c>
      <c r="W22" s="46"/>
      <c r="X22" s="46"/>
      <c r="Y22" s="46" t="s">
        <v>25</v>
      </c>
      <c r="Z22" s="50"/>
      <c r="AA22" s="41"/>
    </row>
    <row r="23" spans="1:27">
      <c r="A23" s="9">
        <v>21</v>
      </c>
      <c r="B23" s="7" t="s">
        <v>39</v>
      </c>
      <c r="C23" s="10" t="s">
        <v>40</v>
      </c>
      <c r="D23" s="10" t="s">
        <v>49</v>
      </c>
      <c r="E23" s="10" t="s">
        <v>50</v>
      </c>
      <c r="F23" s="10" t="s">
        <v>23</v>
      </c>
      <c r="G23" s="17">
        <v>12</v>
      </c>
      <c r="H23" s="15"/>
      <c r="I23" s="27"/>
      <c r="J23" s="28"/>
      <c r="K23" s="26">
        <v>0</v>
      </c>
      <c r="L23" s="26">
        <f t="shared" si="0"/>
        <v>0</v>
      </c>
      <c r="M23" s="28"/>
      <c r="N23" s="36"/>
      <c r="O23" s="36" t="s">
        <v>24</v>
      </c>
      <c r="P23" s="36"/>
      <c r="Q23" s="41"/>
      <c r="R23" s="15"/>
      <c r="S23" s="27"/>
      <c r="T23" s="28"/>
      <c r="U23" s="46">
        <v>0</v>
      </c>
      <c r="V23" s="46">
        <f t="shared" si="1"/>
        <v>0</v>
      </c>
      <c r="W23" s="46"/>
      <c r="X23" s="46"/>
      <c r="Y23" s="46" t="s">
        <v>25</v>
      </c>
      <c r="Z23" s="50"/>
      <c r="AA23" s="41"/>
    </row>
    <row r="24" spans="1:27">
      <c r="A24" s="9">
        <v>22</v>
      </c>
      <c r="B24" s="7" t="s">
        <v>43</v>
      </c>
      <c r="C24" s="10" t="s">
        <v>44</v>
      </c>
      <c r="D24" s="10" t="s">
        <v>49</v>
      </c>
      <c r="E24" s="10" t="s">
        <v>50</v>
      </c>
      <c r="F24" s="10" t="s">
        <v>23</v>
      </c>
      <c r="G24" s="17">
        <v>32</v>
      </c>
      <c r="H24" s="15"/>
      <c r="I24" s="27"/>
      <c r="J24" s="28"/>
      <c r="K24" s="26">
        <v>0</v>
      </c>
      <c r="L24" s="26">
        <f t="shared" si="0"/>
        <v>0</v>
      </c>
      <c r="M24" s="28"/>
      <c r="N24" s="36"/>
      <c r="O24" s="36" t="s">
        <v>24</v>
      </c>
      <c r="P24" s="36"/>
      <c r="Q24" s="41"/>
      <c r="R24" s="15"/>
      <c r="S24" s="27"/>
      <c r="T24" s="28"/>
      <c r="U24" s="46">
        <v>0</v>
      </c>
      <c r="V24" s="46">
        <f t="shared" si="1"/>
        <v>0</v>
      </c>
      <c r="W24" s="46"/>
      <c r="X24" s="46"/>
      <c r="Y24" s="46" t="s">
        <v>25</v>
      </c>
      <c r="Z24" s="50"/>
      <c r="AA24" s="41"/>
    </row>
    <row r="25" spans="1:27">
      <c r="A25" s="9">
        <v>23</v>
      </c>
      <c r="B25" s="7" t="s">
        <v>45</v>
      </c>
      <c r="C25" s="10" t="s">
        <v>46</v>
      </c>
      <c r="D25" s="10" t="s">
        <v>49</v>
      </c>
      <c r="E25" s="10" t="s">
        <v>50</v>
      </c>
      <c r="F25" s="10" t="s">
        <v>23</v>
      </c>
      <c r="G25" s="17">
        <v>4</v>
      </c>
      <c r="H25" s="15"/>
      <c r="I25" s="27"/>
      <c r="J25" s="28"/>
      <c r="K25" s="26">
        <v>0</v>
      </c>
      <c r="L25" s="26">
        <f t="shared" si="0"/>
        <v>0</v>
      </c>
      <c r="M25" s="28"/>
      <c r="N25" s="36"/>
      <c r="O25" s="36" t="s">
        <v>24</v>
      </c>
      <c r="P25" s="36"/>
      <c r="Q25" s="41"/>
      <c r="R25" s="15"/>
      <c r="S25" s="27"/>
      <c r="T25" s="28"/>
      <c r="U25" s="46">
        <v>0</v>
      </c>
      <c r="V25" s="46">
        <f t="shared" si="1"/>
        <v>0</v>
      </c>
      <c r="W25" s="46"/>
      <c r="X25" s="46"/>
      <c r="Y25" s="46" t="s">
        <v>25</v>
      </c>
      <c r="Z25" s="50"/>
      <c r="AA25" s="41"/>
    </row>
    <row r="26" spans="1:27">
      <c r="A26" s="9">
        <v>24</v>
      </c>
      <c r="B26" s="7" t="s">
        <v>56</v>
      </c>
      <c r="C26" s="10" t="s">
        <v>57</v>
      </c>
      <c r="D26" s="10" t="s">
        <v>49</v>
      </c>
      <c r="E26" s="10" t="s">
        <v>50</v>
      </c>
      <c r="F26" s="10" t="s">
        <v>23</v>
      </c>
      <c r="G26" s="17">
        <v>5</v>
      </c>
      <c r="H26" s="15"/>
      <c r="I26" s="27"/>
      <c r="J26" s="28"/>
      <c r="K26" s="26">
        <v>0</v>
      </c>
      <c r="L26" s="26">
        <f t="shared" si="0"/>
        <v>0</v>
      </c>
      <c r="M26" s="28"/>
      <c r="N26" s="36"/>
      <c r="O26" s="36" t="s">
        <v>24</v>
      </c>
      <c r="P26" s="36"/>
      <c r="Q26" s="41"/>
      <c r="R26" s="15"/>
      <c r="S26" s="27"/>
      <c r="T26" s="28"/>
      <c r="U26" s="46">
        <v>0</v>
      </c>
      <c r="V26" s="46">
        <f t="shared" si="1"/>
        <v>0</v>
      </c>
      <c r="W26" s="46"/>
      <c r="X26" s="46"/>
      <c r="Y26" s="46" t="s">
        <v>25</v>
      </c>
      <c r="Z26" s="50"/>
      <c r="AA26" s="41"/>
    </row>
    <row r="27" spans="1:27">
      <c r="A27" s="9">
        <v>25</v>
      </c>
      <c r="B27" s="7" t="s">
        <v>58</v>
      </c>
      <c r="C27" s="10" t="s">
        <v>59</v>
      </c>
      <c r="D27" s="10" t="s">
        <v>49</v>
      </c>
      <c r="E27" s="10" t="s">
        <v>50</v>
      </c>
      <c r="F27" s="10" t="s">
        <v>23</v>
      </c>
      <c r="G27" s="17">
        <v>5</v>
      </c>
      <c r="H27" s="15"/>
      <c r="I27" s="27"/>
      <c r="J27" s="28"/>
      <c r="K27" s="26">
        <v>0</v>
      </c>
      <c r="L27" s="26">
        <f t="shared" si="0"/>
        <v>0</v>
      </c>
      <c r="M27" s="28"/>
      <c r="N27" s="36"/>
      <c r="O27" s="36" t="s">
        <v>24</v>
      </c>
      <c r="P27" s="36"/>
      <c r="Q27" s="41"/>
      <c r="R27" s="15"/>
      <c r="S27" s="27"/>
      <c r="T27" s="28"/>
      <c r="U27" s="46">
        <v>0</v>
      </c>
      <c r="V27" s="46">
        <f t="shared" si="1"/>
        <v>0</v>
      </c>
      <c r="W27" s="46"/>
      <c r="X27" s="46"/>
      <c r="Y27" s="46" t="s">
        <v>25</v>
      </c>
      <c r="Z27" s="50"/>
      <c r="AA27" s="41"/>
    </row>
    <row r="28" spans="1:27">
      <c r="A28" s="9">
        <v>26</v>
      </c>
      <c r="B28" s="7" t="s">
        <v>60</v>
      </c>
      <c r="C28" s="10" t="s">
        <v>61</v>
      </c>
      <c r="D28" s="10" t="s">
        <v>49</v>
      </c>
      <c r="E28" s="10" t="s">
        <v>50</v>
      </c>
      <c r="F28" s="10" t="s">
        <v>23</v>
      </c>
      <c r="G28" s="17">
        <v>4</v>
      </c>
      <c r="H28" s="15"/>
      <c r="I28" s="27"/>
      <c r="J28" s="28"/>
      <c r="K28" s="26">
        <v>0</v>
      </c>
      <c r="L28" s="26">
        <f t="shared" si="0"/>
        <v>0</v>
      </c>
      <c r="M28" s="28"/>
      <c r="N28" s="36"/>
      <c r="O28" s="36" t="s">
        <v>24</v>
      </c>
      <c r="P28" s="36"/>
      <c r="Q28" s="41"/>
      <c r="R28" s="15"/>
      <c r="S28" s="27"/>
      <c r="T28" s="28"/>
      <c r="U28" s="46">
        <v>0</v>
      </c>
      <c r="V28" s="46">
        <f t="shared" si="1"/>
        <v>0</v>
      </c>
      <c r="W28" s="46"/>
      <c r="X28" s="46"/>
      <c r="Y28" s="46" t="s">
        <v>25</v>
      </c>
      <c r="Z28" s="50"/>
      <c r="AA28" s="41"/>
    </row>
    <row r="29" spans="1:27">
      <c r="A29" s="9">
        <v>27</v>
      </c>
      <c r="B29" s="7" t="s">
        <v>62</v>
      </c>
      <c r="C29" s="10" t="s">
        <v>63</v>
      </c>
      <c r="D29" s="10" t="s">
        <v>49</v>
      </c>
      <c r="E29" s="10" t="s">
        <v>50</v>
      </c>
      <c r="F29" s="10" t="s">
        <v>23</v>
      </c>
      <c r="G29" s="17">
        <v>4</v>
      </c>
      <c r="H29" s="15"/>
      <c r="I29" s="27"/>
      <c r="J29" s="28"/>
      <c r="K29" s="26">
        <v>0</v>
      </c>
      <c r="L29" s="26">
        <f t="shared" si="0"/>
        <v>0</v>
      </c>
      <c r="M29" s="28"/>
      <c r="N29" s="36"/>
      <c r="O29" s="36" t="s">
        <v>24</v>
      </c>
      <c r="P29" s="36"/>
      <c r="Q29" s="41"/>
      <c r="R29" s="15"/>
      <c r="S29" s="27"/>
      <c r="T29" s="28"/>
      <c r="U29" s="46">
        <v>0</v>
      </c>
      <c r="V29" s="46">
        <f t="shared" si="1"/>
        <v>0</v>
      </c>
      <c r="W29" s="46"/>
      <c r="X29" s="46"/>
      <c r="Y29" s="46" t="s">
        <v>25</v>
      </c>
      <c r="Z29" s="50"/>
      <c r="AA29" s="41"/>
    </row>
    <row r="30" spans="1:27">
      <c r="A30" s="9">
        <v>28</v>
      </c>
      <c r="B30" s="7" t="s">
        <v>64</v>
      </c>
      <c r="C30" s="10" t="s">
        <v>65</v>
      </c>
      <c r="D30" s="10" t="s">
        <v>49</v>
      </c>
      <c r="E30" s="10" t="s">
        <v>50</v>
      </c>
      <c r="F30" s="10" t="s">
        <v>23</v>
      </c>
      <c r="G30" s="17">
        <v>2</v>
      </c>
      <c r="H30" s="15"/>
      <c r="I30" s="27"/>
      <c r="J30" s="28"/>
      <c r="K30" s="26">
        <v>0</v>
      </c>
      <c r="L30" s="26">
        <f t="shared" si="0"/>
        <v>0</v>
      </c>
      <c r="M30" s="28"/>
      <c r="N30" s="36"/>
      <c r="O30" s="36" t="s">
        <v>24</v>
      </c>
      <c r="P30" s="36"/>
      <c r="Q30" s="41"/>
      <c r="R30" s="15"/>
      <c r="S30" s="27"/>
      <c r="T30" s="28"/>
      <c r="U30" s="46">
        <v>0</v>
      </c>
      <c r="V30" s="46">
        <f t="shared" si="1"/>
        <v>0</v>
      </c>
      <c r="W30" s="46"/>
      <c r="X30" s="46"/>
      <c r="Y30" s="46" t="s">
        <v>25</v>
      </c>
      <c r="Z30" s="50"/>
      <c r="AA30" s="41"/>
    </row>
    <row r="31" spans="1:27">
      <c r="A31" s="9">
        <v>29</v>
      </c>
      <c r="B31" s="7" t="s">
        <v>66</v>
      </c>
      <c r="C31" s="10" t="s">
        <v>67</v>
      </c>
      <c r="D31" s="10" t="s">
        <v>49</v>
      </c>
      <c r="E31" s="10" t="s">
        <v>50</v>
      </c>
      <c r="F31" s="10" t="s">
        <v>32</v>
      </c>
      <c r="G31" s="17">
        <v>1</v>
      </c>
      <c r="H31" s="15"/>
      <c r="I31" s="27"/>
      <c r="J31" s="28"/>
      <c r="K31" s="26">
        <v>0</v>
      </c>
      <c r="L31" s="26">
        <f t="shared" si="0"/>
        <v>0</v>
      </c>
      <c r="M31" s="28"/>
      <c r="N31" s="36"/>
      <c r="O31" s="36" t="s">
        <v>24</v>
      </c>
      <c r="P31" s="36"/>
      <c r="Q31" s="41"/>
      <c r="R31" s="15"/>
      <c r="S31" s="27"/>
      <c r="T31" s="28"/>
      <c r="U31" s="46">
        <v>0</v>
      </c>
      <c r="V31" s="46">
        <f t="shared" si="1"/>
        <v>0</v>
      </c>
      <c r="W31" s="46"/>
      <c r="X31" s="46"/>
      <c r="Y31" s="46" t="s">
        <v>25</v>
      </c>
      <c r="Z31" s="50"/>
      <c r="AA31" s="41"/>
    </row>
    <row r="32" spans="1:27">
      <c r="A32" s="9">
        <v>30</v>
      </c>
      <c r="B32" s="7" t="s">
        <v>68</v>
      </c>
      <c r="C32" s="10" t="s">
        <v>69</v>
      </c>
      <c r="D32" s="10" t="s">
        <v>70</v>
      </c>
      <c r="E32" s="10" t="s">
        <v>71</v>
      </c>
      <c r="F32" s="10" t="s">
        <v>23</v>
      </c>
      <c r="G32" s="17">
        <v>1</v>
      </c>
      <c r="H32" s="15"/>
      <c r="I32" s="27"/>
      <c r="J32" s="28"/>
      <c r="K32" s="26">
        <v>0</v>
      </c>
      <c r="L32" s="26">
        <f t="shared" si="0"/>
        <v>0</v>
      </c>
      <c r="M32" s="28"/>
      <c r="N32" s="36"/>
      <c r="O32" s="36" t="s">
        <v>24</v>
      </c>
      <c r="P32" s="36"/>
      <c r="Q32" s="41"/>
      <c r="R32" s="15"/>
      <c r="S32" s="27"/>
      <c r="T32" s="28"/>
      <c r="U32" s="46">
        <v>0</v>
      </c>
      <c r="V32" s="46">
        <f t="shared" si="1"/>
        <v>0</v>
      </c>
      <c r="W32" s="46"/>
      <c r="X32" s="46"/>
      <c r="Y32" s="46" t="s">
        <v>25</v>
      </c>
      <c r="Z32" s="50"/>
      <c r="AA32" s="41"/>
    </row>
    <row r="33" spans="1:27">
      <c r="A33" s="9">
        <v>31</v>
      </c>
      <c r="B33" s="7" t="s">
        <v>72</v>
      </c>
      <c r="C33" s="10" t="s">
        <v>73</v>
      </c>
      <c r="D33" s="10" t="s">
        <v>49</v>
      </c>
      <c r="E33" s="10" t="s">
        <v>50</v>
      </c>
      <c r="F33" s="10" t="s">
        <v>23</v>
      </c>
      <c r="G33" s="17">
        <v>4</v>
      </c>
      <c r="H33" s="15"/>
      <c r="I33" s="27"/>
      <c r="J33" s="28"/>
      <c r="K33" s="26">
        <v>0</v>
      </c>
      <c r="L33" s="26">
        <f t="shared" si="0"/>
        <v>0</v>
      </c>
      <c r="M33" s="28"/>
      <c r="N33" s="36"/>
      <c r="O33" s="36" t="s">
        <v>24</v>
      </c>
      <c r="P33" s="36"/>
      <c r="Q33" s="41"/>
      <c r="R33" s="15"/>
      <c r="S33" s="27"/>
      <c r="T33" s="28"/>
      <c r="U33" s="46">
        <v>0</v>
      </c>
      <c r="V33" s="46">
        <f t="shared" si="1"/>
        <v>0</v>
      </c>
      <c r="W33" s="46"/>
      <c r="X33" s="46"/>
      <c r="Y33" s="46" t="s">
        <v>25</v>
      </c>
      <c r="Z33" s="50"/>
      <c r="AA33" s="41"/>
    </row>
    <row r="34" spans="1:27">
      <c r="A34" s="9">
        <v>32</v>
      </c>
      <c r="B34" s="7" t="s">
        <v>74</v>
      </c>
      <c r="C34" s="10" t="s">
        <v>75</v>
      </c>
      <c r="D34" s="10" t="s">
        <v>49</v>
      </c>
      <c r="E34" s="10" t="s">
        <v>50</v>
      </c>
      <c r="F34" s="10" t="s">
        <v>23</v>
      </c>
      <c r="G34" s="17">
        <v>2</v>
      </c>
      <c r="H34" s="15"/>
      <c r="I34" s="27"/>
      <c r="J34" s="28"/>
      <c r="K34" s="26">
        <v>0</v>
      </c>
      <c r="L34" s="26">
        <f t="shared" si="0"/>
        <v>0</v>
      </c>
      <c r="M34" s="28"/>
      <c r="N34" s="36"/>
      <c r="O34" s="36" t="s">
        <v>24</v>
      </c>
      <c r="P34" s="36"/>
      <c r="Q34" s="41"/>
      <c r="R34" s="15"/>
      <c r="S34" s="27"/>
      <c r="T34" s="28"/>
      <c r="U34" s="46">
        <v>0</v>
      </c>
      <c r="V34" s="46">
        <f t="shared" si="1"/>
        <v>0</v>
      </c>
      <c r="W34" s="46"/>
      <c r="X34" s="46"/>
      <c r="Y34" s="46" t="s">
        <v>25</v>
      </c>
      <c r="Z34" s="50"/>
      <c r="AA34" s="41"/>
    </row>
    <row r="35" spans="1:27">
      <c r="A35" s="9">
        <v>33</v>
      </c>
      <c r="B35" s="7" t="s">
        <v>76</v>
      </c>
      <c r="C35" s="10" t="s">
        <v>77</v>
      </c>
      <c r="D35" s="10" t="s">
        <v>49</v>
      </c>
      <c r="E35" s="10" t="s">
        <v>50</v>
      </c>
      <c r="F35" s="10" t="s">
        <v>23</v>
      </c>
      <c r="G35" s="17">
        <v>2</v>
      </c>
      <c r="H35" s="15"/>
      <c r="I35" s="27"/>
      <c r="J35" s="28"/>
      <c r="K35" s="26">
        <v>0</v>
      </c>
      <c r="L35" s="26">
        <f t="shared" si="0"/>
        <v>0</v>
      </c>
      <c r="M35" s="28"/>
      <c r="N35" s="36"/>
      <c r="O35" s="36" t="s">
        <v>24</v>
      </c>
      <c r="P35" s="36"/>
      <c r="Q35" s="41"/>
      <c r="R35" s="15"/>
      <c r="S35" s="27"/>
      <c r="T35" s="28"/>
      <c r="U35" s="46">
        <v>0</v>
      </c>
      <c r="V35" s="46">
        <f t="shared" si="1"/>
        <v>0</v>
      </c>
      <c r="W35" s="46"/>
      <c r="X35" s="46"/>
      <c r="Y35" s="46" t="s">
        <v>25</v>
      </c>
      <c r="Z35" s="50"/>
      <c r="AA35" s="41"/>
    </row>
    <row r="36" spans="1:27">
      <c r="A36" s="11">
        <v>34</v>
      </c>
      <c r="B36" s="12" t="s">
        <v>78</v>
      </c>
      <c r="C36" s="13" t="s">
        <v>79</v>
      </c>
      <c r="D36" s="13" t="s">
        <v>80</v>
      </c>
      <c r="E36" s="13" t="s">
        <v>81</v>
      </c>
      <c r="F36" s="13" t="s">
        <v>23</v>
      </c>
      <c r="G36" s="18">
        <v>1</v>
      </c>
      <c r="H36" s="19"/>
      <c r="I36" s="29"/>
      <c r="J36" s="30"/>
      <c r="K36" s="31">
        <v>0</v>
      </c>
      <c r="L36" s="31">
        <f t="shared" si="0"/>
        <v>0</v>
      </c>
      <c r="M36" s="30"/>
      <c r="N36" s="37"/>
      <c r="O36" s="37" t="s">
        <v>24</v>
      </c>
      <c r="P36" s="37"/>
      <c r="Q36" s="42"/>
      <c r="R36" s="19"/>
      <c r="S36" s="29"/>
      <c r="T36" s="30"/>
      <c r="U36" s="47">
        <v>0</v>
      </c>
      <c r="V36" s="47">
        <f t="shared" si="1"/>
        <v>0</v>
      </c>
      <c r="W36" s="47"/>
      <c r="X36" s="47"/>
      <c r="Y36" s="47" t="s">
        <v>25</v>
      </c>
      <c r="Z36" s="51"/>
      <c r="AA36" s="42"/>
    </row>
    <row r="37" spans="1:27">
      <c r="L37" s="32">
        <f>SUM(L3:L36)</f>
        <v>0</v>
      </c>
      <c r="V37" s="48">
        <f>SUM(V3:V36)</f>
        <v>0</v>
      </c>
    </row>
    <row r="40" spans="1:27" ht="25.5" customHeight="1">
      <c r="B40" s="58" t="s">
        <v>82</v>
      </c>
      <c r="C40" s="58"/>
    </row>
    <row r="41" spans="1:27">
      <c r="B41" s="58"/>
      <c r="C41" s="58"/>
    </row>
  </sheetData>
  <autoFilter ref="A2:AA36" xr:uid="{00000000-0001-0000-0000-000000000000}"/>
  <mergeCells count="4">
    <mergeCell ref="A1:G1"/>
    <mergeCell ref="I1:Q1"/>
    <mergeCell ref="S1:AA1"/>
    <mergeCell ref="B40:C41"/>
  </mergeCells>
  <pageMargins left="0.7" right="0.7" top="0.75" bottom="0.75" header="0.3" footer="0.3"/>
  <pageSetup orientation="portrait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comments xmlns="https://web.wps.cn/et/2018/main" xmlns:s="http://schemas.openxmlformats.org/spreadsheetml/2006/main">
  <commentList sheetStid="1">
    <comment s:ref="B3" rgbClr="0189A0"/>
    <comment s:ref="B4" rgbClr="0189A0"/>
    <comment s:ref="B5" rgbClr="0189A0"/>
    <comment s:ref="B6" rgbClr="0189A0"/>
    <comment s:ref="B7" rgbClr="0189A0"/>
    <comment s:ref="B8" rgbClr="0189A0"/>
    <comment s:ref="B9" rgbClr="0189A0"/>
    <comment s:ref="B10" rgbClr="0189A0"/>
    <comment s:ref="B11" rgbClr="0189A0"/>
    <comment s:ref="B12" rgbClr="0189A0"/>
    <comment s:ref="B13" rgbClr="0189A0"/>
    <comment s:ref="B14" rgbClr="0189A0"/>
    <comment s:ref="B15" rgbClr="0189A0"/>
    <comment s:ref="B16" rgbClr="0189A0"/>
    <comment s:ref="B17" rgbClr="0189A0"/>
    <comment s:ref="B18" rgbClr="0189A0"/>
    <comment s:ref="B19" rgbClr="0189A0"/>
    <comment s:ref="B20" rgbClr="0189A0"/>
    <comment s:ref="B21" rgbClr="0189A0"/>
    <comment s:ref="B22" rgbClr="0189A0"/>
    <comment s:ref="B23" rgbClr="0189A0"/>
    <comment s:ref="B24" rgbClr="0189A0"/>
    <comment s:ref="B25" rgbClr="0189A0"/>
    <comment s:ref="B26" rgbClr="0189A0"/>
    <comment s:ref="B27" rgbClr="0189A0"/>
    <comment s:ref="B28" rgbClr="0189A0"/>
    <comment s:ref="B29" rgbClr="0189A0"/>
    <comment s:ref="B30" rgbClr="0189A0"/>
    <comment s:ref="B31" rgbClr="0189A0"/>
    <comment s:ref="B32" rgbClr="0189A0"/>
    <comment s:ref="B33" rgbClr="0189A0"/>
    <comment s:ref="B34" rgbClr="0189A0"/>
    <comment s:ref="B35" rgbClr="0189A0"/>
    <comment s:ref="B36" rgbClr="0189A0"/>
  </commentList>
</comments>
</file>

<file path=customXml/itemProps1.xml><?xml version="1.0" encoding="utf-8"?>
<ds:datastoreItem xmlns:ds="http://schemas.openxmlformats.org/officeDocument/2006/customXml" ds:itemID="{06A0048C-2381-489B-AA07-9611017176EA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Annex N1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Giorgi Sotkilava</dc:creator>
  <cp:lastModifiedBy>Giorgi Sotkilava</cp:lastModifiedBy>
  <dcterms:created xsi:type="dcterms:W3CDTF">2021-03-22T10:13:00Z</dcterms:created>
  <dcterms:modified xsi:type="dcterms:W3CDTF">2023-12-11T06:14:26Z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1033-5.6.0.8082</vt:lpwstr>
  </property>
</Properties>
</file>