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t.razmadze\OneDrive - Georgian Manganese, LLC\Desktop\სატენდერო შაბლონი\"/>
    </mc:Choice>
  </mc:AlternateContent>
  <xr:revisionPtr revIDLastSave="0" documentId="13_ncr:1_{7AF13230-150E-4589-8FE0-E19AFF8E2B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Sheet1!$A$1:$N$15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  <c r="J15" i="1"/>
  <c r="H15" i="1"/>
  <c r="I14" i="1"/>
  <c r="I13" i="1"/>
  <c r="I12" i="1"/>
  <c r="I11" i="1"/>
  <c r="I10" i="1"/>
  <c r="I9" i="1"/>
  <c r="I8" i="1"/>
  <c r="I7" i="1"/>
  <c r="I6" i="1"/>
  <c r="I5" i="1"/>
  <c r="I4" i="1"/>
  <c r="I15" i="1" s="1"/>
  <c r="I3" i="1"/>
  <c r="I2" i="1"/>
</calcChain>
</file>

<file path=xl/sharedStrings.xml><?xml version="1.0" encoding="utf-8"?>
<sst xmlns="http://schemas.openxmlformats.org/spreadsheetml/2006/main" count="89" uniqueCount="51">
  <si>
    <r>
      <rPr>
        <sz val="10"/>
        <rFont val="Arial"/>
        <charset val="134"/>
      </rPr>
      <t xml:space="preserve">Item 
</t>
    </r>
    <r>
      <rPr>
        <sz val="10"/>
        <rFont val="宋体"/>
        <charset val="134"/>
      </rPr>
      <t>项次</t>
    </r>
  </si>
  <si>
    <r>
      <rPr>
        <sz val="10"/>
        <rFont val="Arial"/>
        <charset val="134"/>
      </rPr>
      <t xml:space="preserve">Description 
</t>
    </r>
    <r>
      <rPr>
        <sz val="10"/>
        <rFont val="宋体"/>
        <charset val="134"/>
      </rPr>
      <t>货名</t>
    </r>
  </si>
  <si>
    <r>
      <rPr>
        <sz val="10"/>
        <rFont val="Arial"/>
        <charset val="134"/>
      </rPr>
      <t xml:space="preserve">Dimension </t>
    </r>
    <r>
      <rPr>
        <sz val="10"/>
        <rFont val="宋体"/>
        <charset val="134"/>
      </rPr>
      <t>（</t>
    </r>
    <r>
      <rPr>
        <sz val="10"/>
        <rFont val="Arial"/>
        <charset val="134"/>
      </rPr>
      <t xml:space="preserve">LxWxH))(cm)
</t>
    </r>
    <r>
      <rPr>
        <sz val="10"/>
        <rFont val="宋体"/>
        <charset val="134"/>
      </rPr>
      <t>箱体尺寸（长</t>
    </r>
    <r>
      <rPr>
        <sz val="10"/>
        <rFont val="Arial"/>
        <charset val="134"/>
      </rPr>
      <t>x</t>
    </r>
    <r>
      <rPr>
        <sz val="10"/>
        <rFont val="宋体"/>
        <charset val="134"/>
      </rPr>
      <t>宽</t>
    </r>
    <r>
      <rPr>
        <sz val="10"/>
        <rFont val="Arial"/>
        <charset val="134"/>
      </rPr>
      <t>x</t>
    </r>
    <r>
      <rPr>
        <sz val="10"/>
        <rFont val="宋体"/>
        <charset val="134"/>
      </rPr>
      <t>高）（</t>
    </r>
    <r>
      <rPr>
        <sz val="10"/>
        <rFont val="Arial"/>
        <charset val="134"/>
      </rPr>
      <t>cm</t>
    </r>
    <r>
      <rPr>
        <sz val="10"/>
        <rFont val="宋体"/>
        <charset val="134"/>
      </rPr>
      <t>）</t>
    </r>
  </si>
  <si>
    <r>
      <rPr>
        <sz val="10"/>
        <rFont val="Arial"/>
        <charset val="134"/>
      </rPr>
      <t xml:space="preserve">Qty Packages 
</t>
    </r>
    <r>
      <rPr>
        <sz val="10"/>
        <rFont val="宋体"/>
        <charset val="134"/>
      </rPr>
      <t>件数</t>
    </r>
    <r>
      <rPr>
        <sz val="10"/>
        <rFont val="Arial"/>
        <charset val="134"/>
      </rPr>
      <t xml:space="preserve">
</t>
    </r>
  </si>
  <si>
    <r>
      <rPr>
        <sz val="10"/>
        <rFont val="Arial"/>
        <charset val="134"/>
      </rPr>
      <t xml:space="preserve">Volume 
</t>
    </r>
    <r>
      <rPr>
        <sz val="10"/>
        <rFont val="宋体"/>
        <charset val="134"/>
      </rPr>
      <t>体积（</t>
    </r>
    <r>
      <rPr>
        <sz val="10"/>
        <rFont val="Arial"/>
        <charset val="134"/>
      </rPr>
      <t>m</t>
    </r>
    <r>
      <rPr>
        <vertAlign val="superscript"/>
        <sz val="10"/>
        <rFont val="Arial"/>
        <charset val="134"/>
      </rPr>
      <t>3</t>
    </r>
    <r>
      <rPr>
        <sz val="10"/>
        <rFont val="宋体"/>
        <charset val="134"/>
      </rPr>
      <t>）</t>
    </r>
  </si>
  <si>
    <r>
      <rPr>
        <sz val="10"/>
        <rFont val="Arial"/>
        <charset val="134"/>
      </rPr>
      <t xml:space="preserve">Total 
G.W
</t>
    </r>
    <r>
      <rPr>
        <sz val="10"/>
        <rFont val="宋体"/>
        <charset val="134"/>
      </rPr>
      <t>总毛重（kg）</t>
    </r>
  </si>
  <si>
    <r>
      <rPr>
        <sz val="10"/>
        <rFont val="Arial"/>
        <charset val="134"/>
      </rPr>
      <t xml:space="preserve">Total 
N.W
</t>
    </r>
    <r>
      <rPr>
        <sz val="10"/>
        <rFont val="宋体"/>
        <charset val="134"/>
      </rPr>
      <t>总净重（</t>
    </r>
    <r>
      <rPr>
        <sz val="10"/>
        <rFont val="Arial"/>
        <charset val="134"/>
      </rPr>
      <t>kg</t>
    </r>
    <r>
      <rPr>
        <sz val="10"/>
        <rFont val="宋体"/>
        <charset val="134"/>
      </rPr>
      <t>）</t>
    </r>
  </si>
  <si>
    <r>
      <rPr>
        <sz val="10"/>
        <rFont val="Arial"/>
        <charset val="134"/>
      </rPr>
      <t xml:space="preserve">Packing 
</t>
    </r>
    <r>
      <rPr>
        <sz val="10"/>
        <rFont val="宋体"/>
        <charset val="134"/>
      </rPr>
      <t>包装方式</t>
    </r>
  </si>
  <si>
    <t>Notes</t>
  </si>
  <si>
    <t xml:space="preserve">Picking up address </t>
  </si>
  <si>
    <t>1</t>
  </si>
  <si>
    <t>HOWO spare parts pallet #1</t>
  </si>
  <si>
    <t>×</t>
  </si>
  <si>
    <r>
      <rPr>
        <sz val="10"/>
        <color theme="1"/>
        <rFont val="Arial"/>
        <charset val="134"/>
      </rPr>
      <t xml:space="preserve">pallet
</t>
    </r>
    <r>
      <rPr>
        <sz val="10"/>
        <color theme="1"/>
        <rFont val="宋体"/>
        <charset val="134"/>
      </rPr>
      <t>托盘</t>
    </r>
  </si>
  <si>
    <t>item5</t>
  </si>
  <si>
    <r>
      <t>No. 57, Lanxiang Road, Tianqiao District, Jinan City</t>
    </r>
    <r>
      <rPr>
        <sz val="10"/>
        <rFont val="宋体-简"/>
        <charset val="134"/>
      </rPr>
      <t>，</t>
    </r>
    <r>
      <rPr>
        <sz val="10"/>
        <rFont val="Arial"/>
        <charset val="134"/>
      </rPr>
      <t xml:space="preserve">China </t>
    </r>
  </si>
  <si>
    <t>2</t>
  </si>
  <si>
    <t>HOWO spare parts pallet #2</t>
  </si>
  <si>
    <t>item6,item33</t>
  </si>
  <si>
    <t>3</t>
  </si>
  <si>
    <t>HOWO spare parts pallet #3</t>
  </si>
  <si>
    <t>item34,item41,
item42</t>
  </si>
  <si>
    <t>4</t>
  </si>
  <si>
    <t>HOWO spare parts pallet #4</t>
  </si>
  <si>
    <t>item2,item8,item31,item28,item29, item46</t>
  </si>
  <si>
    <t>5</t>
  </si>
  <si>
    <t>HOWO spare parts pallet #5</t>
  </si>
  <si>
    <t>item14,item32     item62</t>
  </si>
  <si>
    <t>6</t>
  </si>
  <si>
    <t>HOWO spare parts pallet #6</t>
  </si>
  <si>
    <t>item50</t>
  </si>
  <si>
    <t>7</t>
  </si>
  <si>
    <t>HOWO spare parts pallet #7</t>
  </si>
  <si>
    <t>item3,item50</t>
  </si>
  <si>
    <t>8</t>
  </si>
  <si>
    <t>HOWO spare parts pallet #8</t>
  </si>
  <si>
    <t>item3</t>
  </si>
  <si>
    <t>9</t>
  </si>
  <si>
    <t>HOWO spare parts pallet #9</t>
  </si>
  <si>
    <t>10</t>
  </si>
  <si>
    <t>HOWO spare parts pallet #10</t>
  </si>
  <si>
    <t>item1,item4,item7
item15,item18,item19, item22,item23,item24,
item30,item35,item36,
item37,item38,item39
item43,item44,item49,
item54,item55,item57, item58,item59,item60, item63,item48</t>
  </si>
  <si>
    <t>11</t>
  </si>
  <si>
    <t>HOWO spare parts pallet #11</t>
  </si>
  <si>
    <t>item10,item9,item11,
item16,item13,item26
item21,item25,item27
item47,item56,item40</t>
  </si>
  <si>
    <t>12</t>
  </si>
  <si>
    <t>HOWO spare parts pallet #12</t>
  </si>
  <si>
    <t xml:space="preserve">Item7, item12,item51,item52
item61,item45,item 57
</t>
  </si>
  <si>
    <t>13</t>
  </si>
  <si>
    <t>HOWO spare parts pallet #13</t>
  </si>
  <si>
    <t>item17,item53,item45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</si>
</sst>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name val="Arial"/>
      <charset val="134"/>
    </font>
    <font>
      <sz val="10"/>
      <color theme="1"/>
      <name val="Arial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2"/>
      <name val="宋体"/>
      <charset val="134"/>
    </font>
    <font>
      <sz val="11"/>
      <color indexed="8"/>
      <name val="Calibri"/>
      <charset val="134"/>
    </font>
    <font>
      <vertAlign val="superscript"/>
      <sz val="10"/>
      <name val="Arial"/>
      <charset val="134"/>
    </font>
    <font>
      <sz val="10"/>
      <color theme="1"/>
      <name val="宋体"/>
      <charset val="134"/>
    </font>
    <font>
      <sz val="10"/>
      <name val="宋体-简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7" fillId="0" borderId="0"/>
  </cellStyleXfs>
  <cellXfs count="17">
    <xf numFmtId="0" fontId="0" fillId="0" borderId="0" xfId="0"/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2" fontId="2" fillId="0" borderId="1" xfId="2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1" fontId="1" fillId="0" borderId="1" xfId="1" applyNumberFormat="1" applyFont="1" applyBorder="1" applyAlignment="1">
      <alignment horizontal="center" vertical="center"/>
    </xf>
    <xf numFmtId="0" fontId="5" fillId="0" borderId="0" xfId="1" applyFont="1"/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</cellXfs>
  <cellStyles count="4">
    <cellStyle name="Normal" xfId="0" builtinId="0"/>
    <cellStyle name="Normal 4" xfId="3" xr:uid="{00000000-0005-0000-0000-000033000000}"/>
    <cellStyle name="常规_059生活物资" xfId="2" xr:uid="{00000000-0005-0000-0000-000032000000}"/>
    <cellStyle name="常规_格式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tabSelected="1" topLeftCell="A12" zoomScale="70" zoomScaleNormal="70" workbookViewId="0">
      <selection activeCell="N2" sqref="N2:N14"/>
    </sheetView>
  </sheetViews>
  <sheetFormatPr defaultColWidth="9" defaultRowHeight="14.4"/>
  <cols>
    <col min="1" max="1" width="5.77734375" customWidth="1"/>
    <col min="2" max="2" width="24.6640625" customWidth="1"/>
    <col min="3" max="3" width="6.6640625" customWidth="1"/>
    <col min="4" max="4" width="6" customWidth="1"/>
    <col min="6" max="6" width="3.44140625" customWidth="1"/>
    <col min="7" max="7" width="9.21875" customWidth="1"/>
    <col min="8" max="8" width="10.5546875" customWidth="1"/>
    <col min="9" max="9" width="11.21875"/>
    <col min="10" max="10" width="10.5546875" customWidth="1"/>
    <col min="11" max="11" width="11.5546875" customWidth="1"/>
    <col min="12" max="12" width="12.33203125" customWidth="1"/>
    <col min="13" max="13" width="27.33203125" customWidth="1"/>
    <col min="14" max="14" width="22" customWidth="1"/>
  </cols>
  <sheetData>
    <row r="1" spans="1:15" ht="52.8">
      <c r="A1" s="1" t="s">
        <v>0</v>
      </c>
      <c r="B1" s="1" t="s">
        <v>1</v>
      </c>
      <c r="C1" s="13" t="s">
        <v>2</v>
      </c>
      <c r="D1" s="14"/>
      <c r="E1" s="14"/>
      <c r="F1" s="14"/>
      <c r="G1" s="14"/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8"/>
    </row>
    <row r="2" spans="1:15" ht="40.049999999999997" customHeight="1">
      <c r="A2" s="3" t="s">
        <v>10</v>
      </c>
      <c r="B2" s="3" t="s">
        <v>11</v>
      </c>
      <c r="C2" s="4">
        <v>184</v>
      </c>
      <c r="D2" s="4" t="s">
        <v>12</v>
      </c>
      <c r="E2" s="4">
        <v>44</v>
      </c>
      <c r="F2" s="4" t="s">
        <v>12</v>
      </c>
      <c r="G2" s="4">
        <v>110</v>
      </c>
      <c r="H2" s="4">
        <v>1</v>
      </c>
      <c r="I2" s="5">
        <f t="shared" ref="I2:I14" si="0">C2*E2*G2/1000000</f>
        <v>0.89056000000000002</v>
      </c>
      <c r="J2" s="6">
        <v>766.5</v>
      </c>
      <c r="K2" s="6">
        <v>736.5</v>
      </c>
      <c r="L2" s="6" t="s">
        <v>13</v>
      </c>
      <c r="M2" s="9" t="s">
        <v>14</v>
      </c>
      <c r="N2" s="15" t="s">
        <v>15</v>
      </c>
      <c r="O2" s="10"/>
    </row>
    <row r="3" spans="1:15" ht="40.049999999999997" customHeight="1">
      <c r="A3" s="3" t="s">
        <v>16</v>
      </c>
      <c r="B3" s="3" t="s">
        <v>17</v>
      </c>
      <c r="C3" s="4">
        <v>192</v>
      </c>
      <c r="D3" s="4" t="s">
        <v>12</v>
      </c>
      <c r="E3" s="4">
        <v>120</v>
      </c>
      <c r="F3" s="4" t="s">
        <v>12</v>
      </c>
      <c r="G3" s="4">
        <v>65</v>
      </c>
      <c r="H3" s="4">
        <v>1</v>
      </c>
      <c r="I3" s="5">
        <f t="shared" si="0"/>
        <v>1.4976</v>
      </c>
      <c r="J3" s="6">
        <v>1152</v>
      </c>
      <c r="K3" s="6">
        <v>1122</v>
      </c>
      <c r="L3" s="6" t="s">
        <v>13</v>
      </c>
      <c r="M3" s="9" t="s">
        <v>18</v>
      </c>
      <c r="N3" s="16"/>
      <c r="O3" s="10"/>
    </row>
    <row r="4" spans="1:15" ht="40.049999999999997" customHeight="1">
      <c r="A4" s="3" t="s">
        <v>19</v>
      </c>
      <c r="B4" s="3" t="s">
        <v>20</v>
      </c>
      <c r="C4" s="4">
        <v>195</v>
      </c>
      <c r="D4" s="4" t="s">
        <v>12</v>
      </c>
      <c r="E4" s="4">
        <v>110</v>
      </c>
      <c r="F4" s="4" t="s">
        <v>12</v>
      </c>
      <c r="G4" s="4">
        <v>95</v>
      </c>
      <c r="H4" s="4">
        <v>1</v>
      </c>
      <c r="I4" s="5">
        <f t="shared" si="0"/>
        <v>2.03775</v>
      </c>
      <c r="J4" s="6">
        <v>2738</v>
      </c>
      <c r="K4" s="6">
        <v>2708</v>
      </c>
      <c r="L4" s="6" t="s">
        <v>13</v>
      </c>
      <c r="M4" s="9" t="s">
        <v>21</v>
      </c>
      <c r="N4" s="16"/>
      <c r="O4" s="10"/>
    </row>
    <row r="5" spans="1:15" ht="40.049999999999997" customHeight="1">
      <c r="A5" s="3" t="s">
        <v>22</v>
      </c>
      <c r="B5" s="3" t="s">
        <v>23</v>
      </c>
      <c r="C5" s="4">
        <v>120</v>
      </c>
      <c r="D5" s="4" t="s">
        <v>12</v>
      </c>
      <c r="E5" s="4">
        <v>122</v>
      </c>
      <c r="F5" s="4" t="s">
        <v>12</v>
      </c>
      <c r="G5" s="4">
        <v>192</v>
      </c>
      <c r="H5" s="4">
        <v>1</v>
      </c>
      <c r="I5" s="5">
        <f t="shared" si="0"/>
        <v>2.81088</v>
      </c>
      <c r="J5" s="6">
        <v>415</v>
      </c>
      <c r="K5" s="6">
        <v>385</v>
      </c>
      <c r="L5" s="6" t="s">
        <v>13</v>
      </c>
      <c r="M5" s="9" t="s">
        <v>24</v>
      </c>
      <c r="N5" s="16"/>
      <c r="O5" s="10"/>
    </row>
    <row r="6" spans="1:15" ht="40.049999999999997" customHeight="1">
      <c r="A6" s="3" t="s">
        <v>25</v>
      </c>
      <c r="B6" s="3" t="s">
        <v>26</v>
      </c>
      <c r="C6" s="4">
        <v>107</v>
      </c>
      <c r="D6" s="4" t="s">
        <v>12</v>
      </c>
      <c r="E6" s="4">
        <v>112</v>
      </c>
      <c r="F6" s="4" t="s">
        <v>12</v>
      </c>
      <c r="G6" s="4">
        <v>157</v>
      </c>
      <c r="H6" s="4">
        <v>1</v>
      </c>
      <c r="I6" s="5">
        <f t="shared" si="0"/>
        <v>1.881488</v>
      </c>
      <c r="J6" s="6">
        <v>958</v>
      </c>
      <c r="K6" s="6">
        <v>928</v>
      </c>
      <c r="L6" s="6" t="s">
        <v>13</v>
      </c>
      <c r="M6" s="9" t="s">
        <v>27</v>
      </c>
      <c r="N6" s="16"/>
      <c r="O6" s="10"/>
    </row>
    <row r="7" spans="1:15" ht="40.049999999999997" customHeight="1">
      <c r="A7" s="3" t="s">
        <v>28</v>
      </c>
      <c r="B7" s="3" t="s">
        <v>29</v>
      </c>
      <c r="C7" s="4">
        <v>90</v>
      </c>
      <c r="D7" s="4" t="s">
        <v>12</v>
      </c>
      <c r="E7" s="4">
        <v>90</v>
      </c>
      <c r="F7" s="4" t="s">
        <v>12</v>
      </c>
      <c r="G7" s="4">
        <v>140</v>
      </c>
      <c r="H7" s="4">
        <v>1</v>
      </c>
      <c r="I7" s="5">
        <f t="shared" si="0"/>
        <v>1.1339999999999999</v>
      </c>
      <c r="J7" s="6">
        <v>974</v>
      </c>
      <c r="K7" s="6">
        <v>944</v>
      </c>
      <c r="L7" s="6" t="s">
        <v>13</v>
      </c>
      <c r="M7" s="9" t="s">
        <v>30</v>
      </c>
      <c r="N7" s="16"/>
      <c r="O7" s="10"/>
    </row>
    <row r="8" spans="1:15" ht="40.049999999999997" customHeight="1">
      <c r="A8" s="3" t="s">
        <v>31</v>
      </c>
      <c r="B8" s="3" t="s">
        <v>32</v>
      </c>
      <c r="C8" s="4">
        <v>118</v>
      </c>
      <c r="D8" s="4" t="s">
        <v>12</v>
      </c>
      <c r="E8" s="4">
        <v>118</v>
      </c>
      <c r="F8" s="4" t="s">
        <v>12</v>
      </c>
      <c r="G8" s="4">
        <v>193</v>
      </c>
      <c r="H8" s="4">
        <v>1</v>
      </c>
      <c r="I8" s="5">
        <f t="shared" si="0"/>
        <v>2.6873320000000001</v>
      </c>
      <c r="J8" s="6">
        <v>838</v>
      </c>
      <c r="K8" s="6">
        <v>808</v>
      </c>
      <c r="L8" s="6" t="s">
        <v>13</v>
      </c>
      <c r="M8" s="9" t="s">
        <v>33</v>
      </c>
      <c r="N8" s="16"/>
      <c r="O8" s="10"/>
    </row>
    <row r="9" spans="1:15" ht="40.049999999999997" customHeight="1">
      <c r="A9" s="3" t="s">
        <v>34</v>
      </c>
      <c r="B9" s="3" t="s">
        <v>35</v>
      </c>
      <c r="C9" s="4">
        <v>118</v>
      </c>
      <c r="D9" s="4" t="s">
        <v>12</v>
      </c>
      <c r="E9" s="4">
        <v>118</v>
      </c>
      <c r="F9" s="4" t="s">
        <v>12</v>
      </c>
      <c r="G9" s="4">
        <v>187</v>
      </c>
      <c r="H9" s="4">
        <v>1</v>
      </c>
      <c r="I9" s="5">
        <f t="shared" si="0"/>
        <v>2.6037880000000002</v>
      </c>
      <c r="J9" s="6">
        <v>151</v>
      </c>
      <c r="K9" s="6">
        <v>121</v>
      </c>
      <c r="L9" s="6" t="s">
        <v>13</v>
      </c>
      <c r="M9" s="9" t="s">
        <v>36</v>
      </c>
      <c r="N9" s="16"/>
      <c r="O9" s="10"/>
    </row>
    <row r="10" spans="1:15" ht="40.049999999999997" customHeight="1">
      <c r="A10" s="3" t="s">
        <v>37</v>
      </c>
      <c r="B10" s="3" t="s">
        <v>38</v>
      </c>
      <c r="C10" s="4">
        <v>118</v>
      </c>
      <c r="D10" s="4" t="s">
        <v>12</v>
      </c>
      <c r="E10" s="4">
        <v>118</v>
      </c>
      <c r="F10" s="4" t="s">
        <v>12</v>
      </c>
      <c r="G10" s="4">
        <v>162</v>
      </c>
      <c r="H10" s="4">
        <v>1</v>
      </c>
      <c r="I10" s="5">
        <f t="shared" si="0"/>
        <v>2.2556880000000001</v>
      </c>
      <c r="J10" s="6">
        <v>155</v>
      </c>
      <c r="K10" s="6">
        <v>125</v>
      </c>
      <c r="L10" s="6" t="s">
        <v>13</v>
      </c>
      <c r="M10" s="9" t="s">
        <v>36</v>
      </c>
      <c r="N10" s="16"/>
      <c r="O10" s="10"/>
    </row>
    <row r="11" spans="1:15" ht="153" customHeight="1">
      <c r="A11" s="3" t="s">
        <v>39</v>
      </c>
      <c r="B11" s="3" t="s">
        <v>40</v>
      </c>
      <c r="C11" s="4">
        <v>118</v>
      </c>
      <c r="D11" s="4" t="s">
        <v>12</v>
      </c>
      <c r="E11" s="4">
        <v>118</v>
      </c>
      <c r="F11" s="4" t="s">
        <v>12</v>
      </c>
      <c r="G11" s="4">
        <v>138</v>
      </c>
      <c r="H11" s="4">
        <v>1</v>
      </c>
      <c r="I11" s="5">
        <f t="shared" si="0"/>
        <v>1.9215120000000001</v>
      </c>
      <c r="J11" s="6">
        <v>1725</v>
      </c>
      <c r="K11" s="6">
        <v>1695</v>
      </c>
      <c r="L11" s="6" t="s">
        <v>13</v>
      </c>
      <c r="M11" s="9" t="s">
        <v>41</v>
      </c>
      <c r="N11" s="16"/>
      <c r="O11" s="10"/>
    </row>
    <row r="12" spans="1:15" ht="99" customHeight="1">
      <c r="A12" s="3" t="s">
        <v>42</v>
      </c>
      <c r="B12" s="3" t="s">
        <v>43</v>
      </c>
      <c r="C12" s="4">
        <v>110</v>
      </c>
      <c r="D12" s="4" t="s">
        <v>12</v>
      </c>
      <c r="E12" s="4">
        <v>115</v>
      </c>
      <c r="F12" s="4" t="s">
        <v>12</v>
      </c>
      <c r="G12" s="4">
        <v>203</v>
      </c>
      <c r="H12" s="4">
        <v>1</v>
      </c>
      <c r="I12" s="5">
        <f t="shared" si="0"/>
        <v>2.5679500000000002</v>
      </c>
      <c r="J12" s="6">
        <v>1084</v>
      </c>
      <c r="K12" s="6">
        <v>1054</v>
      </c>
      <c r="L12" s="6" t="s">
        <v>13</v>
      </c>
      <c r="M12" s="9" t="s">
        <v>44</v>
      </c>
      <c r="N12" s="16"/>
      <c r="O12" s="10"/>
    </row>
    <row r="13" spans="1:15" ht="79.05" customHeight="1">
      <c r="A13" s="3" t="s">
        <v>45</v>
      </c>
      <c r="B13" s="3" t="s">
        <v>46</v>
      </c>
      <c r="C13" s="4">
        <v>124</v>
      </c>
      <c r="D13" s="4" t="s">
        <v>12</v>
      </c>
      <c r="E13" s="4">
        <v>106</v>
      </c>
      <c r="F13" s="4" t="s">
        <v>12</v>
      </c>
      <c r="G13" s="4">
        <v>218</v>
      </c>
      <c r="H13" s="4">
        <v>1</v>
      </c>
      <c r="I13" s="5">
        <f t="shared" si="0"/>
        <v>2.8653919999999999</v>
      </c>
      <c r="J13" s="6">
        <v>323</v>
      </c>
      <c r="K13" s="6">
        <v>293</v>
      </c>
      <c r="L13" s="6" t="s">
        <v>13</v>
      </c>
      <c r="M13" s="9" t="s">
        <v>47</v>
      </c>
      <c r="N13" s="16"/>
      <c r="O13" s="10"/>
    </row>
    <row r="14" spans="1:15" ht="85.05" customHeight="1">
      <c r="A14" s="3" t="s">
        <v>48</v>
      </c>
      <c r="B14" s="3" t="s">
        <v>49</v>
      </c>
      <c r="C14" s="4">
        <v>120</v>
      </c>
      <c r="D14" s="4" t="s">
        <v>12</v>
      </c>
      <c r="E14" s="4">
        <v>105</v>
      </c>
      <c r="F14" s="4" t="s">
        <v>12</v>
      </c>
      <c r="G14" s="4">
        <v>165</v>
      </c>
      <c r="H14" s="4">
        <v>1</v>
      </c>
      <c r="I14" s="5">
        <f t="shared" si="0"/>
        <v>2.0790000000000002</v>
      </c>
      <c r="J14" s="6">
        <v>1215</v>
      </c>
      <c r="K14" s="6">
        <v>1185</v>
      </c>
      <c r="L14" s="6" t="s">
        <v>13</v>
      </c>
      <c r="M14" s="9" t="s">
        <v>50</v>
      </c>
      <c r="N14" s="16"/>
      <c r="O14" s="10"/>
    </row>
    <row r="15" spans="1:15" ht="42" customHeight="1">
      <c r="A15" s="3"/>
      <c r="B15" s="3"/>
      <c r="C15" s="2"/>
      <c r="D15" s="2"/>
      <c r="E15" s="2"/>
      <c r="F15" s="2"/>
      <c r="G15" s="2"/>
      <c r="H15" s="2">
        <f>SUM(H2:H14)</f>
        <v>13</v>
      </c>
      <c r="I15" s="7">
        <f>SUM(I2:I14)</f>
        <v>27.232939999999999</v>
      </c>
      <c r="J15" s="1">
        <f>SUM(J2:J14)</f>
        <v>12494.5</v>
      </c>
      <c r="K15" s="1">
        <f>SUM(K2:K14)</f>
        <v>12104.5</v>
      </c>
      <c r="L15" s="1"/>
      <c r="M15" s="1"/>
      <c r="N15" s="11"/>
      <c r="O15" s="12"/>
    </row>
  </sheetData>
  <mergeCells count="2">
    <mergeCell ref="C1:G1"/>
    <mergeCell ref="N2:N14"/>
  </mergeCells>
  <pageMargins left="0.25" right="0.25" top="0.75" bottom="0.75" header="0.29861111111111099" footer="0.29861111111111099"/>
  <pageSetup paperSize="9" scale="8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Tornike Razmadze</dc:creator>
  <cp:lastModifiedBy>Transport</cp:lastModifiedBy>
  <dcterms:created xsi:type="dcterms:W3CDTF">2015-06-07T02:19:00Z</dcterms:created>
  <dcterms:modified xsi:type="dcterms:W3CDTF">2023-12-12T09:03:21Z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D1412D0ABC63CFDAB3D377654BCF312E_43</vt:lpwstr>
  </property>
  <property fmtid="{D5CDD505-2E9C-101B-9397-08002B2CF9AE}" pid="3" name="KSOProductBuildVer">
    <vt:lpwstr>2052-6.4.0.8550</vt:lpwstr>
  </property>
</Properties>
</file>