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gsotkilava\Desktop\WW601W -ბულდოზერის სავალის რემონტი\"/>
    </mc:Choice>
  </mc:AlternateContent>
  <xr:revisionPtr revIDLastSave="0" documentId="8_{4FF10699-7FE1-43B1-8CFA-44192980EA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სარჩევი" sheetId="1" r:id="rId1"/>
    <sheet name="ლოტი N1" sheetId="2" r:id="rId2"/>
    <sheet name="ლოტი N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H3" i="3"/>
  <c r="J4" i="2"/>
  <c r="J5" i="2"/>
  <c r="J6" i="2"/>
  <c r="J7" i="2"/>
  <c r="J8" i="2"/>
  <c r="J9" i="2"/>
  <c r="J10" i="2"/>
  <c r="J11" i="2"/>
  <c r="J14" i="2" s="1"/>
  <c r="J12" i="2"/>
  <c r="J13" i="2"/>
  <c r="J3" i="2"/>
</calcChain>
</file>

<file path=xl/sharedStrings.xml><?xml version="1.0" encoding="utf-8"?>
<sst xmlns="http://schemas.openxmlformats.org/spreadsheetml/2006/main" count="167" uniqueCount="98">
  <si>
    <t xml:space="preserve">CATERPILLAR </t>
  </si>
  <si>
    <t>ბულდოზერი/Bulldozer</t>
  </si>
  <si>
    <t>D6R2</t>
  </si>
  <si>
    <t>CAT00D6RVSSS00451</t>
  </si>
  <si>
    <t>დიზელი / Diesel</t>
  </si>
  <si>
    <t>WW601W</t>
  </si>
  <si>
    <t xml:space="preserve"> ავტოსატრანსპორტო საშუალების ტექნიკური მონაცემები/ Vehicle technical identifciation details</t>
  </si>
  <si>
    <t>ტექნიკას მუშაობის დროს დაუზიანდა შალგის ზვენო, რამაც გამოიწვია ჯაჭვის გადმოვარდნა. ადგილზე დათვალიერების და დეფექტაციის შედეგად დადგინდა შემდეგ ნაწილების შეცვლის საჭიროება:</t>
  </si>
  <si>
    <t>N</t>
  </si>
  <si>
    <t>დასახელება და ნაწილის კოდი (ნომერი)</t>
  </si>
  <si>
    <t>რაოდენობა (ცალი)</t>
  </si>
  <si>
    <t>4 ცალი</t>
  </si>
  <si>
    <t>28 ცალი</t>
  </si>
  <si>
    <t>2 ცალი</t>
  </si>
  <si>
    <t>24 ცალი</t>
  </si>
  <si>
    <t>8 ცალი</t>
  </si>
  <si>
    <t>48 ცალი</t>
  </si>
  <si>
    <t>მომსახურება (ზემოთ ჩამოთვლილი მასალების მოხსნა/დაშლა/მონტაჟი)</t>
  </si>
  <si>
    <t>1 ცალი</t>
  </si>
  <si>
    <t>ჯაჭვის წინა დამცავი - P/N: 1893032</t>
  </si>
  <si>
    <t>ჭანჭიკი - P/N: 8T4139</t>
  </si>
  <si>
    <t>ძალოვანი შუასადები - P/N: 8T4223</t>
  </si>
  <si>
    <t>ჯაჭვის უკანა დამცავი - P/N: 1604103</t>
  </si>
  <si>
    <t>სავალი ნაწილი კომპლექტში (ჯაჭვი, საფეხური) აწყობილი - P/N: 3855458</t>
  </si>
  <si>
    <t>გორგოლაჭი ორ შრიანი - P/N: 2880935</t>
  </si>
  <si>
    <t>გორგოლაჭის ყბა - P/N: 3179080</t>
  </si>
  <si>
    <t>გორგოლაჭი ერთ შრიანი  - P/N: 2880934</t>
  </si>
  <si>
    <t>ჭანჭიკი - P/N: 6V3669</t>
  </si>
  <si>
    <t>ძალოვანი შუასადები - P/N: 8T3282</t>
  </si>
  <si>
    <t>ტექნიკის დაზიანებული დეტალების სურათები</t>
  </si>
  <si>
    <t>დასახელება</t>
  </si>
  <si>
    <t>მომსახურება/მასალა</t>
  </si>
  <si>
    <t>რაოდენობა</t>
  </si>
  <si>
    <t>ერთეული</t>
  </si>
  <si>
    <t>ნაწილის კოდი</t>
  </si>
  <si>
    <t>საწვავის ტიპი:</t>
  </si>
  <si>
    <t>რეგისტრაციის ნომერი:</t>
  </si>
  <si>
    <t>გამოშვების წელი:</t>
  </si>
  <si>
    <t>მარკა:</t>
  </si>
  <si>
    <t>ტიპი:</t>
  </si>
  <si>
    <t>მოდელი:</t>
  </si>
  <si>
    <t>საიდენტიფიკაციო ნომერი:</t>
  </si>
  <si>
    <t>მაქს. სიმძლავრე (კვტ):</t>
  </si>
  <si>
    <t>GWP-ის მოთხოვნა</t>
  </si>
  <si>
    <t>პრეტედენტის შესავსები</t>
  </si>
  <si>
    <t>შემოთავაზებული მასალის ბრენდი</t>
  </si>
  <si>
    <t>შემოთავაზებული მასალის ფასი (დღგ-ეს ჩათვლით) GEL</t>
  </si>
  <si>
    <t>სულ ღირებულება (დღგ-ეს ჩათვლით) GEL</t>
  </si>
  <si>
    <t>საგარანტიო პირობა</t>
  </si>
  <si>
    <t>საგარანტიო ვადა</t>
  </si>
  <si>
    <t>8T4139</t>
  </si>
  <si>
    <t>8T4223</t>
  </si>
  <si>
    <t>6V3669</t>
  </si>
  <si>
    <t>8T3282</t>
  </si>
  <si>
    <t xml:space="preserve">ჯაჭვის წინა დამცავი </t>
  </si>
  <si>
    <t xml:space="preserve">ჭანჭიკი </t>
  </si>
  <si>
    <t xml:space="preserve">ძალოვანი შუასადები </t>
  </si>
  <si>
    <t xml:space="preserve">ჯაჭვის უკანა დამცავი </t>
  </si>
  <si>
    <t xml:space="preserve">სავალი ნაწილი კომპლექტში (ჯაჭვი, საფეხური) აწყობილი </t>
  </si>
  <si>
    <t xml:space="preserve">გორგოლაჭის ყბა </t>
  </si>
  <si>
    <t xml:space="preserve">გორგოლაჭი ორ შრიანი </t>
  </si>
  <si>
    <t xml:space="preserve">გორგოლაჭი ერთ შრიანი  </t>
  </si>
  <si>
    <t>მასალა</t>
  </si>
  <si>
    <t>მომსახურება</t>
  </si>
  <si>
    <t>ცალი</t>
  </si>
  <si>
    <t>N/A</t>
  </si>
  <si>
    <t>სავალდებულო შესავსები ველები (სვეტები)</t>
  </si>
  <si>
    <t>ფურცელი: ლოტი N1, G სვეტი</t>
  </si>
  <si>
    <t>ფურცელი: ლოტი N1, H სვეტი</t>
  </si>
  <si>
    <t>ფურცელი: ლოტი N1, I სვეტი</t>
  </si>
  <si>
    <t>ფურცელი: ლოტი N1, J სვეტი</t>
  </si>
  <si>
    <t>ფურცელი: ლოტი N1, K სვეტი</t>
  </si>
  <si>
    <t>ფურცელი: ლოტი N1, L სვეტი</t>
  </si>
  <si>
    <t>ფურცელი: ლოტი N1, M სვეტი</t>
  </si>
  <si>
    <t>ლოტი N1-ის შევსების წესები</t>
  </si>
  <si>
    <t>ლოტი N2-ის შევსების წესები</t>
  </si>
  <si>
    <t>მისამართი</t>
  </si>
  <si>
    <t>ლოტი N1 და ლოტი N2 შევსების წესები</t>
  </si>
  <si>
    <t>კომენატარი (არ არის სავალდებულო შესავსები სვეტი)</t>
  </si>
  <si>
    <t>ლოტი  N1-ის პირობები და განსაკუთრებული მოთხოვნები</t>
  </si>
  <si>
    <t>* პრეტედენტის შესრულებული სამუშაო უნდა იყოს მაღალი ხარისხის და შესრულებულ მომსახურებაზე უნდა გავრცელდეს  მინიმუმ 6 თვიანი გარანტია. დიდ პერიოდზე შემოთავაზებულ საგარნტიო პერიოდს მიენიჭება უპირატესობა; სამუშაოს შესრულების მოკლე ვადებს მიენიჭება უპირატესობა;</t>
  </si>
  <si>
    <t>* პრეტედენტს აქვს უფლება შემოგვთავაზოს როგორც მეორადი ასევე ახალი BRAND NEW წარმოების მასალები; წარმოების ქვეყანა და მდგომარეობა უნდა მიუთითოს შესაბამის სვეტებში;</t>
  </si>
  <si>
    <t>შემოთავაზებული მასალის წარმოების ქვეყანა და მდგომარეობა (მდგომარეობაში იგულიხსმება ახალია თუ მეორადი)</t>
  </si>
  <si>
    <t>* გამარჯვებულის გამოვლენის შემდეგ გაფორმდება შესყიდვის და მომსახურების ხელშეკრულება;</t>
  </si>
  <si>
    <t>* პრეტედენტის შემოთავაზება ძალაში უნდა იყოს ტენდერის დასრულებიდან  30 დღის განმავლობაში;</t>
  </si>
  <si>
    <t>* GWP ანგარიშსწორებას მოახდენს საქონლის/მომსახურების შესყიდვის ზედანდების/ფაქტურის გამოწერიდან და დადასტურებიდან არაუმეტეს 30 დღის განმავლობაში;</t>
  </si>
  <si>
    <t>დაზიანება/დეფექტი</t>
  </si>
  <si>
    <t>დეფექტაცია</t>
  </si>
  <si>
    <t>აღდგენითი მომსახურება (ჯაჭვის, გორგოლაჭების და სხვა თანმდევი მასალების აღდგენა)</t>
  </si>
  <si>
    <t>შემოთავაზებული მომსახურების ფასი (დღგ-ეს ჩათვლით) GEL</t>
  </si>
  <si>
    <t>ლოტი N1- ახალი ან მეორადი მასალებით მომსახურების შესრულება</t>
  </si>
  <si>
    <t>ლოტი N2 - არსებული მასალების აღდგენით მომსახურების შესრულება</t>
  </si>
  <si>
    <t>ფურცელი: ლოტი N2, G სვეტი</t>
  </si>
  <si>
    <t>ლოტი  N2-ის პირობები და განსაკუთრებული მოთხოვნები</t>
  </si>
  <si>
    <t>* პრეტედენტის შესრულებული სამუშაო უნდა იყოს მაღალი ხარისხის და შესრულებულ მომსახურებაზე უნდა გავრცელდეს  მინიმუმ 3 თვიანი გარანტია. დიდ პერიოდზე შემოთავაზებულ საგარნტიო პერიოდს მიენიჭება უპირატესობა; სამუშაოს შესრულების მოკლე ვადებს მიენიჭება უპირატესობა;</t>
  </si>
  <si>
    <t>მოწოდების/მომსახურების შესრულების პერიოდი, ვადა და ადგილი</t>
  </si>
  <si>
    <t>მომსახურების შესრულების პერიოდი, ვადა და ადგილი</t>
  </si>
  <si>
    <t>ტექნიკა გაჩერებულია ნატახტარში. ტექნიკის ადგილზე დასათვალიერებლად გთხოვთ დაგვიკავშირდეთ შემდეგ ნომერზე: 599 530 066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</si>
</sst>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double">
        <color theme="3"/>
      </bottom>
      <diagonal/>
    </border>
    <border>
      <left style="medium">
        <color theme="3"/>
      </left>
      <right/>
      <top/>
      <bottom style="double">
        <color theme="3"/>
      </bottom>
      <diagonal/>
    </border>
    <border>
      <left/>
      <right style="medium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theme="3"/>
      </right>
      <top/>
      <bottom style="double">
        <color auto="1"/>
      </bottom>
      <diagonal/>
    </border>
    <border>
      <left/>
      <right/>
      <top style="double">
        <color theme="3"/>
      </top>
      <bottom/>
      <diagonal/>
    </border>
    <border>
      <left/>
      <right style="medium">
        <color theme="3"/>
      </right>
      <top style="double">
        <color theme="3"/>
      </top>
      <bottom/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4" borderId="4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12" xfId="0" applyBorder="1" applyAlignment="1">
      <alignment horizontal="left" vertical="center"/>
    </xf>
    <xf numFmtId="0" fontId="0" fillId="0" borderId="14" xfId="0" applyBorder="1"/>
    <xf numFmtId="0" fontId="0" fillId="0" borderId="14" xfId="0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vertical="center" wrapText="1"/>
    </xf>
    <xf numFmtId="164" fontId="0" fillId="0" borderId="14" xfId="0" applyNumberFormat="1" applyBorder="1"/>
    <xf numFmtId="164" fontId="0" fillId="0" borderId="1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13" xfId="0" applyBorder="1"/>
    <xf numFmtId="164" fontId="0" fillId="0" borderId="13" xfId="0" applyNumberFormat="1" applyBorder="1"/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5" borderId="1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/>
    </xf>
    <xf numFmtId="0" fontId="1" fillId="4" borderId="4" xfId="1" applyFont="1" applyFill="1" applyBorder="1" applyAlignment="1">
      <alignment horizontal="left" vertical="center"/>
    </xf>
    <xf numFmtId="0" fontId="0" fillId="4" borderId="7" xfId="0" applyFill="1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4" borderId="6" xfId="1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4" borderId="0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left" vertical="center" wrapText="1"/>
    </xf>
    <xf numFmtId="0" fontId="3" fillId="4" borderId="23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8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35</xdr:row>
      <xdr:rowOff>38100</xdr:rowOff>
    </xdr:from>
    <xdr:to>
      <xdr:col>1</xdr:col>
      <xdr:colOff>3781425</xdr:colOff>
      <xdr:row>35</xdr:row>
      <xdr:rowOff>4343400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B3E4C82-7A2C-8430-F258-0BDADC54E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524625"/>
          <a:ext cx="3228975" cy="4305300"/>
        </a:xfrm>
        <a:prstGeom prst="rect">
          <a:avLst/>
        </a:prstGeom>
      </xdr:spPr>
    </xdr:pic>
    <xdr:clientData/>
  </xdr:twoCellAnchor>
  <xdr:twoCellAnchor>
    <xdr:from>
      <xdr:col>2</xdr:col>
      <xdr:colOff>800100</xdr:colOff>
      <xdr:row>35</xdr:row>
      <xdr:rowOff>0</xdr:rowOff>
    </xdr:from>
    <xdr:to>
      <xdr:col>2</xdr:col>
      <xdr:colOff>3419475</xdr:colOff>
      <xdr:row>35</xdr:row>
      <xdr:rowOff>3492500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3E04BF84-538F-93C7-A044-38FE7A0FC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6486525"/>
          <a:ext cx="2619375" cy="3492500"/>
        </a:xfrm>
        <a:prstGeom prst="rect">
          <a:avLst/>
        </a:prstGeom>
      </xdr:spPr>
    </xdr:pic>
    <xdr:clientData/>
  </xdr:twoCellAnchor>
  <xdr:twoCellAnchor>
    <xdr:from>
      <xdr:col>1</xdr:col>
      <xdr:colOff>561975</xdr:colOff>
      <xdr:row>37</xdr:row>
      <xdr:rowOff>28575</xdr:rowOff>
    </xdr:from>
    <xdr:to>
      <xdr:col>1</xdr:col>
      <xdr:colOff>3771900</xdr:colOff>
      <xdr:row>38</xdr:row>
      <xdr:rowOff>15875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C012C35C-A0DF-AA11-858E-D843006D2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163175"/>
          <a:ext cx="3209925" cy="3654425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37</xdr:row>
      <xdr:rowOff>19050</xdr:rowOff>
    </xdr:from>
    <xdr:to>
      <xdr:col>2</xdr:col>
      <xdr:colOff>3429000</xdr:colOff>
      <xdr:row>38</xdr:row>
      <xdr:rowOff>12700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1E441CC8-6EA9-71FC-1972-919028ED4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10153650"/>
          <a:ext cx="2638425" cy="306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topLeftCell="A41" zoomScaleNormal="100" workbookViewId="0">
      <selection activeCell="C53" sqref="C53"/>
    </sheetView>
  </sheetViews>
  <sheetFormatPr defaultColWidth="59.7109375" defaultRowHeight="15" x14ac:dyDescent="0.25"/>
  <cols>
    <col min="1" max="1" width="3" bestFit="1" customWidth="1"/>
    <col min="2" max="2" width="73.5703125" style="4" customWidth="1"/>
    <col min="3" max="3" width="70.28515625" style="4" customWidth="1"/>
  </cols>
  <sheetData>
    <row r="1" spans="1:3" ht="15.75" thickBot="1" x14ac:dyDescent="0.3">
      <c r="A1" s="16"/>
      <c r="B1" s="10"/>
      <c r="C1" s="10"/>
    </row>
    <row r="2" spans="1:3" ht="15.75" x14ac:dyDescent="0.25">
      <c r="A2" s="61" t="s">
        <v>6</v>
      </c>
      <c r="B2" s="62"/>
      <c r="C2" s="63"/>
    </row>
    <row r="3" spans="1:3" x14ac:dyDescent="0.25">
      <c r="A3" s="64" t="s">
        <v>38</v>
      </c>
      <c r="B3" s="65"/>
      <c r="C3" s="5" t="s">
        <v>0</v>
      </c>
    </row>
    <row r="4" spans="1:3" x14ac:dyDescent="0.25">
      <c r="A4" s="64" t="s">
        <v>39</v>
      </c>
      <c r="B4" s="65"/>
      <c r="C4" s="5" t="s">
        <v>1</v>
      </c>
    </row>
    <row r="5" spans="1:3" x14ac:dyDescent="0.25">
      <c r="A5" s="64" t="s">
        <v>40</v>
      </c>
      <c r="B5" s="65"/>
      <c r="C5" s="5" t="s">
        <v>2</v>
      </c>
    </row>
    <row r="6" spans="1:3" x14ac:dyDescent="0.25">
      <c r="A6" s="64" t="s">
        <v>41</v>
      </c>
      <c r="B6" s="65"/>
      <c r="C6" s="5" t="s">
        <v>3</v>
      </c>
    </row>
    <row r="7" spans="1:3" x14ac:dyDescent="0.25">
      <c r="A7" s="64" t="s">
        <v>42</v>
      </c>
      <c r="B7" s="65"/>
      <c r="C7" s="5">
        <v>130.5</v>
      </c>
    </row>
    <row r="8" spans="1:3" x14ac:dyDescent="0.25">
      <c r="A8" s="64" t="s">
        <v>35</v>
      </c>
      <c r="B8" s="65"/>
      <c r="C8" s="5" t="s">
        <v>4</v>
      </c>
    </row>
    <row r="9" spans="1:3" x14ac:dyDescent="0.25">
      <c r="A9" s="64" t="s">
        <v>36</v>
      </c>
      <c r="B9" s="65"/>
      <c r="C9" s="5" t="s">
        <v>5</v>
      </c>
    </row>
    <row r="10" spans="1:3" ht="15.75" thickBot="1" x14ac:dyDescent="0.3">
      <c r="A10" s="66" t="s">
        <v>37</v>
      </c>
      <c r="B10" s="67"/>
      <c r="C10" s="6">
        <v>2016</v>
      </c>
    </row>
    <row r="11" spans="1:3" x14ac:dyDescent="0.25">
      <c r="A11" s="16"/>
      <c r="B11" s="10"/>
      <c r="C11" s="10"/>
    </row>
    <row r="12" spans="1:3" x14ac:dyDescent="0.25">
      <c r="A12" s="16"/>
      <c r="B12" s="10"/>
      <c r="C12" s="10"/>
    </row>
    <row r="13" spans="1:3" ht="15.75" thickBot="1" x14ac:dyDescent="0.3">
      <c r="A13" s="16"/>
      <c r="B13" s="10"/>
      <c r="C13" s="10"/>
    </row>
    <row r="14" spans="1:3" ht="15.75" x14ac:dyDescent="0.25">
      <c r="A14" s="61" t="s">
        <v>86</v>
      </c>
      <c r="B14" s="62"/>
      <c r="C14" s="63"/>
    </row>
    <row r="15" spans="1:3" ht="12.75" customHeight="1" x14ac:dyDescent="0.25">
      <c r="A15" s="55" t="s">
        <v>7</v>
      </c>
      <c r="B15" s="56"/>
      <c r="C15" s="57"/>
    </row>
    <row r="16" spans="1:3" ht="24" customHeight="1" thickBot="1" x14ac:dyDescent="0.3">
      <c r="A16" s="58"/>
      <c r="B16" s="59"/>
      <c r="C16" s="60"/>
    </row>
    <row r="17" spans="1:3" ht="15.75" thickTop="1" x14ac:dyDescent="0.25">
      <c r="A17" s="17"/>
      <c r="B17" s="10"/>
      <c r="C17" s="11"/>
    </row>
    <row r="18" spans="1:3" ht="15.75" x14ac:dyDescent="0.25">
      <c r="A18" s="68" t="s">
        <v>87</v>
      </c>
      <c r="B18" s="68"/>
      <c r="C18" s="69"/>
    </row>
    <row r="19" spans="1:3" x14ac:dyDescent="0.25">
      <c r="A19" s="1" t="s">
        <v>8</v>
      </c>
      <c r="B19" s="2" t="s">
        <v>9</v>
      </c>
      <c r="C19" s="3" t="s">
        <v>10</v>
      </c>
    </row>
    <row r="20" spans="1:3" x14ac:dyDescent="0.25">
      <c r="A20" s="9">
        <v>1</v>
      </c>
      <c r="B20" s="10" t="s">
        <v>19</v>
      </c>
      <c r="C20" s="11" t="s">
        <v>11</v>
      </c>
    </row>
    <row r="21" spans="1:3" x14ac:dyDescent="0.25">
      <c r="A21" s="9">
        <v>2</v>
      </c>
      <c r="B21" s="10" t="s">
        <v>20</v>
      </c>
      <c r="C21" s="11" t="s">
        <v>12</v>
      </c>
    </row>
    <row r="22" spans="1:3" x14ac:dyDescent="0.25">
      <c r="A22" s="9">
        <v>3</v>
      </c>
      <c r="B22" s="10" t="s">
        <v>21</v>
      </c>
      <c r="C22" s="11" t="s">
        <v>12</v>
      </c>
    </row>
    <row r="23" spans="1:3" x14ac:dyDescent="0.25">
      <c r="A23" s="9">
        <v>4</v>
      </c>
      <c r="B23" s="10" t="s">
        <v>22</v>
      </c>
      <c r="C23" s="11" t="s">
        <v>11</v>
      </c>
    </row>
    <row r="24" spans="1:3" x14ac:dyDescent="0.25">
      <c r="A24" s="9">
        <v>5</v>
      </c>
      <c r="B24" s="12" t="s">
        <v>23</v>
      </c>
      <c r="C24" s="11" t="s">
        <v>13</v>
      </c>
    </row>
    <row r="25" spans="1:3" x14ac:dyDescent="0.25">
      <c r="A25" s="9">
        <v>6</v>
      </c>
      <c r="B25" s="10" t="s">
        <v>25</v>
      </c>
      <c r="C25" s="11" t="s">
        <v>14</v>
      </c>
    </row>
    <row r="26" spans="1:3" x14ac:dyDescent="0.25">
      <c r="A26" s="9">
        <v>7</v>
      </c>
      <c r="B26" s="10" t="s">
        <v>24</v>
      </c>
      <c r="C26" s="11" t="s">
        <v>11</v>
      </c>
    </row>
    <row r="27" spans="1:3" x14ac:dyDescent="0.25">
      <c r="A27" s="9">
        <v>8</v>
      </c>
      <c r="B27" s="10" t="s">
        <v>26</v>
      </c>
      <c r="C27" s="11" t="s">
        <v>15</v>
      </c>
    </row>
    <row r="28" spans="1:3" x14ac:dyDescent="0.25">
      <c r="A28" s="9">
        <v>9</v>
      </c>
      <c r="B28" s="10" t="s">
        <v>27</v>
      </c>
      <c r="C28" s="11" t="s">
        <v>16</v>
      </c>
    </row>
    <row r="29" spans="1:3" x14ac:dyDescent="0.25">
      <c r="A29" s="9">
        <v>10</v>
      </c>
      <c r="B29" s="10" t="s">
        <v>28</v>
      </c>
      <c r="C29" s="11" t="s">
        <v>16</v>
      </c>
    </row>
    <row r="30" spans="1:3" ht="20.25" customHeight="1" thickBot="1" x14ac:dyDescent="0.3">
      <c r="A30" s="13">
        <v>11</v>
      </c>
      <c r="B30" s="14" t="s">
        <v>17</v>
      </c>
      <c r="C30" s="15" t="s">
        <v>18</v>
      </c>
    </row>
    <row r="31" spans="1:3" x14ac:dyDescent="0.25">
      <c r="A31" s="16"/>
      <c r="B31" s="10"/>
      <c r="C31" s="10"/>
    </row>
    <row r="32" spans="1:3" x14ac:dyDescent="0.25">
      <c r="A32" s="16"/>
      <c r="B32" s="10"/>
      <c r="C32" s="10"/>
    </row>
    <row r="33" spans="1:3" ht="15.75" thickBot="1" x14ac:dyDescent="0.3">
      <c r="A33" s="16"/>
      <c r="B33" s="10"/>
      <c r="C33" s="10"/>
    </row>
    <row r="34" spans="1:3" ht="15.75" x14ac:dyDescent="0.25">
      <c r="A34" s="61" t="s">
        <v>29</v>
      </c>
      <c r="B34" s="62"/>
      <c r="C34" s="63"/>
    </row>
    <row r="35" spans="1:3" ht="5.25" customHeight="1" x14ac:dyDescent="0.25">
      <c r="A35" s="7"/>
      <c r="C35" s="8"/>
    </row>
    <row r="36" spans="1:3" ht="282" customHeight="1" x14ac:dyDescent="0.25">
      <c r="A36" s="18"/>
      <c r="B36" s="10"/>
      <c r="C36" s="11"/>
    </row>
    <row r="37" spans="1:3" ht="5.25" customHeight="1" x14ac:dyDescent="0.25">
      <c r="A37" s="18"/>
      <c r="B37" s="10"/>
      <c r="C37" s="11"/>
    </row>
    <row r="38" spans="1:3" ht="254.25" customHeight="1" x14ac:dyDescent="0.25">
      <c r="A38" s="18"/>
      <c r="B38" s="10"/>
      <c r="C38" s="11"/>
    </row>
    <row r="39" spans="1:3" ht="5.25" customHeight="1" thickBot="1" x14ac:dyDescent="0.3">
      <c r="A39" s="19"/>
      <c r="B39" s="20"/>
      <c r="C39" s="15"/>
    </row>
    <row r="40" spans="1:3" x14ac:dyDescent="0.25">
      <c r="A40" s="16"/>
      <c r="B40" s="10"/>
      <c r="C40" s="10"/>
    </row>
    <row r="41" spans="1:3" x14ac:dyDescent="0.25">
      <c r="A41" s="16"/>
      <c r="B41" s="10"/>
      <c r="C41" s="10"/>
    </row>
    <row r="42" spans="1:3" ht="15.75" thickBot="1" x14ac:dyDescent="0.3">
      <c r="A42" s="16"/>
      <c r="B42" s="10"/>
      <c r="C42" s="10"/>
    </row>
    <row r="43" spans="1:3" ht="17.25" thickTop="1" thickBot="1" x14ac:dyDescent="0.3">
      <c r="A43" s="70" t="s">
        <v>77</v>
      </c>
      <c r="B43" s="71"/>
      <c r="C43" s="72"/>
    </row>
    <row r="44" spans="1:3" ht="19.5" customHeight="1" thickTop="1" thickBot="1" x14ac:dyDescent="0.3">
      <c r="A44" s="47"/>
      <c r="B44" s="20"/>
      <c r="C44" s="20"/>
    </row>
    <row r="45" spans="1:3" ht="15.75" x14ac:dyDescent="0.25">
      <c r="A45" s="73" t="s">
        <v>90</v>
      </c>
      <c r="B45" s="74"/>
      <c r="C45" s="75"/>
    </row>
    <row r="46" spans="1:3" x14ac:dyDescent="0.25">
      <c r="A46" s="87" t="s">
        <v>74</v>
      </c>
      <c r="B46" s="88"/>
      <c r="C46" s="89"/>
    </row>
    <row r="47" spans="1:3" ht="15.75" thickBot="1" x14ac:dyDescent="0.3">
      <c r="A47" s="51" t="s">
        <v>8</v>
      </c>
      <c r="B47" s="52" t="s">
        <v>66</v>
      </c>
      <c r="C47" s="53" t="s">
        <v>76</v>
      </c>
    </row>
    <row r="48" spans="1:3" ht="15.75" thickTop="1" x14ac:dyDescent="0.25">
      <c r="A48" s="9">
        <v>1</v>
      </c>
      <c r="B48" s="10" t="s">
        <v>45</v>
      </c>
      <c r="C48" s="11" t="s">
        <v>67</v>
      </c>
    </row>
    <row r="49" spans="1:3" ht="30" x14ac:dyDescent="0.25">
      <c r="A49" s="9">
        <v>2</v>
      </c>
      <c r="B49" s="12" t="s">
        <v>82</v>
      </c>
      <c r="C49" s="11" t="s">
        <v>68</v>
      </c>
    </row>
    <row r="50" spans="1:3" x14ac:dyDescent="0.25">
      <c r="A50" s="9">
        <v>3</v>
      </c>
      <c r="B50" s="10" t="s">
        <v>46</v>
      </c>
      <c r="C50" s="11" t="s">
        <v>69</v>
      </c>
    </row>
    <row r="51" spans="1:3" x14ac:dyDescent="0.25">
      <c r="A51" s="9">
        <v>4</v>
      </c>
      <c r="B51" s="10" t="s">
        <v>47</v>
      </c>
      <c r="C51" s="11" t="s">
        <v>70</v>
      </c>
    </row>
    <row r="52" spans="1:3" x14ac:dyDescent="0.25">
      <c r="A52" s="9">
        <v>5</v>
      </c>
      <c r="B52" s="10" t="s">
        <v>49</v>
      </c>
      <c r="C52" s="11" t="s">
        <v>71</v>
      </c>
    </row>
    <row r="53" spans="1:3" x14ac:dyDescent="0.25">
      <c r="A53" s="9">
        <v>6</v>
      </c>
      <c r="B53" s="10" t="s">
        <v>48</v>
      </c>
      <c r="C53" s="11" t="s">
        <v>72</v>
      </c>
    </row>
    <row r="54" spans="1:3" x14ac:dyDescent="0.25">
      <c r="A54" s="9">
        <v>7</v>
      </c>
      <c r="B54" s="10" t="s">
        <v>95</v>
      </c>
      <c r="C54" s="11" t="s">
        <v>73</v>
      </c>
    </row>
    <row r="55" spans="1:3" ht="5.25" customHeight="1" thickBot="1" x14ac:dyDescent="0.3">
      <c r="A55" s="13"/>
      <c r="B55" s="20"/>
      <c r="C55" s="15"/>
    </row>
    <row r="56" spans="1:3" ht="15.75" thickBot="1" x14ac:dyDescent="0.3">
      <c r="A56" s="51" t="s">
        <v>8</v>
      </c>
      <c r="B56" s="81" t="s">
        <v>79</v>
      </c>
      <c r="C56" s="82"/>
    </row>
    <row r="57" spans="1:3" ht="45.75" customHeight="1" thickTop="1" x14ac:dyDescent="0.25">
      <c r="A57" s="46">
        <v>1</v>
      </c>
      <c r="B57" s="83" t="s">
        <v>80</v>
      </c>
      <c r="C57" s="84"/>
    </row>
    <row r="58" spans="1:3" ht="28.5" customHeight="1" x14ac:dyDescent="0.25">
      <c r="A58" s="46">
        <v>2</v>
      </c>
      <c r="B58" s="79" t="s">
        <v>81</v>
      </c>
      <c r="C58" s="80"/>
    </row>
    <row r="59" spans="1:3" x14ac:dyDescent="0.25">
      <c r="A59" s="46">
        <v>3</v>
      </c>
      <c r="B59" s="79" t="s">
        <v>84</v>
      </c>
      <c r="C59" s="80"/>
    </row>
    <row r="60" spans="1:3" ht="15" customHeight="1" x14ac:dyDescent="0.25">
      <c r="A60" s="46">
        <v>4</v>
      </c>
      <c r="B60" s="79" t="s">
        <v>83</v>
      </c>
      <c r="C60" s="80"/>
    </row>
    <row r="61" spans="1:3" ht="36" customHeight="1" x14ac:dyDescent="0.25">
      <c r="A61" s="46">
        <v>5</v>
      </c>
      <c r="B61" s="85" t="s">
        <v>85</v>
      </c>
      <c r="C61" s="86"/>
    </row>
    <row r="62" spans="1:3" ht="5.25" customHeight="1" thickBot="1" x14ac:dyDescent="0.3">
      <c r="A62" s="45"/>
      <c r="B62" s="20"/>
      <c r="C62" s="15"/>
    </row>
    <row r="63" spans="1:3" x14ac:dyDescent="0.25">
      <c r="A63" s="16"/>
      <c r="B63" s="10"/>
      <c r="C63" s="10"/>
    </row>
    <row r="64" spans="1:3" x14ac:dyDescent="0.25">
      <c r="A64" s="16"/>
      <c r="B64" s="10"/>
      <c r="C64" s="10"/>
    </row>
    <row r="65" spans="1:3" ht="15.75" thickBot="1" x14ac:dyDescent="0.3">
      <c r="A65" s="16"/>
      <c r="B65" s="10"/>
      <c r="C65" s="10"/>
    </row>
    <row r="66" spans="1:3" ht="15.75" x14ac:dyDescent="0.25">
      <c r="A66" s="76" t="s">
        <v>91</v>
      </c>
      <c r="B66" s="77"/>
      <c r="C66" s="78"/>
    </row>
    <row r="67" spans="1:3" x14ac:dyDescent="0.25">
      <c r="A67" s="92" t="s">
        <v>75</v>
      </c>
      <c r="B67" s="93"/>
      <c r="C67" s="94"/>
    </row>
    <row r="68" spans="1:3" ht="15.75" thickBot="1" x14ac:dyDescent="0.3">
      <c r="A68" s="42" t="s">
        <v>8</v>
      </c>
      <c r="B68" s="43" t="s">
        <v>66</v>
      </c>
      <c r="C68" s="44" t="s">
        <v>76</v>
      </c>
    </row>
    <row r="69" spans="1:3" ht="15.75" thickTop="1" x14ac:dyDescent="0.25">
      <c r="A69" s="9">
        <v>1</v>
      </c>
      <c r="B69" s="10" t="s">
        <v>89</v>
      </c>
      <c r="C69" s="11" t="s">
        <v>92</v>
      </c>
    </row>
    <row r="70" spans="1:3" x14ac:dyDescent="0.25">
      <c r="A70" s="9">
        <v>2</v>
      </c>
      <c r="B70" s="12" t="s">
        <v>47</v>
      </c>
      <c r="C70" s="11" t="s">
        <v>68</v>
      </c>
    </row>
    <row r="71" spans="1:3" x14ac:dyDescent="0.25">
      <c r="A71" s="9">
        <v>3</v>
      </c>
      <c r="B71" s="10" t="s">
        <v>49</v>
      </c>
      <c r="C71" s="11" t="s">
        <v>69</v>
      </c>
    </row>
    <row r="72" spans="1:3" x14ac:dyDescent="0.25">
      <c r="A72" s="9">
        <v>4</v>
      </c>
      <c r="B72" s="10" t="s">
        <v>48</v>
      </c>
      <c r="C72" s="11" t="s">
        <v>70</v>
      </c>
    </row>
    <row r="73" spans="1:3" x14ac:dyDescent="0.25">
      <c r="A73" s="9">
        <v>5</v>
      </c>
      <c r="B73" s="10" t="s">
        <v>96</v>
      </c>
      <c r="C73" s="11" t="s">
        <v>71</v>
      </c>
    </row>
    <row r="74" spans="1:3" ht="5.25" customHeight="1" thickBot="1" x14ac:dyDescent="0.3">
      <c r="A74" s="13"/>
      <c r="B74" s="20"/>
      <c r="C74" s="15"/>
    </row>
    <row r="75" spans="1:3" ht="15.75" thickBot="1" x14ac:dyDescent="0.3">
      <c r="A75" s="54" t="s">
        <v>8</v>
      </c>
      <c r="B75" s="95" t="s">
        <v>93</v>
      </c>
      <c r="C75" s="96"/>
    </row>
    <row r="76" spans="1:3" ht="45.75" customHeight="1" thickTop="1" x14ac:dyDescent="0.25">
      <c r="A76" s="46">
        <v>1</v>
      </c>
      <c r="B76" s="83" t="s">
        <v>94</v>
      </c>
      <c r="C76" s="84"/>
    </row>
    <row r="77" spans="1:3" x14ac:dyDescent="0.25">
      <c r="A77" s="46">
        <v>2</v>
      </c>
      <c r="B77" s="79" t="s">
        <v>84</v>
      </c>
      <c r="C77" s="80"/>
    </row>
    <row r="78" spans="1:3" ht="15" customHeight="1" x14ac:dyDescent="0.25">
      <c r="A78" s="46">
        <v>3</v>
      </c>
      <c r="B78" s="79" t="s">
        <v>83</v>
      </c>
      <c r="C78" s="80"/>
    </row>
    <row r="79" spans="1:3" ht="30.75" customHeight="1" thickBot="1" x14ac:dyDescent="0.3">
      <c r="A79" s="50">
        <v>4</v>
      </c>
      <c r="B79" s="90" t="s">
        <v>85</v>
      </c>
      <c r="C79" s="91"/>
    </row>
    <row r="82" spans="1:5" s="102" customFormat="1" ht="21" customHeight="1" x14ac:dyDescent="0.25">
      <c r="A82"/>
      <c r="B82" s="100" t="s">
        <v>97</v>
      </c>
      <c r="C82" s="100"/>
      <c r="D82" s="101"/>
      <c r="E82" s="101"/>
    </row>
    <row r="83" spans="1:5" x14ac:dyDescent="0.25">
      <c r="B83" s="100"/>
      <c r="C83" s="100"/>
    </row>
    <row r="84" spans="1:5" x14ac:dyDescent="0.25">
      <c r="B84" s="100"/>
      <c r="C84" s="100"/>
    </row>
    <row r="85" spans="1:5" x14ac:dyDescent="0.25">
      <c r="B85" s="100"/>
      <c r="C85" s="100"/>
    </row>
    <row r="86" spans="1:5" x14ac:dyDescent="0.25">
      <c r="B86" s="100"/>
      <c r="C86" s="100"/>
    </row>
    <row r="87" spans="1:5" x14ac:dyDescent="0.25">
      <c r="B87" s="100"/>
      <c r="C87" s="100"/>
    </row>
  </sheetData>
  <mergeCells count="30">
    <mergeCell ref="B82:C87"/>
    <mergeCell ref="B79:C79"/>
    <mergeCell ref="A67:C67"/>
    <mergeCell ref="B75:C75"/>
    <mergeCell ref="B76:C76"/>
    <mergeCell ref="B77:C77"/>
    <mergeCell ref="B78:C78"/>
    <mergeCell ref="A43:C43"/>
    <mergeCell ref="A45:C45"/>
    <mergeCell ref="A66:C66"/>
    <mergeCell ref="B58:C58"/>
    <mergeCell ref="B56:C56"/>
    <mergeCell ref="B57:C57"/>
    <mergeCell ref="B59:C59"/>
    <mergeCell ref="B60:C60"/>
    <mergeCell ref="B61:C61"/>
    <mergeCell ref="A46:C46"/>
    <mergeCell ref="A15:C16"/>
    <mergeCell ref="A34:C34"/>
    <mergeCell ref="A2:C2"/>
    <mergeCell ref="A14:C14"/>
    <mergeCell ref="A3:B3"/>
    <mergeCell ref="A4:B4"/>
    <mergeCell ref="A5:B5"/>
    <mergeCell ref="A6:B6"/>
    <mergeCell ref="A7:B7"/>
    <mergeCell ref="A8:B8"/>
    <mergeCell ref="A9:B9"/>
    <mergeCell ref="A10:B10"/>
    <mergeCell ref="A18:C18"/>
  </mergeCells>
  <pageMargins left="0.7" right="0.7" top="0.75" bottom="0.75" header="0.3" footer="0.3"/>
  <pageSetup scale="46"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0CF4E-5818-4340-86FC-8F3C4E973D88}">
  <sheetPr>
    <tabColor theme="9" tint="0.59999389629810485"/>
  </sheetPr>
  <dimension ref="A1:N16"/>
  <sheetViews>
    <sheetView zoomScale="80" zoomScaleNormal="100" workbookViewId="0">
      <selection activeCell="B16" sqref="B16:E16"/>
    </sheetView>
  </sheetViews>
  <sheetFormatPr defaultRowHeight="15" x14ac:dyDescent="0.25"/>
  <cols>
    <col min="1" max="1" width="3.42578125" bestFit="1" customWidth="1"/>
    <col min="2" max="2" width="15.42578125" bestFit="1" customWidth="1"/>
    <col min="3" max="3" width="75" bestFit="1" customWidth="1"/>
    <col min="4" max="4" width="24" customWidth="1"/>
    <col min="5" max="5" width="14.5703125" customWidth="1"/>
    <col min="6" max="6" width="12.5703125" customWidth="1"/>
    <col min="7" max="7" width="18.7109375" customWidth="1"/>
    <col min="8" max="8" width="28.5703125" customWidth="1"/>
    <col min="9" max="9" width="19.5703125" style="32" customWidth="1"/>
    <col min="10" max="10" width="22.140625" style="32" customWidth="1"/>
    <col min="11" max="11" width="21.140625" bestFit="1" customWidth="1"/>
    <col min="12" max="13" width="29.5703125" customWidth="1"/>
    <col min="14" max="14" width="41" customWidth="1"/>
  </cols>
  <sheetData>
    <row r="1" spans="1:14" x14ac:dyDescent="0.25">
      <c r="A1" s="97" t="s">
        <v>43</v>
      </c>
      <c r="B1" s="97"/>
      <c r="C1" s="97"/>
      <c r="D1" s="97"/>
      <c r="E1" s="97"/>
      <c r="F1" s="97"/>
      <c r="G1" s="98" t="s">
        <v>44</v>
      </c>
      <c r="H1" s="99"/>
      <c r="I1" s="99"/>
      <c r="J1" s="99"/>
      <c r="K1" s="99"/>
      <c r="L1" s="99"/>
      <c r="M1" s="99"/>
      <c r="N1" s="99"/>
    </row>
    <row r="2" spans="1:14" s="21" customFormat="1" ht="90.75" thickBot="1" x14ac:dyDescent="0.3">
      <c r="A2" s="26" t="s">
        <v>8</v>
      </c>
      <c r="B2" s="26" t="s">
        <v>34</v>
      </c>
      <c r="C2" s="26" t="s">
        <v>30</v>
      </c>
      <c r="D2" s="26" t="s">
        <v>31</v>
      </c>
      <c r="E2" s="26" t="s">
        <v>32</v>
      </c>
      <c r="F2" s="26" t="s">
        <v>33</v>
      </c>
      <c r="G2" s="27" t="s">
        <v>45</v>
      </c>
      <c r="H2" s="28" t="s">
        <v>82</v>
      </c>
      <c r="I2" s="29" t="s">
        <v>46</v>
      </c>
      <c r="J2" s="29" t="s">
        <v>47</v>
      </c>
      <c r="K2" s="28" t="s">
        <v>49</v>
      </c>
      <c r="L2" s="28" t="s">
        <v>48</v>
      </c>
      <c r="M2" s="28" t="s">
        <v>95</v>
      </c>
      <c r="N2" s="28" t="s">
        <v>78</v>
      </c>
    </row>
    <row r="3" spans="1:14" ht="15.75" thickTop="1" x14ac:dyDescent="0.25">
      <c r="A3" s="39">
        <v>1</v>
      </c>
      <c r="B3" s="25">
        <v>1893032</v>
      </c>
      <c r="C3" s="24" t="s">
        <v>54</v>
      </c>
      <c r="D3" s="24" t="s">
        <v>62</v>
      </c>
      <c r="E3" s="36">
        <v>4</v>
      </c>
      <c r="F3" s="24" t="s">
        <v>64</v>
      </c>
      <c r="G3" s="24"/>
      <c r="H3" s="24"/>
      <c r="I3" s="30">
        <v>0</v>
      </c>
      <c r="J3" s="30">
        <f>I3*E3</f>
        <v>0</v>
      </c>
      <c r="K3" s="24"/>
      <c r="L3" s="24"/>
      <c r="M3" s="24"/>
      <c r="N3" s="24"/>
    </row>
    <row r="4" spans="1:14" x14ac:dyDescent="0.25">
      <c r="A4" s="40">
        <v>2</v>
      </c>
      <c r="B4" s="23" t="s">
        <v>50</v>
      </c>
      <c r="C4" s="22" t="s">
        <v>55</v>
      </c>
      <c r="D4" s="22" t="s">
        <v>62</v>
      </c>
      <c r="E4" s="37">
        <v>28</v>
      </c>
      <c r="F4" s="22" t="s">
        <v>64</v>
      </c>
      <c r="G4" s="22"/>
      <c r="H4" s="22"/>
      <c r="I4" s="31">
        <v>0</v>
      </c>
      <c r="J4" s="30">
        <f t="shared" ref="J4:J13" si="0">I4*E4</f>
        <v>0</v>
      </c>
      <c r="K4" s="22"/>
      <c r="L4" s="22"/>
      <c r="M4" s="22"/>
      <c r="N4" s="22"/>
    </row>
    <row r="5" spans="1:14" x14ac:dyDescent="0.25">
      <c r="A5" s="40">
        <v>3</v>
      </c>
      <c r="B5" s="23" t="s">
        <v>51</v>
      </c>
      <c r="C5" s="22" t="s">
        <v>56</v>
      </c>
      <c r="D5" s="22" t="s">
        <v>62</v>
      </c>
      <c r="E5" s="37">
        <v>28</v>
      </c>
      <c r="F5" s="22" t="s">
        <v>64</v>
      </c>
      <c r="G5" s="22"/>
      <c r="H5" s="22"/>
      <c r="I5" s="31">
        <v>0</v>
      </c>
      <c r="J5" s="30">
        <f t="shared" si="0"/>
        <v>0</v>
      </c>
      <c r="K5" s="22"/>
      <c r="L5" s="22"/>
      <c r="M5" s="22"/>
      <c r="N5" s="22"/>
    </row>
    <row r="6" spans="1:14" x14ac:dyDescent="0.25">
      <c r="A6" s="40">
        <v>4</v>
      </c>
      <c r="B6" s="23">
        <v>1604103</v>
      </c>
      <c r="C6" s="22" t="s">
        <v>57</v>
      </c>
      <c r="D6" s="22" t="s">
        <v>62</v>
      </c>
      <c r="E6" s="37">
        <v>4</v>
      </c>
      <c r="F6" s="22" t="s">
        <v>64</v>
      </c>
      <c r="G6" s="22"/>
      <c r="H6" s="22"/>
      <c r="I6" s="31">
        <v>0</v>
      </c>
      <c r="J6" s="30">
        <f t="shared" si="0"/>
        <v>0</v>
      </c>
      <c r="K6" s="22"/>
      <c r="L6" s="22"/>
      <c r="M6" s="22"/>
      <c r="N6" s="22"/>
    </row>
    <row r="7" spans="1:14" x14ac:dyDescent="0.25">
      <c r="A7" s="40">
        <v>5</v>
      </c>
      <c r="B7" s="23">
        <v>3855458</v>
      </c>
      <c r="C7" s="22" t="s">
        <v>58</v>
      </c>
      <c r="D7" s="22" t="s">
        <v>62</v>
      </c>
      <c r="E7" s="37">
        <v>2</v>
      </c>
      <c r="F7" s="22" t="s">
        <v>64</v>
      </c>
      <c r="G7" s="22"/>
      <c r="H7" s="22"/>
      <c r="I7" s="31">
        <v>0</v>
      </c>
      <c r="J7" s="30">
        <f t="shared" si="0"/>
        <v>0</v>
      </c>
      <c r="K7" s="22"/>
      <c r="L7" s="22"/>
      <c r="M7" s="22"/>
      <c r="N7" s="22"/>
    </row>
    <row r="8" spans="1:14" x14ac:dyDescent="0.25">
      <c r="A8" s="40">
        <v>6</v>
      </c>
      <c r="B8" s="23">
        <v>3179080</v>
      </c>
      <c r="C8" s="22" t="s">
        <v>59</v>
      </c>
      <c r="D8" s="22" t="s">
        <v>62</v>
      </c>
      <c r="E8" s="37">
        <v>24</v>
      </c>
      <c r="F8" s="22" t="s">
        <v>64</v>
      </c>
      <c r="G8" s="22"/>
      <c r="H8" s="22"/>
      <c r="I8" s="31">
        <v>0</v>
      </c>
      <c r="J8" s="30">
        <f t="shared" si="0"/>
        <v>0</v>
      </c>
      <c r="K8" s="22"/>
      <c r="L8" s="22"/>
      <c r="M8" s="22"/>
      <c r="N8" s="22"/>
    </row>
    <row r="9" spans="1:14" x14ac:dyDescent="0.25">
      <c r="A9" s="40">
        <v>7</v>
      </c>
      <c r="B9" s="23">
        <v>2880935</v>
      </c>
      <c r="C9" s="22" t="s">
        <v>60</v>
      </c>
      <c r="D9" s="22" t="s">
        <v>62</v>
      </c>
      <c r="E9" s="37">
        <v>4</v>
      </c>
      <c r="F9" s="22" t="s">
        <v>64</v>
      </c>
      <c r="G9" s="22"/>
      <c r="H9" s="22"/>
      <c r="I9" s="31">
        <v>0</v>
      </c>
      <c r="J9" s="30">
        <f t="shared" si="0"/>
        <v>0</v>
      </c>
      <c r="K9" s="22"/>
      <c r="L9" s="22"/>
      <c r="M9" s="22"/>
      <c r="N9" s="22"/>
    </row>
    <row r="10" spans="1:14" x14ac:dyDescent="0.25">
      <c r="A10" s="40">
        <v>8</v>
      </c>
      <c r="B10" s="23">
        <v>2880934</v>
      </c>
      <c r="C10" s="22" t="s">
        <v>61</v>
      </c>
      <c r="D10" s="22" t="s">
        <v>62</v>
      </c>
      <c r="E10" s="37">
        <v>8</v>
      </c>
      <c r="F10" s="22" t="s">
        <v>64</v>
      </c>
      <c r="G10" s="22"/>
      <c r="H10" s="22"/>
      <c r="I10" s="31">
        <v>0</v>
      </c>
      <c r="J10" s="30">
        <f t="shared" si="0"/>
        <v>0</v>
      </c>
      <c r="K10" s="22"/>
      <c r="L10" s="22"/>
      <c r="M10" s="22"/>
      <c r="N10" s="22"/>
    </row>
    <row r="11" spans="1:14" x14ac:dyDescent="0.25">
      <c r="A11" s="40">
        <v>9</v>
      </c>
      <c r="B11" s="23" t="s">
        <v>52</v>
      </c>
      <c r="C11" s="22" t="s">
        <v>55</v>
      </c>
      <c r="D11" s="22" t="s">
        <v>62</v>
      </c>
      <c r="E11" s="37">
        <v>48</v>
      </c>
      <c r="F11" s="22" t="s">
        <v>64</v>
      </c>
      <c r="G11" s="22"/>
      <c r="H11" s="22"/>
      <c r="I11" s="31">
        <v>0</v>
      </c>
      <c r="J11" s="30">
        <f t="shared" si="0"/>
        <v>0</v>
      </c>
      <c r="K11" s="22"/>
      <c r="L11" s="22"/>
      <c r="M11" s="22"/>
      <c r="N11" s="22"/>
    </row>
    <row r="12" spans="1:14" x14ac:dyDescent="0.25">
      <c r="A12" s="40">
        <v>10</v>
      </c>
      <c r="B12" s="23" t="s">
        <v>53</v>
      </c>
      <c r="C12" s="22" t="s">
        <v>56</v>
      </c>
      <c r="D12" s="22" t="s">
        <v>62</v>
      </c>
      <c r="E12" s="37">
        <v>48</v>
      </c>
      <c r="F12" s="22" t="s">
        <v>64</v>
      </c>
      <c r="G12" s="22"/>
      <c r="H12" s="22"/>
      <c r="I12" s="31">
        <v>0</v>
      </c>
      <c r="J12" s="30">
        <f t="shared" si="0"/>
        <v>0</v>
      </c>
      <c r="K12" s="22"/>
      <c r="L12" s="22"/>
      <c r="M12" s="22"/>
      <c r="N12" s="22"/>
    </row>
    <row r="13" spans="1:14" ht="15.75" thickBot="1" x14ac:dyDescent="0.3">
      <c r="A13" s="41">
        <v>11</v>
      </c>
      <c r="B13" s="34" t="s">
        <v>65</v>
      </c>
      <c r="C13" s="34" t="s">
        <v>17</v>
      </c>
      <c r="D13" s="34" t="s">
        <v>63</v>
      </c>
      <c r="E13" s="38">
        <v>1</v>
      </c>
      <c r="F13" s="34" t="s">
        <v>64</v>
      </c>
      <c r="G13" s="34"/>
      <c r="H13" s="34"/>
      <c r="I13" s="35">
        <v>0</v>
      </c>
      <c r="J13" s="35">
        <f t="shared" si="0"/>
        <v>0</v>
      </c>
      <c r="K13" s="34"/>
      <c r="L13" s="34"/>
      <c r="M13" s="34"/>
      <c r="N13" s="34"/>
    </row>
    <row r="14" spans="1:14" ht="16.5" thickTop="1" thickBot="1" x14ac:dyDescent="0.3">
      <c r="J14" s="33">
        <f>SUM(J3:J13)</f>
        <v>0</v>
      </c>
    </row>
    <row r="16" spans="1:14" ht="72" customHeight="1" x14ac:dyDescent="0.25">
      <c r="B16" s="100" t="s">
        <v>97</v>
      </c>
      <c r="C16" s="100"/>
      <c r="D16" s="100"/>
      <c r="E16" s="100"/>
    </row>
  </sheetData>
  <mergeCells count="3">
    <mergeCell ref="A1:F1"/>
    <mergeCell ref="G1:N1"/>
    <mergeCell ref="B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94E6-5E1E-4A9E-904A-152231DE0559}">
  <sheetPr>
    <tabColor theme="3"/>
  </sheetPr>
  <dimension ref="A1:L6"/>
  <sheetViews>
    <sheetView zoomScale="80" zoomScaleNormal="80" workbookViewId="0">
      <selection activeCell="B6" sqref="B6:E6"/>
    </sheetView>
  </sheetViews>
  <sheetFormatPr defaultRowHeight="15" x14ac:dyDescent="0.25"/>
  <cols>
    <col min="1" max="1" width="3.42578125" bestFit="1" customWidth="1"/>
    <col min="2" max="2" width="15.42578125" bestFit="1" customWidth="1"/>
    <col min="3" max="3" width="75" bestFit="1" customWidth="1"/>
    <col min="4" max="4" width="24" customWidth="1"/>
    <col min="5" max="5" width="14.5703125" customWidth="1"/>
    <col min="6" max="6" width="12.5703125" customWidth="1"/>
    <col min="7" max="7" width="19.5703125" style="32" customWidth="1"/>
    <col min="8" max="8" width="22.140625" style="32" customWidth="1"/>
    <col min="9" max="9" width="21.140625" bestFit="1" customWidth="1"/>
    <col min="10" max="11" width="29.5703125" customWidth="1"/>
    <col min="12" max="12" width="41" customWidth="1"/>
  </cols>
  <sheetData>
    <row r="1" spans="1:12" x14ac:dyDescent="0.25">
      <c r="A1" s="97" t="s">
        <v>43</v>
      </c>
      <c r="B1" s="97"/>
      <c r="C1" s="97"/>
      <c r="D1" s="97"/>
      <c r="E1" s="97"/>
      <c r="F1" s="97"/>
      <c r="G1" s="99" t="s">
        <v>44</v>
      </c>
      <c r="H1" s="99"/>
      <c r="I1" s="99"/>
      <c r="J1" s="99"/>
      <c r="K1" s="99"/>
      <c r="L1" s="99"/>
    </row>
    <row r="2" spans="1:12" s="21" customFormat="1" ht="60.75" thickBot="1" x14ac:dyDescent="0.3">
      <c r="A2" s="26" t="s">
        <v>8</v>
      </c>
      <c r="B2" s="26" t="s">
        <v>34</v>
      </c>
      <c r="C2" s="26" t="s">
        <v>30</v>
      </c>
      <c r="D2" s="26" t="s">
        <v>31</v>
      </c>
      <c r="E2" s="26" t="s">
        <v>32</v>
      </c>
      <c r="F2" s="26" t="s">
        <v>33</v>
      </c>
      <c r="G2" s="29" t="s">
        <v>89</v>
      </c>
      <c r="H2" s="29" t="s">
        <v>47</v>
      </c>
      <c r="I2" s="28" t="s">
        <v>49</v>
      </c>
      <c r="J2" s="28" t="s">
        <v>48</v>
      </c>
      <c r="K2" s="28" t="s">
        <v>96</v>
      </c>
      <c r="L2" s="28" t="s">
        <v>78</v>
      </c>
    </row>
    <row r="3" spans="1:12" ht="107.25" customHeight="1" thickTop="1" x14ac:dyDescent="0.25">
      <c r="A3" s="39">
        <v>1</v>
      </c>
      <c r="B3" s="25" t="s">
        <v>65</v>
      </c>
      <c r="C3" s="49" t="s">
        <v>88</v>
      </c>
      <c r="D3" s="48" t="s">
        <v>63</v>
      </c>
      <c r="E3" s="36">
        <v>1</v>
      </c>
      <c r="F3" s="48" t="s">
        <v>64</v>
      </c>
      <c r="G3" s="30">
        <v>0</v>
      </c>
      <c r="H3" s="30">
        <f>G3*E3</f>
        <v>0</v>
      </c>
      <c r="I3" s="24"/>
      <c r="J3" s="24"/>
      <c r="K3" s="24"/>
      <c r="L3" s="24"/>
    </row>
    <row r="4" spans="1:12" ht="15.75" thickBot="1" x14ac:dyDescent="0.3">
      <c r="H4" s="33">
        <f>SUM(H3:H3)</f>
        <v>0</v>
      </c>
    </row>
    <row r="6" spans="1:12" ht="78" customHeight="1" x14ac:dyDescent="0.25">
      <c r="B6" s="100" t="s">
        <v>97</v>
      </c>
      <c r="C6" s="100"/>
      <c r="D6" s="100"/>
      <c r="E6" s="100"/>
    </row>
  </sheetData>
  <mergeCells count="3">
    <mergeCell ref="A1:F1"/>
    <mergeCell ref="G1:L1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სარჩევი</vt:lpstr>
      <vt:lpstr>ლოტი N1</vt:lpstr>
      <vt:lpstr>ლოტი 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cp:lastPrinted>2024-01-05T14:56:51Z</cp:lastPrinted>
  <dcterms:created xsi:type="dcterms:W3CDTF">2015-06-05T18:17:20Z</dcterms:created>
  <dcterms:modified xsi:type="dcterms:W3CDTF">2024-01-05T16:29:22Z</dcterms:modified>
</cp:coreProperties>
</file>