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gizonline-my.sharepoint.com/personal/rusudan_devdariani_giz_de/Documents/Desktop/"/>
    </mc:Choice>
  </mc:AlternateContent>
  <xr:revisionPtr revIDLastSave="28" documentId="13_ncr:1_{9579D692-21BE-48D7-8FFB-78A8D1E1A50C}" xr6:coauthVersionLast="47" xr6:coauthVersionMax="47" xr10:uidLastSave="{1FB770FD-4470-47B6-B91E-5496D0BBADBB}"/>
  <bookViews>
    <workbookView xWindow="-108" yWindow="-108" windowWidth="23256" windowHeight="12576" xr2:uid="{00000000-000D-0000-FFFF-FFFF00000000}"/>
  </bookViews>
  <sheets>
    <sheet name="Company-Contract for Work" sheetId="3" r:id="rId1"/>
  </sheets>
  <externalReferences>
    <externalReference r:id="rId2"/>
    <externalReference r:id="rId3"/>
  </externalReferences>
  <definedNames>
    <definedName name="Erstattungsart">[1]Lists!$B$4:$B$7</definedName>
    <definedName name="lSFK">'[2]List of key experts'!$B$11:$B$34</definedName>
    <definedName name="type">[2]Listen!$B$4:$B$7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9" i="3" l="1"/>
  <c r="F29" i="3"/>
  <c r="F34" i="3" l="1"/>
  <c r="F35" i="3" l="1"/>
  <c r="F3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 Khurtsilava</author>
  </authors>
  <commentList>
    <comment ref="A8" authorId="0" shapeId="0" xr:uid="{00000000-0006-0000-0100-000001000000}">
      <text>
        <r>
          <rPr>
            <sz val="9"/>
            <color indexed="81"/>
            <rFont val="Tahoma"/>
            <family val="2"/>
          </rPr>
          <t>in the case of contracts for work</t>
        </r>
      </text>
    </comment>
  </commentList>
</comments>
</file>

<file path=xl/sharedStrings.xml><?xml version="1.0" encoding="utf-8"?>
<sst xmlns="http://schemas.openxmlformats.org/spreadsheetml/2006/main" count="81" uniqueCount="55">
  <si>
    <t>Tender number:</t>
  </si>
  <si>
    <t>Contractor:</t>
  </si>
  <si>
    <t>Project number (PN):</t>
  </si>
  <si>
    <t>Tax ID</t>
  </si>
  <si>
    <t>Date:</t>
  </si>
  <si>
    <t>Address:</t>
  </si>
  <si>
    <t>Assignment:</t>
  </si>
  <si>
    <t>Total</t>
  </si>
  <si>
    <t>Explanations</t>
  </si>
  <si>
    <t>Item</t>
  </si>
  <si>
    <t>Total in GEL</t>
  </si>
  <si>
    <t>VAT</t>
  </si>
  <si>
    <t>Estimation of the anticipated Contract Amount</t>
  </si>
  <si>
    <t>19.2204.6-013.00</t>
  </si>
  <si>
    <t xml:space="preserve">Proposals for developing selected communities based on their cultural heritage </t>
  </si>
  <si>
    <t>1. Fixed Price</t>
  </si>
  <si>
    <t>Description</t>
  </si>
  <si>
    <t>Column1</t>
  </si>
  <si>
    <t>Remune-ration
 GEL</t>
  </si>
  <si>
    <t>2. Total costs</t>
  </si>
  <si>
    <t xml:space="preserve">(max 36 people assumed, 32 students and 4 project managers) during 1 scoping/research visit (2 overnights assumed) and 1 presentation to stakeholders (1 overnight assumed) (Scoping/Research/Presentation to stakeholders 108 overnights, rooms can be shared, therefore an estimated 54 overnights in total). </t>
  </si>
  <si>
    <t xml:space="preserve">Return trip by bus for faculty and staff for </t>
  </si>
  <si>
    <t xml:space="preserve">1 scoping/research visits and 1 presentation/exhibiton to stakeholders.  </t>
  </si>
  <si>
    <t xml:space="preserve">Production of models/maquettes </t>
  </si>
  <si>
    <t>Models/maquettes of locations/sites to show how they might be developed (a maximum of 32 small models)</t>
  </si>
  <si>
    <t xml:space="preserve">Production of 1 Large model/maquette </t>
  </si>
  <si>
    <t>1 large model/maquette of locations/sites to show how they might be developed</t>
  </si>
  <si>
    <t xml:space="preserve">Printing materials </t>
  </si>
  <si>
    <t>(e.g. 50 x A5 booklets for 1 presentation/exhibition)</t>
  </si>
  <si>
    <t>(e.g. 100 x A1 designs for 1 presentation/exhibition)</t>
  </si>
  <si>
    <t>1) a) Presentation to stakeholders of the work conducted in relation to the set of communities selected for the spring semester of 2024, and b) submission by the contractor and approval by GIZ of the report on work conducted during the spring semester of 2024 </t>
  </si>
  <si>
    <t xml:space="preserve">Overnight accommodation for faculty and staff </t>
  </si>
  <si>
    <t>2) a) Presentation to stakeholders of the work conducted in relation to the set of communities selected for the autumn semester of 2024, and b) submission by the contractor and approval by GIZ of the report on work conducted during the autumn semester of 2024 </t>
  </si>
  <si>
    <t>3) a) Presentation to stakeholders of the work conducted in relation to the set of communities selected for the spring semester of 2025, b) Submission by the contractor and approval by GIZ of the report on work conducted during the autumn semester of 2025, and c) Submission by the contractor and approval by GIZ of the final report on work conducted over the contract’s lifetime  </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</si>
  <si>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</si>
  <si>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</si>
  <si>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</si>
  <si>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</si>
  <si>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</si>
  <si>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</si>
  <si>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</si>
  <si>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</si>
  <si>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</si>
  <si>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</si>
  <si>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</si>
  <si>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</si>
  <si>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</si>
  <si>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</si>
  <si>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</si>
  <si>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</si>
  <si>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</si>
  <si>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</si>
  <si>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Subtotal in GEL</t>
  </si>
  <si>
    <t>Estimated
Num-ber</t>
  </si>
  <si>
    <t>Note: Kindly take into account that the figures provided are approximations and are subject to change. 
For instance, adjustments to student numbers, printing material quantity, and model quantity can be made in accordance with the available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</si>
</sst>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8" x14ac:knownFonts="1">
    <font>
      <sz val="11"/>
      <color theme="1"/>
      <name val="Calibri"/>
      <family val="2"/>
      <scheme val="minor"/>
    </font>
    <font>
      <b/>
      <sz val="11"/>
      <color theme="3"/>
      <name val="Calibri"/>
      <family val="2"/>
      <scheme val="minor"/>
    </font>
    <font>
      <b/>
      <sz val="9"/>
      <color theme="1"/>
      <name val="Arial"/>
      <family val="2"/>
    </font>
    <font>
      <sz val="9"/>
      <color theme="1"/>
      <name val="Arial"/>
      <family val="2"/>
    </font>
    <font>
      <sz val="9"/>
      <name val="Calibri"/>
      <family val="2"/>
      <scheme val="minor"/>
    </font>
    <font>
      <sz val="9"/>
      <name val="Arial"/>
      <family val="2"/>
    </font>
    <font>
      <b/>
      <sz val="9"/>
      <color theme="0"/>
      <name val="Arial"/>
      <family val="2"/>
    </font>
    <font>
      <b/>
      <sz val="9"/>
      <name val="Arial"/>
      <family val="2"/>
    </font>
    <font>
      <sz val="9"/>
      <color theme="1"/>
      <name val="Calibri"/>
      <family val="2"/>
      <scheme val="minor"/>
    </font>
    <font>
      <b/>
      <sz val="9"/>
      <color theme="1"/>
      <name val="Calibri"/>
      <family val="2"/>
      <scheme val="minor"/>
    </font>
    <font>
      <b/>
      <sz val="14"/>
      <color theme="1"/>
      <name val="Calibri"/>
      <family val="2"/>
      <scheme val="minor"/>
    </font>
    <font>
      <sz val="8"/>
      <name val="Calibri"/>
      <family val="2"/>
      <scheme val="minor"/>
    </font>
    <font>
      <sz val="9"/>
      <color indexed="81"/>
      <name val="Tahoma"/>
      <family val="2"/>
    </font>
    <font>
      <i/>
      <sz val="8"/>
      <color theme="1"/>
      <name val="Arial"/>
      <family val="2"/>
    </font>
    <font>
      <b/>
      <sz val="10"/>
      <color theme="1"/>
      <name val="Arial"/>
      <family val="2"/>
    </font>
    <font>
      <b/>
      <sz val="9"/>
      <color theme="1" tint="4.9989318521683403E-2"/>
      <name val="Arial"/>
      <family val="2"/>
    </font>
    <font>
      <sz val="9"/>
      <color theme="1"/>
      <name val="Arial"/>
    </font>
    <font>
      <sz val="9"/>
      <color rgb="FFFF0000"/>
      <name val="Arial"/>
      <family val="2"/>
    </font>
  </fonts>
  <fills count="7">
    <fill>
      <patternFill patternType="none"/>
    </fill>
    <fill>
      <patternFill patternType="gray125"/>
    </fill>
    <fill>
      <patternFill patternType="solid">
        <fgColor theme="0" tint="-0.499984740745262"/>
        <bgColor indexed="64"/>
      </patternFill>
    </fill>
    <fill>
      <patternFill patternType="solid">
        <fgColor rgb="FFFEF7E6"/>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23">
    <border>
      <left/>
      <right/>
      <top/>
      <bottom/>
      <diagonal/>
    </border>
    <border>
      <left/>
      <right/>
      <top/>
      <bottom style="medium">
        <color theme="4" tint="0.39997558519241921"/>
      </bottom>
      <diagonal/>
    </border>
    <border>
      <left style="hair">
        <color theme="1"/>
      </left>
      <right style="hair">
        <color theme="1"/>
      </right>
      <top style="hair">
        <color theme="1"/>
      </top>
      <bottom style="hair">
        <color theme="1"/>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right/>
      <top style="double">
        <color indexed="64"/>
      </top>
      <bottom style="double">
        <color indexed="64"/>
      </bottom>
      <diagonal/>
    </border>
    <border>
      <left/>
      <right style="dotted">
        <color indexed="64"/>
      </right>
      <top style="double">
        <color indexed="64"/>
      </top>
      <bottom style="double">
        <color indexed="64"/>
      </bottom>
      <diagonal/>
    </border>
    <border>
      <left style="hair">
        <color theme="0"/>
      </left>
      <right style="hair">
        <color theme="0"/>
      </right>
      <top/>
      <bottom/>
      <diagonal/>
    </border>
    <border>
      <left/>
      <right/>
      <top/>
      <bottom style="medium">
        <color theme="0"/>
      </bottom>
      <diagonal/>
    </border>
    <border>
      <left/>
      <right/>
      <top style="medium">
        <color theme="0"/>
      </top>
      <bottom style="medium">
        <color theme="0"/>
      </bottom>
      <diagonal/>
    </border>
    <border>
      <left style="hair">
        <color theme="0"/>
      </left>
      <right style="hair">
        <color theme="0"/>
      </right>
      <top style="medium">
        <color theme="0"/>
      </top>
      <bottom style="medium">
        <color theme="0"/>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hair">
        <color theme="0"/>
      </left>
      <right style="hair">
        <color theme="0"/>
      </right>
      <top/>
      <bottom style="medium">
        <color theme="0"/>
      </bottom>
      <diagonal/>
    </border>
    <border>
      <left style="medium">
        <color theme="0"/>
      </left>
      <right/>
      <top/>
      <bottom style="medium">
        <color theme="0"/>
      </bottom>
      <diagonal/>
    </border>
    <border>
      <left style="hair">
        <color indexed="64"/>
      </left>
      <right style="hair">
        <color indexed="64"/>
      </right>
      <top style="thin">
        <color theme="4" tint="0.39997558519241921"/>
      </top>
      <bottom style="hair">
        <color indexed="64"/>
      </bottom>
      <diagonal/>
    </border>
    <border>
      <left/>
      <right/>
      <top style="double">
        <color indexed="64"/>
      </top>
      <bottom/>
      <diagonal/>
    </border>
  </borders>
  <cellStyleXfs count="8">
    <xf numFmtId="0" fontId="0" fillId="0" borderId="0"/>
    <xf numFmtId="0" fontId="1" fillId="0" borderId="1" applyNumberFormat="0" applyFill="0" applyAlignment="0" applyProtection="0"/>
    <xf numFmtId="49" fontId="4" fillId="3" borderId="2" applyNumberFormat="0">
      <alignment vertical="center" wrapText="1"/>
      <protection locked="0"/>
    </xf>
    <xf numFmtId="0" fontId="4" fillId="3" borderId="2" applyNumberFormat="0">
      <alignment vertical="center" shrinkToFit="1"/>
      <protection locked="0"/>
    </xf>
    <xf numFmtId="4" fontId="4" fillId="3" borderId="2">
      <alignment vertical="center" shrinkToFit="1"/>
      <protection locked="0"/>
    </xf>
    <xf numFmtId="164" fontId="8" fillId="0" borderId="3" applyFont="0" applyFill="0" applyAlignment="0" applyProtection="0"/>
    <xf numFmtId="0" fontId="9" fillId="0" borderId="4" applyNumberFormat="0" applyFill="0" applyAlignment="0" applyProtection="0"/>
    <xf numFmtId="0" fontId="8" fillId="0" borderId="3" applyNumberFormat="0">
      <alignment vertical="center" wrapText="1"/>
    </xf>
  </cellStyleXfs>
  <cellXfs count="53">
    <xf numFmtId="0" fontId="0" fillId="0" borderId="0" xfId="0"/>
    <xf numFmtId="0" fontId="3" fillId="0" borderId="0" xfId="0" applyFont="1"/>
    <xf numFmtId="0" fontId="2" fillId="0" borderId="8" xfId="0" applyFont="1" applyBorder="1"/>
    <xf numFmtId="0" fontId="3" fillId="4" borderId="0" xfId="0" applyFont="1" applyFill="1"/>
    <xf numFmtId="0" fontId="3" fillId="0" borderId="15" xfId="0" applyFont="1" applyBorder="1"/>
    <xf numFmtId="0" fontId="3" fillId="0" borderId="16" xfId="0" applyFont="1" applyBorder="1"/>
    <xf numFmtId="0" fontId="6" fillId="2" borderId="11" xfId="1" applyFont="1" applyFill="1" applyBorder="1" applyAlignment="1">
      <alignment vertical="center"/>
    </xf>
    <xf numFmtId="9" fontId="3" fillId="0" borderId="16" xfId="0" applyNumberFormat="1" applyFont="1" applyBorder="1" applyAlignment="1">
      <alignment horizontal="center"/>
    </xf>
    <xf numFmtId="0" fontId="2" fillId="0" borderId="16" xfId="0" applyFont="1" applyBorder="1"/>
    <xf numFmtId="0" fontId="5" fillId="2" borderId="11" xfId="0" applyFont="1" applyFill="1" applyBorder="1"/>
    <xf numFmtId="0" fontId="3" fillId="2" borderId="11" xfId="0" applyFont="1" applyFill="1" applyBorder="1"/>
    <xf numFmtId="0" fontId="3" fillId="4" borderId="11" xfId="0" applyFont="1" applyFill="1" applyBorder="1"/>
    <xf numFmtId="0" fontId="3" fillId="5" borderId="3" xfId="0" applyFont="1" applyFill="1" applyBorder="1" applyAlignment="1" applyProtection="1">
      <alignment horizontal="left" wrapText="1"/>
      <protection locked="0"/>
    </xf>
    <xf numFmtId="0" fontId="3" fillId="5" borderId="10" xfId="0" applyFont="1" applyFill="1" applyBorder="1" applyAlignment="1" applyProtection="1">
      <alignment horizontal="left"/>
      <protection locked="0"/>
    </xf>
    <xf numFmtId="0" fontId="3" fillId="5" borderId="7" xfId="0" applyFont="1" applyFill="1" applyBorder="1" applyAlignment="1" applyProtection="1">
      <alignment horizontal="center" vertical="center" wrapText="1"/>
      <protection locked="0"/>
    </xf>
    <xf numFmtId="0" fontId="8" fillId="4" borderId="0" xfId="0" applyFont="1" applyFill="1"/>
    <xf numFmtId="0" fontId="2" fillId="5" borderId="19" xfId="0" applyFont="1" applyFill="1" applyBorder="1" applyAlignment="1" applyProtection="1">
      <alignment horizontal="left"/>
      <protection locked="0"/>
    </xf>
    <xf numFmtId="0" fontId="9" fillId="0" borderId="0" xfId="0" applyFont="1" applyAlignment="1">
      <alignment horizontal="left" vertical="center"/>
    </xf>
    <xf numFmtId="0" fontId="3" fillId="0" borderId="0" xfId="0" applyFont="1" applyAlignment="1" applyProtection="1">
      <alignment horizontal="left"/>
      <protection locked="0"/>
    </xf>
    <xf numFmtId="0" fontId="5" fillId="0" borderId="11" xfId="0" applyFont="1" applyBorder="1" applyAlignment="1" applyProtection="1">
      <alignment horizontal="left" wrapText="1"/>
      <protection locked="0"/>
    </xf>
    <xf numFmtId="0" fontId="3" fillId="5" borderId="6" xfId="0" applyFont="1" applyFill="1" applyBorder="1" applyAlignment="1" applyProtection="1">
      <alignment horizontal="left" wrapText="1"/>
      <protection locked="0"/>
    </xf>
    <xf numFmtId="0" fontId="3" fillId="5" borderId="5" xfId="0" applyFont="1" applyFill="1" applyBorder="1" applyAlignment="1" applyProtection="1">
      <alignment horizontal="left" wrapText="1"/>
      <protection locked="0"/>
    </xf>
    <xf numFmtId="0" fontId="15" fillId="6" borderId="17" xfId="0" applyFont="1" applyFill="1" applyBorder="1" applyAlignment="1">
      <alignment horizontal="center" vertical="center"/>
    </xf>
    <xf numFmtId="0" fontId="15" fillId="6" borderId="18" xfId="0" applyFont="1" applyFill="1" applyBorder="1" applyAlignment="1">
      <alignment horizontal="center" vertical="center" wrapText="1"/>
    </xf>
    <xf numFmtId="0" fontId="15" fillId="6" borderId="18" xfId="0" applyFont="1" applyFill="1" applyBorder="1" applyAlignment="1">
      <alignment horizontal="center" vertical="center"/>
    </xf>
    <xf numFmtId="0" fontId="15" fillId="6" borderId="20" xfId="0" applyFont="1" applyFill="1" applyBorder="1" applyAlignment="1">
      <alignment horizontal="center" vertical="center"/>
    </xf>
    <xf numFmtId="0" fontId="3" fillId="0" borderId="15" xfId="0" applyFont="1" applyBorder="1" applyAlignment="1">
      <alignment horizontal="center"/>
    </xf>
    <xf numFmtId="0" fontId="3" fillId="0" borderId="16" xfId="0" applyFont="1" applyBorder="1" applyAlignment="1">
      <alignment horizontal="center"/>
    </xf>
    <xf numFmtId="0" fontId="2" fillId="0" borderId="16" xfId="0" applyFont="1" applyBorder="1" applyAlignment="1">
      <alignment horizontal="center"/>
    </xf>
    <xf numFmtId="0" fontId="3" fillId="5" borderId="13" xfId="0" applyFont="1" applyFill="1" applyBorder="1" applyAlignment="1" applyProtection="1">
      <alignment horizontal="left"/>
      <protection locked="0"/>
    </xf>
    <xf numFmtId="0" fontId="3" fillId="5" borderId="21" xfId="0" applyFont="1" applyFill="1" applyBorder="1" applyAlignment="1">
      <alignment horizontal="center" vertical="center" wrapText="1"/>
    </xf>
    <xf numFmtId="0" fontId="16" fillId="5" borderId="5" xfId="0" applyFont="1" applyFill="1" applyBorder="1" applyAlignment="1" applyProtection="1">
      <alignment horizontal="left" wrapText="1"/>
      <protection locked="0"/>
    </xf>
    <xf numFmtId="0" fontId="2" fillId="0" borderId="8" xfId="0" applyFont="1" applyBorder="1" applyAlignment="1">
      <alignment horizontal="left"/>
    </xf>
    <xf numFmtId="1" fontId="0" fillId="0" borderId="9" xfId="0" applyNumberFormat="1" applyBorder="1" applyAlignment="1">
      <alignment horizontal="center"/>
    </xf>
    <xf numFmtId="0" fontId="15" fillId="6" borderId="0" xfId="0" applyFont="1" applyFill="1" applyAlignment="1">
      <alignment horizontal="center" vertical="center"/>
    </xf>
    <xf numFmtId="0" fontId="7" fillId="6" borderId="0" xfId="0" applyFont="1" applyFill="1" applyAlignment="1">
      <alignment horizontal="center" vertical="center"/>
    </xf>
    <xf numFmtId="0" fontId="5" fillId="5" borderId="7"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left" vertical="center" wrapText="1"/>
      <protection locked="0"/>
    </xf>
    <xf numFmtId="0" fontId="3" fillId="5" borderId="5" xfId="0"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wrapText="1"/>
      <protection locked="0"/>
    </xf>
    <xf numFmtId="0" fontId="16" fillId="5" borderId="3" xfId="0" applyFont="1" applyFill="1" applyBorder="1" applyAlignment="1" applyProtection="1">
      <alignment horizontal="left" wrapText="1"/>
      <protection locked="0"/>
    </xf>
    <xf numFmtId="0" fontId="16" fillId="5" borderId="14" xfId="0" applyFont="1" applyFill="1" applyBorder="1" applyAlignment="1" applyProtection="1">
      <alignment horizontal="left" wrapText="1"/>
      <protection locked="0"/>
    </xf>
    <xf numFmtId="0" fontId="6" fillId="2" borderId="0" xfId="1" applyFont="1" applyFill="1" applyBorder="1" applyAlignment="1">
      <alignment vertical="center"/>
    </xf>
    <xf numFmtId="0" fontId="14" fillId="5" borderId="4" xfId="0" applyFont="1" applyFill="1" applyBorder="1"/>
    <xf numFmtId="0" fontId="13" fillId="0" borderId="0" xfId="0" applyFont="1" applyAlignment="1">
      <alignment vertical="top" wrapText="1"/>
    </xf>
    <xf numFmtId="0" fontId="2" fillId="0" borderId="15" xfId="0" applyFont="1" applyBorder="1"/>
    <xf numFmtId="0" fontId="10" fillId="0" borderId="0" xfId="0" applyFont="1" applyAlignment="1">
      <alignment horizontal="left" vertical="center" wrapText="1"/>
    </xf>
    <xf numFmtId="0" fontId="5" fillId="5" borderId="12" xfId="0" applyFont="1" applyFill="1" applyBorder="1" applyAlignment="1" applyProtection="1">
      <alignment horizontal="left" wrapText="1"/>
      <protection locked="0"/>
    </xf>
    <xf numFmtId="0" fontId="3" fillId="0" borderId="0" xfId="0" applyFont="1" applyAlignment="1">
      <alignment horizontal="center"/>
    </xf>
    <xf numFmtId="0" fontId="5" fillId="5" borderId="0" xfId="0" applyFont="1" applyFill="1" applyAlignment="1" applyProtection="1">
      <alignment horizontal="left" wrapText="1"/>
      <protection locked="0"/>
    </xf>
    <xf numFmtId="0" fontId="17" fillId="4" borderId="0" xfId="0" applyFont="1" applyFill="1" applyAlignment="1"/>
    <xf numFmtId="0" fontId="0" fillId="0" borderId="0" xfId="0" applyAlignment="1">
      <alignment wrapText="1"/>
    </xf>
    <xf numFmtId="0" fontId="17" fillId="4" borderId="22" xfId="0" applyFont="1" applyFill="1" applyBorder="1" applyAlignment="1">
      <alignment horizontal="left" wrapText="1"/>
    </xf>
  </cellXfs>
  <cellStyles count="8">
    <cellStyle name="Beschriftung" xfId="7" xr:uid="{00000000-0005-0000-0000-000000000000}"/>
    <cellStyle name="Eingabe Betrag" xfId="4" xr:uid="{00000000-0005-0000-0000-000001000000}"/>
    <cellStyle name="Eingabe Tabelle" xfId="2" xr:uid="{00000000-0005-0000-0000-000002000000}"/>
    <cellStyle name="Eingabe Zahl" xfId="3" xr:uid="{00000000-0005-0000-0000-000003000000}"/>
    <cellStyle name="Ergebniszeile" xfId="6" xr:uid="{00000000-0005-0000-0000-000004000000}"/>
    <cellStyle name="Heading 3" xfId="1" builtinId="18"/>
    <cellStyle name="Normal" xfId="0" builtinId="0"/>
    <cellStyle name="Tabelle Zahl" xfId="5" xr:uid="{00000000-0005-0000-0000-000007000000}"/>
  </cellStyles>
  <dxfs count="12">
    <dxf>
      <border>
        <left style="thin">
          <color theme="9" tint="-0.24994659260841701"/>
        </left>
        <right style="thin">
          <color theme="9" tint="-0.24994659260841701"/>
        </right>
        <top style="thin">
          <color theme="9" tint="-0.24994659260841701"/>
        </top>
        <bottom style="thin">
          <color theme="9" tint="-0.24994659260841701"/>
        </bottom>
        <vertical/>
        <horizontal/>
      </border>
    </dxf>
    <dxf>
      <fill>
        <patternFill>
          <bgColor theme="7" tint="0.79998168889431442"/>
        </patternFill>
      </fill>
    </dxf>
    <dxf>
      <font>
        <b val="0"/>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0" formatCode="General"/>
      <alignment horizont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hair">
          <color indexed="64"/>
        </left>
        <right style="hair">
          <color indexed="64"/>
        </right>
        <top/>
        <bottom/>
        <vertical/>
        <horizontal/>
      </border>
      <protection locked="0" hidden="0"/>
    </dxf>
    <dxf>
      <font>
        <b val="0"/>
        <i val="0"/>
        <strike val="0"/>
        <condense val="0"/>
        <extend val="0"/>
        <outline val="0"/>
        <shadow val="0"/>
        <u val="none"/>
        <vertAlign val="baseline"/>
        <sz val="9"/>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hair">
          <color indexed="64"/>
        </left>
        <right style="hair">
          <color indexed="64"/>
        </right>
        <top/>
        <bottom/>
        <vertical/>
        <horizontal/>
      </border>
      <protection locked="0" hidden="0"/>
    </dxf>
    <dxf>
      <font>
        <b val="0"/>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left style="thin">
          <color indexed="64"/>
        </left>
        <right style="hair">
          <color indexed="64"/>
        </right>
        <top/>
        <bottom/>
        <vertical/>
        <horizontal/>
      </border>
      <protection locked="0" hidden="0"/>
    </dxf>
    <dxf>
      <font>
        <b val="0"/>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left style="hair">
          <color indexed="64"/>
        </left>
        <right style="thin">
          <color indexed="64"/>
        </right>
        <top/>
        <bottom/>
        <vertical/>
        <horizontal/>
      </border>
      <protection locked="0" hidden="0"/>
    </dxf>
    <dxf>
      <font>
        <b val="0"/>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left style="thin">
          <color indexed="64"/>
        </left>
        <right style="hair">
          <color indexed="64"/>
        </right>
        <top/>
        <bottom/>
        <vertical/>
        <horizontal/>
      </border>
      <protection locked="0" hidden="0"/>
    </dxf>
    <dxf>
      <border outline="0">
        <top style="medium">
          <color theme="0"/>
        </top>
        <bottom style="double">
          <color indexed="64"/>
        </bottom>
      </border>
    </dxf>
    <dxf>
      <border outline="0">
        <bottom style="medium">
          <color theme="0"/>
        </bottom>
      </border>
    </dxf>
    <dxf>
      <font>
        <strike val="0"/>
        <outline val="0"/>
        <shadow val="0"/>
        <u val="none"/>
        <vertAlign val="baseline"/>
        <sz val="9"/>
        <color theme="1" tint="4.9989318521683403E-2"/>
        <name val="Arial"/>
        <scheme val="none"/>
      </font>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6</xdr:col>
      <xdr:colOff>161926</xdr:colOff>
      <xdr:row>0</xdr:row>
      <xdr:rowOff>76200</xdr:rowOff>
    </xdr:from>
    <xdr:to>
      <xdr:col>6</xdr:col>
      <xdr:colOff>1838326</xdr:colOff>
      <xdr:row>0</xdr:row>
      <xdr:rowOff>824725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589" b="5808"/>
        <a:stretch/>
      </xdr:blipFill>
      <xdr:spPr>
        <a:xfrm>
          <a:off x="5924551" y="76200"/>
          <a:ext cx="1676400" cy="748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gizonline.sharepoint.com/sites/EU4ITDGeorgia/Freigegebene%20Dokumente/General/02%20projects/01%20municipalities/project%20generation/Cultural%20Landscapes%20and%20Urban%20History%20of%20Georgia/120423%20Files/42-10-kostenschaetzung-us-kv-en%20(5)1?ABBDDFBB" TargetMode="External"/><Relationship Id="rId1" Type="http://schemas.openxmlformats.org/officeDocument/2006/relationships/externalLinkPath" Target="file:///\\ABBDDFBB\42-10-kostenschaetzung-us-kv-en%20(5)1"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amar.Khurtsilava\Desktop\42-2-2020-preisblatt-en1.xlsx" TargetMode="External"/><Relationship Id="rId1" Type="http://schemas.openxmlformats.org/officeDocument/2006/relationships/externalLinkPath" Target="https://gizonline.sharepoint.com/Users/Tamar.Khurtsilava/Desktop/42-2-2020-preisblatt-e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estimate"/>
      <sheetName val="List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ce schedule"/>
      <sheetName val="List of key experts"/>
      <sheetName val="Listen"/>
    </sheetNames>
    <sheetDataSet>
      <sheetData sheetId="0" refreshError="1"/>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G28" totalsRowShown="0" headerRowDxfId="11" headerRowBorderDxfId="10" tableBorderDxfId="9">
  <autoFilter ref="A10:G28"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Item" dataDxfId="8"/>
    <tableColumn id="2" xr3:uid="{00000000-0010-0000-0300-000002000000}" name="Description" dataDxfId="7"/>
    <tableColumn id="3" xr3:uid="{00000000-0010-0000-0300-000003000000}" name="Column1" dataDxfId="6"/>
    <tableColumn id="4" xr3:uid="{00000000-0010-0000-0300-000004000000}" name="Estimated_x000a_Num-ber" dataDxfId="5"/>
    <tableColumn id="5" xr3:uid="{00000000-0010-0000-0300-000005000000}" name="Remune-ration_x000a_ GEL" dataDxfId="4">
      <calculatedColumnFormula>13500+5000+16200</calculatedColumnFormula>
    </tableColumn>
    <tableColumn id="6" xr3:uid="{00000000-0010-0000-0300-000006000000}" name="Total" dataDxfId="3">
      <calculatedColumnFormula>E11*D11</calculatedColumnFormula>
    </tableColumn>
    <tableColumn id="7" xr3:uid="{00000000-0010-0000-0300-000007000000}" name="Explanations" dataDxfId="2"/>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39"/>
  <sheetViews>
    <sheetView showGridLines="0" tabSelected="1" topLeftCell="A23" zoomScale="82" zoomScaleNormal="82" workbookViewId="0">
      <selection activeCell="G31" sqref="G31"/>
    </sheetView>
  </sheetViews>
  <sheetFormatPr defaultRowHeight="14.4" x14ac:dyDescent="0.3"/>
  <cols>
    <col min="1" max="1" width="19.33203125" customWidth="1"/>
    <col min="2" max="2" width="18.5546875" customWidth="1"/>
    <col min="3" max="3" width="16.6640625" customWidth="1"/>
    <col min="4" max="4" width="8.88671875" customWidth="1"/>
    <col min="5" max="5" width="13.33203125" customWidth="1"/>
    <col min="7" max="7" width="39.109375" customWidth="1"/>
  </cols>
  <sheetData>
    <row r="1" spans="1:7" ht="73.5" customHeight="1" thickBot="1" x14ac:dyDescent="0.35">
      <c r="A1" s="46" t="s">
        <v>12</v>
      </c>
      <c r="B1" s="46"/>
      <c r="C1" s="46"/>
      <c r="D1" s="46"/>
      <c r="E1" s="46"/>
      <c r="F1" s="46"/>
      <c r="G1" s="17"/>
    </row>
    <row r="2" spans="1:7" ht="17.100000000000001" customHeight="1" thickBot="1" x14ac:dyDescent="0.35">
      <c r="A2" s="1" t="s">
        <v>0</v>
      </c>
      <c r="B2" s="16">
        <v>83457748</v>
      </c>
      <c r="C2" s="1" t="s">
        <v>1</v>
      </c>
      <c r="D2" s="47"/>
      <c r="E2" s="47"/>
      <c r="F2" s="47"/>
      <c r="G2" s="47"/>
    </row>
    <row r="3" spans="1:7" ht="17.100000000000001" customHeight="1" thickBot="1" x14ac:dyDescent="0.35">
      <c r="A3" s="1" t="s">
        <v>2</v>
      </c>
      <c r="B3" s="29" t="s">
        <v>13</v>
      </c>
      <c r="C3" s="1" t="s">
        <v>3</v>
      </c>
      <c r="D3" s="47"/>
      <c r="E3" s="47"/>
      <c r="F3" s="47"/>
      <c r="G3" s="47"/>
    </row>
    <row r="4" spans="1:7" ht="17.100000000000001" customHeight="1" thickBot="1" x14ac:dyDescent="0.35">
      <c r="A4" s="1" t="s">
        <v>4</v>
      </c>
      <c r="B4" s="13"/>
      <c r="C4" s="1" t="s">
        <v>5</v>
      </c>
      <c r="D4" s="47"/>
      <c r="E4" s="47"/>
      <c r="F4" s="47"/>
      <c r="G4" s="47"/>
    </row>
    <row r="5" spans="1:7" ht="17.100000000000001" customHeight="1" x14ac:dyDescent="0.3">
      <c r="A5" s="1"/>
      <c r="B5" s="18"/>
      <c r="C5" s="3" t="s">
        <v>6</v>
      </c>
      <c r="D5" s="49" t="s">
        <v>14</v>
      </c>
      <c r="E5" s="49"/>
      <c r="F5" s="49"/>
      <c r="G5" s="49"/>
    </row>
    <row r="6" spans="1:7" ht="17.100000000000001" customHeight="1" thickBot="1" x14ac:dyDescent="0.35">
      <c r="A6" s="1"/>
      <c r="B6" s="18"/>
      <c r="C6" s="1"/>
      <c r="D6" s="19"/>
      <c r="E6" s="19"/>
      <c r="F6" s="19"/>
      <c r="G6" s="19"/>
    </row>
    <row r="7" spans="1:7" ht="18.75" customHeight="1" thickBot="1" x14ac:dyDescent="0.35">
      <c r="A7" s="11"/>
      <c r="B7" s="11"/>
      <c r="C7" s="11"/>
      <c r="D7" s="11"/>
      <c r="E7" s="11"/>
      <c r="F7" s="11"/>
      <c r="G7" s="11"/>
    </row>
    <row r="8" spans="1:7" ht="15" thickBot="1" x14ac:dyDescent="0.35">
      <c r="A8" s="6" t="s">
        <v>15</v>
      </c>
      <c r="B8" s="9"/>
      <c r="C8" s="9"/>
      <c r="D8" s="9"/>
      <c r="E8" s="10"/>
      <c r="F8" s="10"/>
      <c r="G8" s="10"/>
    </row>
    <row r="9" spans="1:7" ht="9.75" customHeight="1" x14ac:dyDescent="0.3">
      <c r="A9" s="48"/>
      <c r="B9" s="48"/>
      <c r="C9" s="48"/>
      <c r="D9" s="48"/>
      <c r="E9" s="1"/>
      <c r="F9" s="30"/>
      <c r="G9" s="1"/>
    </row>
    <row r="10" spans="1:7" ht="24.6" thickBot="1" x14ac:dyDescent="0.35">
      <c r="A10" s="24" t="s">
        <v>9</v>
      </c>
      <c r="B10" s="25" t="s">
        <v>16</v>
      </c>
      <c r="C10" s="22" t="s">
        <v>17</v>
      </c>
      <c r="D10" s="23" t="s">
        <v>53</v>
      </c>
      <c r="E10" s="23" t="s">
        <v>18</v>
      </c>
      <c r="F10" s="24" t="s">
        <v>7</v>
      </c>
      <c r="G10" s="22" t="s">
        <v>8</v>
      </c>
    </row>
    <row r="11" spans="1:7" ht="188.4" customHeight="1" x14ac:dyDescent="0.3">
      <c r="A11" s="37" t="s">
        <v>34</v>
      </c>
      <c r="B11" s="20" t="s">
        <v>31</v>
      </c>
      <c r="C11" s="31" t="s">
        <v>30</v>
      </c>
      <c r="D11" s="14">
        <v>54</v>
      </c>
      <c r="E11" s="14"/>
      <c r="F11" s="34"/>
      <c r="G11" s="12" t="s">
        <v>20</v>
      </c>
    </row>
    <row r="12" spans="1:7" ht="24" x14ac:dyDescent="0.3">
      <c r="A12" s="37" t="s">
        <v>35</v>
      </c>
      <c r="B12" s="20" t="s">
        <v>21</v>
      </c>
      <c r="C12" s="31"/>
      <c r="D12" s="14">
        <v>2</v>
      </c>
      <c r="E12" s="14"/>
      <c r="F12" s="34"/>
      <c r="G12" s="12" t="s">
        <v>22</v>
      </c>
    </row>
    <row r="13" spans="1:7" ht="35.4" x14ac:dyDescent="0.3">
      <c r="A13" s="37" t="s">
        <v>36</v>
      </c>
      <c r="B13" s="20" t="s">
        <v>23</v>
      </c>
      <c r="C13" s="31"/>
      <c r="D13" s="14">
        <v>32</v>
      </c>
      <c r="E13" s="36"/>
      <c r="F13" s="35"/>
      <c r="G13" s="12" t="s">
        <v>24</v>
      </c>
    </row>
    <row r="14" spans="1:7" ht="24" x14ac:dyDescent="0.3">
      <c r="A14" s="38" t="s">
        <v>37</v>
      </c>
      <c r="B14" s="20" t="s">
        <v>25</v>
      </c>
      <c r="C14" s="21"/>
      <c r="D14" s="14">
        <v>1</v>
      </c>
      <c r="E14" s="14"/>
      <c r="F14" s="35"/>
      <c r="G14" s="12" t="s">
        <v>26</v>
      </c>
    </row>
    <row r="15" spans="1:7" x14ac:dyDescent="0.3">
      <c r="A15" s="38" t="s">
        <v>38</v>
      </c>
      <c r="B15" s="20" t="s">
        <v>27</v>
      </c>
      <c r="C15" s="21"/>
      <c r="D15" s="14">
        <v>50</v>
      </c>
      <c r="E15" s="14"/>
      <c r="F15" s="35"/>
      <c r="G15" s="12" t="s">
        <v>28</v>
      </c>
    </row>
    <row r="16" spans="1:7" x14ac:dyDescent="0.3">
      <c r="A16" s="38" t="s">
        <v>39</v>
      </c>
      <c r="B16" s="20" t="s">
        <v>27</v>
      </c>
      <c r="C16" s="21"/>
      <c r="D16" s="14">
        <v>100</v>
      </c>
      <c r="E16" s="14"/>
      <c r="F16" s="35"/>
      <c r="G16" s="12" t="s">
        <v>29</v>
      </c>
    </row>
    <row r="17" spans="1:14" ht="180" customHeight="1" x14ac:dyDescent="0.3">
      <c r="A17" s="37" t="s">
        <v>40</v>
      </c>
      <c r="B17" s="20" t="s">
        <v>31</v>
      </c>
      <c r="C17" s="31" t="s">
        <v>32</v>
      </c>
      <c r="D17" s="14">
        <v>54</v>
      </c>
      <c r="E17" s="14"/>
      <c r="F17" s="34"/>
      <c r="G17" s="12" t="s">
        <v>20</v>
      </c>
    </row>
    <row r="18" spans="1:14" ht="24" x14ac:dyDescent="0.3">
      <c r="A18" s="37" t="s">
        <v>41</v>
      </c>
      <c r="B18" s="20" t="s">
        <v>21</v>
      </c>
      <c r="C18" s="31"/>
      <c r="D18" s="14">
        <v>2</v>
      </c>
      <c r="E18" s="14"/>
      <c r="F18" s="34"/>
      <c r="G18" s="12" t="s">
        <v>22</v>
      </c>
    </row>
    <row r="19" spans="1:14" ht="35.4" x14ac:dyDescent="0.3">
      <c r="A19" s="37" t="s">
        <v>42</v>
      </c>
      <c r="B19" s="20" t="s">
        <v>23</v>
      </c>
      <c r="C19" s="31"/>
      <c r="D19" s="14">
        <v>32</v>
      </c>
      <c r="E19" s="36"/>
      <c r="F19" s="35"/>
      <c r="G19" s="12" t="s">
        <v>24</v>
      </c>
    </row>
    <row r="20" spans="1:14" ht="24" x14ac:dyDescent="0.3">
      <c r="A20" s="38" t="s">
        <v>43</v>
      </c>
      <c r="B20" s="20" t="s">
        <v>25</v>
      </c>
      <c r="C20" s="21"/>
      <c r="D20" s="14">
        <v>1</v>
      </c>
      <c r="E20" s="14"/>
      <c r="F20" s="35"/>
      <c r="G20" s="12" t="s">
        <v>26</v>
      </c>
    </row>
    <row r="21" spans="1:14" ht="15.6" customHeight="1" x14ac:dyDescent="0.3">
      <c r="A21" s="38" t="s">
        <v>44</v>
      </c>
      <c r="B21" s="20" t="s">
        <v>27</v>
      </c>
      <c r="C21" s="21"/>
      <c r="D21" s="14">
        <v>50</v>
      </c>
      <c r="E21" s="14"/>
      <c r="F21" s="35"/>
      <c r="G21" s="12" t="s">
        <v>28</v>
      </c>
    </row>
    <row r="22" spans="1:14" x14ac:dyDescent="0.3">
      <c r="A22" s="38" t="s">
        <v>45</v>
      </c>
      <c r="B22" s="20" t="s">
        <v>27</v>
      </c>
      <c r="C22" s="21"/>
      <c r="D22" s="14">
        <v>100</v>
      </c>
      <c r="E22" s="14"/>
      <c r="F22" s="35"/>
      <c r="G22" s="12" t="s">
        <v>29</v>
      </c>
    </row>
    <row r="23" spans="1:14" ht="248.4" customHeight="1" x14ac:dyDescent="0.3">
      <c r="A23" s="31" t="s">
        <v>46</v>
      </c>
      <c r="B23" s="39" t="s">
        <v>31</v>
      </c>
      <c r="C23" s="31" t="s">
        <v>33</v>
      </c>
      <c r="D23" s="14">
        <v>54</v>
      </c>
      <c r="E23" s="14"/>
      <c r="F23" s="34"/>
      <c r="G23" s="40" t="s">
        <v>20</v>
      </c>
    </row>
    <row r="24" spans="1:14" ht="24" x14ac:dyDescent="0.3">
      <c r="A24" s="31" t="s">
        <v>47</v>
      </c>
      <c r="B24" s="39" t="s">
        <v>21</v>
      </c>
      <c r="C24" s="31"/>
      <c r="D24" s="14">
        <v>2</v>
      </c>
      <c r="E24" s="14"/>
      <c r="F24" s="34"/>
      <c r="G24" s="40" t="s">
        <v>22</v>
      </c>
    </row>
    <row r="25" spans="1:14" ht="35.4" x14ac:dyDescent="0.3">
      <c r="A25" s="31" t="s">
        <v>48</v>
      </c>
      <c r="B25" s="39" t="s">
        <v>23</v>
      </c>
      <c r="C25" s="31"/>
      <c r="D25" s="14">
        <v>32</v>
      </c>
      <c r="E25" s="14"/>
      <c r="F25" s="35"/>
      <c r="G25" s="40" t="s">
        <v>24</v>
      </c>
    </row>
    <row r="26" spans="1:14" ht="24" x14ac:dyDescent="0.3">
      <c r="A26" s="31" t="s">
        <v>49</v>
      </c>
      <c r="B26" s="39" t="s">
        <v>25</v>
      </c>
      <c r="C26" s="31"/>
      <c r="D26" s="14">
        <v>1</v>
      </c>
      <c r="E26" s="14"/>
      <c r="F26" s="35"/>
      <c r="G26" s="40" t="s">
        <v>26</v>
      </c>
    </row>
    <row r="27" spans="1:14" x14ac:dyDescent="0.3">
      <c r="A27" s="31" t="s">
        <v>50</v>
      </c>
      <c r="B27" s="39" t="s">
        <v>27</v>
      </c>
      <c r="C27" s="31"/>
      <c r="D27" s="14">
        <v>50</v>
      </c>
      <c r="E27" s="14"/>
      <c r="F27" s="35"/>
      <c r="G27" s="40" t="s">
        <v>28</v>
      </c>
    </row>
    <row r="28" spans="1:14" ht="15" thickBot="1" x14ac:dyDescent="0.35">
      <c r="A28" s="31" t="s">
        <v>51</v>
      </c>
      <c r="B28" s="39" t="s">
        <v>27</v>
      </c>
      <c r="C28" s="31"/>
      <c r="D28" s="14">
        <v>100</v>
      </c>
      <c r="E28" s="14"/>
      <c r="F28" s="35"/>
      <c r="G28" s="41" t="s">
        <v>29</v>
      </c>
    </row>
    <row r="29" spans="1:14" ht="15.6" thickTop="1" thickBot="1" x14ac:dyDescent="0.35">
      <c r="A29" s="32" t="s">
        <v>52</v>
      </c>
      <c r="B29" s="32"/>
      <c r="C29" s="32"/>
      <c r="D29" s="32"/>
      <c r="E29" s="32"/>
      <c r="F29" s="33">
        <f>SUM(F11:F28)</f>
        <v>0</v>
      </c>
      <c r="G29" s="2"/>
    </row>
    <row r="30" spans="1:14" ht="24" customHeight="1" thickTop="1" x14ac:dyDescent="0.3">
      <c r="A30" s="52" t="s">
        <v>54</v>
      </c>
      <c r="B30" s="52"/>
      <c r="C30" s="52"/>
      <c r="D30" s="52"/>
      <c r="E30" s="52"/>
      <c r="F30" s="52"/>
      <c r="G30" s="52"/>
      <c r="H30" s="51"/>
      <c r="I30" s="51"/>
      <c r="J30" s="51"/>
      <c r="K30" s="51"/>
      <c r="L30" s="51"/>
      <c r="M30" s="51"/>
      <c r="N30" s="51"/>
    </row>
    <row r="31" spans="1:14" x14ac:dyDescent="0.3">
      <c r="A31" s="50"/>
      <c r="B31" s="3"/>
      <c r="C31" s="3"/>
      <c r="D31" s="3"/>
      <c r="E31" s="3"/>
      <c r="F31" s="3"/>
      <c r="G31" s="3"/>
    </row>
    <row r="32" spans="1:14" x14ac:dyDescent="0.3">
      <c r="A32" s="15"/>
      <c r="B32" s="15"/>
      <c r="C32" s="15"/>
      <c r="D32" s="15"/>
      <c r="E32" s="15"/>
      <c r="F32" s="15"/>
      <c r="G32" s="15"/>
    </row>
    <row r="33" spans="1:7" x14ac:dyDescent="0.3">
      <c r="A33" s="42" t="s">
        <v>19</v>
      </c>
      <c r="B33" s="42"/>
      <c r="C33" s="42"/>
      <c r="D33" s="42"/>
      <c r="E33" s="42"/>
      <c r="F33" s="42"/>
      <c r="G33" s="42"/>
    </row>
    <row r="34" spans="1:7" x14ac:dyDescent="0.3">
      <c r="A34" s="45" t="s">
        <v>10</v>
      </c>
      <c r="B34" s="45"/>
      <c r="C34" s="45"/>
      <c r="D34" s="45"/>
      <c r="E34" s="45"/>
      <c r="F34" s="26">
        <f>F29</f>
        <v>0</v>
      </c>
      <c r="G34" s="4"/>
    </row>
    <row r="35" spans="1:7" x14ac:dyDescent="0.3">
      <c r="A35" s="5" t="s">
        <v>11</v>
      </c>
      <c r="B35" s="7">
        <v>0</v>
      </c>
      <c r="C35" s="5"/>
      <c r="D35" s="5"/>
      <c r="E35" s="5"/>
      <c r="F35" s="27">
        <f>B35*F34</f>
        <v>0</v>
      </c>
      <c r="G35" s="5"/>
    </row>
    <row r="36" spans="1:7" x14ac:dyDescent="0.3">
      <c r="A36" s="8" t="s">
        <v>10</v>
      </c>
      <c r="B36" s="5"/>
      <c r="C36" s="5"/>
      <c r="D36" s="5"/>
      <c r="E36" s="5"/>
      <c r="F36" s="28">
        <f>SUM(F34:F35)</f>
        <v>0</v>
      </c>
      <c r="G36" s="5"/>
    </row>
    <row r="38" spans="1:7" x14ac:dyDescent="0.3">
      <c r="D38" s="43"/>
      <c r="E38" s="43"/>
      <c r="F38" s="43"/>
      <c r="G38" s="43"/>
    </row>
    <row r="39" spans="1:7" x14ac:dyDescent="0.3">
      <c r="D39" s="44" t="str">
        <f>IF(A1="Price schedule","Full first and last name of authorized person","Full first and last name, function ")</f>
        <v xml:space="preserve">Full first and last name, function </v>
      </c>
      <c r="E39" s="44"/>
      <c r="F39" s="44"/>
      <c r="G39" s="44"/>
    </row>
  </sheetData>
  <sheetProtection formatRows="0" insertRows="0" deleteRows="0"/>
  <mergeCells count="11">
    <mergeCell ref="A33:G33"/>
    <mergeCell ref="D38:G38"/>
    <mergeCell ref="D39:G39"/>
    <mergeCell ref="A34:E34"/>
    <mergeCell ref="A1:F1"/>
    <mergeCell ref="D2:G2"/>
    <mergeCell ref="D3:G3"/>
    <mergeCell ref="D4:G4"/>
    <mergeCell ref="A9:D9"/>
    <mergeCell ref="D5:G5"/>
    <mergeCell ref="A30:G30"/>
  </mergeCells>
  <phoneticPr fontId="11" type="noConversion"/>
  <conditionalFormatting sqref="D38:G38">
    <cfRule type="expression" dxfId="1" priority="2">
      <formula>$A$1="Price schedule"</formula>
    </cfRule>
  </conditionalFormatting>
  <conditionalFormatting sqref="D38:G39">
    <cfRule type="expression" dxfId="0" priority="1">
      <formula>$A$1="Price schedule"</formula>
    </cfRule>
  </conditionalFormatting>
  <dataValidations count="3">
    <dataValidation type="list" allowBlank="1" showInputMessage="1" showErrorMessage="1" sqref="A1" xr:uid="{00000000-0002-0000-0100-000000000000}">
      <formula1>"Price schedule, Estimation of the anticipated Contract Amount"</formula1>
    </dataValidation>
    <dataValidation type="custom" allowBlank="1" showInputMessage="1" showErrorMessage="1" sqref="F34:F36 F11:F28" xr:uid="{00000000-0002-0000-0100-000001000000}">
      <formula1>"'"</formula1>
    </dataValidation>
    <dataValidation type="list" allowBlank="1" showInputMessage="1" showErrorMessage="1" sqref="A2" xr:uid="{9953DB3A-0539-48B6-AD7C-B78BF6740043}">
      <formula1>"Tender number:, Contract number:"</formula1>
    </dataValidation>
  </dataValidations>
  <pageMargins left="0.7" right="0.7" top="0.75" bottom="0.75" header="0.3" footer="0.3"/>
  <pageSetup paperSize="9" orientation="landscape"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6102676-0cc1-40d2-a0a4-28eb9654447a">
      <Terms xmlns="http://schemas.microsoft.com/office/infopath/2007/PartnerControls"/>
    </lcf76f155ced4ddcb4097134ff3c332f>
    <TaxCatchAll xmlns="b77e7c3a-8106-4b9e-a1f5-8f17f15ca8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B36A15EC80165438A0ED736191B160F" ma:contentTypeVersion="16" ma:contentTypeDescription="Ein neues Dokument erstellen." ma:contentTypeScope="" ma:versionID="79131706e78393d5234aa2203680b7b8">
  <xsd:schema xmlns:xsd="http://www.w3.org/2001/XMLSchema" xmlns:xs="http://www.w3.org/2001/XMLSchema" xmlns:p="http://schemas.microsoft.com/office/2006/metadata/properties" xmlns:ns2="b6102676-0cc1-40d2-a0a4-28eb9654447a" xmlns:ns3="b77e7c3a-8106-4b9e-a1f5-8f17f15ca894" targetNamespace="http://schemas.microsoft.com/office/2006/metadata/properties" ma:root="true" ma:fieldsID="c31ef540f1305be9d46ce358170ce402" ns2:_="" ns3:_="">
    <xsd:import namespace="b6102676-0cc1-40d2-a0a4-28eb9654447a"/>
    <xsd:import namespace="b77e7c3a-8106-4b9e-a1f5-8f17f15ca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102676-0cc1-40d2-a0a4-28eb965444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7e7c3a-8106-4b9e-a1f5-8f17f15ca894"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a2c29310-5c0f-4997-a176-2fad88125d38}" ma:internalName="TaxCatchAll" ma:showField="CatchAllData" ma:web="b77e7c3a-8106-4b9e-a1f5-8f17f15ca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751D96-34C3-478C-93EF-928442CD2971}">
  <ds:schemaRefs>
    <ds:schemaRef ds:uri="http://schemas.microsoft.com/office/2006/metadata/properties"/>
    <ds:schemaRef ds:uri="http://schemas.microsoft.com/office/infopath/2007/PartnerControls"/>
    <ds:schemaRef ds:uri="b6102676-0cc1-40d2-a0a4-28eb9654447a"/>
    <ds:schemaRef ds:uri="b77e7c3a-8106-4b9e-a1f5-8f17f15ca894"/>
  </ds:schemaRefs>
</ds:datastoreItem>
</file>

<file path=customXml/itemProps2.xml><?xml version="1.0" encoding="utf-8"?>
<ds:datastoreItem xmlns:ds="http://schemas.openxmlformats.org/officeDocument/2006/customXml" ds:itemID="{F6282FD3-4CB9-420D-9BFE-556ED6DFC3B0}">
  <ds:schemaRefs>
    <ds:schemaRef ds:uri="http://schemas.microsoft.com/sharepoint/v3/contenttype/forms"/>
  </ds:schemaRefs>
</ds:datastoreItem>
</file>

<file path=customXml/itemProps3.xml><?xml version="1.0" encoding="utf-8"?>
<ds:datastoreItem xmlns:ds="http://schemas.openxmlformats.org/officeDocument/2006/customXml" ds:itemID="{79DEB4DC-C2C0-439A-964B-9D5EE7967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102676-0cc1-40d2-a0a4-28eb9654447a"/>
    <ds:schemaRef ds:uri="b77e7c3a-8106-4b9e-a1f5-8f17f15ca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Company-Contract for Work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 Khurtsilava</dc:creator>
  <cp:keywords/>
  <dc:description/>
  <cp:lastModifiedBy>Devdariani, Rusudan GIZ GE</cp:lastModifiedBy>
  <cp:revision/>
  <dcterms:created xsi:type="dcterms:W3CDTF">2015-06-05T18:17:20Z</dcterms:created>
  <dcterms:modified xsi:type="dcterms:W3CDTF">2024-01-16T12:57:13Z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0x010100AB36A15EC80165438A0ED736191B160F</vt:lpwstr>
  </property>
  <property fmtid="{D5CDD505-2E9C-101B-9397-08002B2CF9AE}" pid="3" name="MediaServiceImageTags">
    <vt:lpwstr/>
  </property>
</Properties>
</file>