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7AFB9F2-BE11-4400-BA4A-22A893D4B2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Q_and_PriceBreakdown_Ta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F17" i="3"/>
  <c r="D12" i="3"/>
  <c r="D10" i="3"/>
  <c r="F7" i="3"/>
  <c r="F12" i="3"/>
  <c r="F10" i="3"/>
  <c r="D8" i="3"/>
  <c r="F8" i="3" s="1"/>
  <c r="F15" i="3"/>
  <c r="F14" i="3"/>
  <c r="F13" i="3"/>
  <c r="F11" i="3"/>
  <c r="F9" i="3"/>
</calcChain>
</file>

<file path=xl/sharedStrings.xml><?xml version="1.0" encoding="utf-8"?>
<sst xmlns="http://schemas.openxmlformats.org/spreadsheetml/2006/main" count="27" uniqueCount="25">
  <si>
    <t>#</t>
  </si>
  <si>
    <t>jami dRg-s gareSe</t>
  </si>
  <si>
    <t>მობილაზია დემობილაზიცა</t>
  </si>
  <si>
    <t>არსებული ბეტონის დანგრევა და გატანა ნაყარში 2კმ</t>
  </si>
  <si>
    <t>Tavi I. teritoriis aTviseba da mosamzadebeli samuSaoebi</t>
  </si>
  <si>
    <t>Tavi II. miwis vakisi</t>
  </si>
  <si>
    <t>miwis vakisis moSandakeba meqanizirebuli wesiT</t>
  </si>
  <si>
    <t>qvesagebi fenis mowyoba qviSa-xreSovani narevi sisqiT 30 sm.</t>
  </si>
  <si>
    <t xml:space="preserve">safuZvelis mowyoba RorRiT fraqciiT (0-40 mm.) sisqiT 10 sm.   </t>
  </si>
  <si>
    <t>temperaturuli nakeris mowyoba, ganivad yovel 5 metrSi da grZivad gzis RerZze (bitumis SevsebiT)</t>
  </si>
  <si>
    <t xml:space="preserve">სამუშაოს dasaxeleba
</t>
  </si>
  <si>
    <t>Unit</t>
  </si>
  <si>
    <t>QTY</t>
  </si>
  <si>
    <t>Unit price GEL</t>
  </si>
  <si>
    <t>Total price GEL</t>
  </si>
  <si>
    <r>
      <t>მ</t>
    </r>
    <r>
      <rPr>
        <sz val="10"/>
        <color theme="1"/>
        <rFont val="Tn"/>
      </rPr>
      <t>²/m²</t>
    </r>
  </si>
  <si>
    <r>
      <t>grZ.m</t>
    </r>
    <r>
      <rPr>
        <sz val="10"/>
        <color theme="1"/>
        <rFont val="Tn"/>
      </rPr>
      <t>/l.m</t>
    </r>
  </si>
  <si>
    <r>
      <t>მ</t>
    </r>
    <r>
      <rPr>
        <sz val="10"/>
        <color theme="1"/>
        <rFont val="Times New Roman"/>
        <family val="1"/>
      </rPr>
      <t>³</t>
    </r>
    <r>
      <rPr>
        <sz val="10"/>
        <color theme="1"/>
        <rFont val="AcadNusx"/>
      </rPr>
      <t>/</t>
    </r>
    <r>
      <rPr>
        <sz val="10"/>
        <color theme="1"/>
        <rFont val="Times New Roman"/>
        <family val="1"/>
      </rPr>
      <t>m³</t>
    </r>
  </si>
  <si>
    <r>
      <t>მ</t>
    </r>
    <r>
      <rPr>
        <sz val="10"/>
        <color theme="1"/>
        <rFont val="Times New Roman"/>
        <family val="1"/>
      </rPr>
      <t>²</t>
    </r>
    <r>
      <rPr>
        <sz val="10"/>
        <color theme="1"/>
        <rFont val="AcadNusx"/>
      </rPr>
      <t>/</t>
    </r>
    <r>
      <rPr>
        <sz val="10"/>
        <color theme="1"/>
        <rFont val="Times New Roman"/>
        <family val="1"/>
      </rPr>
      <t>m²</t>
    </r>
  </si>
  <si>
    <r>
      <t xml:space="preserve">safaris mowyoba armirebuli cementbetoniT, </t>
    </r>
    <r>
      <rPr>
        <sz val="10"/>
        <color theme="1"/>
        <rFont val="Times New Roman"/>
        <family val="1"/>
      </rPr>
      <t xml:space="preserve">B-35, F-200, W-6. </t>
    </r>
    <r>
      <rPr>
        <sz val="10"/>
        <color theme="1"/>
        <rFont val="AcadNusx"/>
      </rPr>
      <t xml:space="preserve">sisqiT 24 sm. </t>
    </r>
  </si>
  <si>
    <t>komp</t>
  </si>
  <si>
    <t>Tavi III. sagzao samosi</t>
  </si>
  <si>
    <t xml:space="preserve">Tavi IV. mierTebebi da adgilobrivi Sesasvlelebi	</t>
  </si>
  <si>
    <t>meorexarisxovani gzis mierTebis mowyoba</t>
  </si>
  <si>
    <t>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</si>
</sst>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cadNusx"/>
    </font>
    <font>
      <sz val="10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cadNusx"/>
    </font>
    <font>
      <sz val="10"/>
      <color rgb="FFFF0000"/>
      <name val="AcadNusx"/>
    </font>
    <font>
      <sz val="10"/>
      <color theme="1"/>
      <name val="AcadNusx"/>
    </font>
    <font>
      <b/>
      <i/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cadNusx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Tn"/>
    </font>
    <font>
      <b/>
      <sz val="10"/>
      <color theme="0"/>
      <name val="AcadNusx"/>
    </font>
    <font>
      <b/>
      <sz val="10"/>
      <color theme="0"/>
      <name val="Arial"/>
      <family val="2"/>
    </font>
    <font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</cellStyleXfs>
  <cellXfs count="40">
    <xf numFmtId="0" fontId="0" fillId="0" borderId="0" xfId="0"/>
    <xf numFmtId="0" fontId="3" fillId="0" borderId="0" xfId="0" applyFont="1" applyFill="1"/>
    <xf numFmtId="1" fontId="6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164" fontId="9" fillId="0" borderId="0" xfId="1" applyFont="1" applyFill="1" applyBorder="1"/>
    <xf numFmtId="43" fontId="3" fillId="0" borderId="0" xfId="0" applyNumberFormat="1" applyFont="1" applyFill="1" applyBorder="1"/>
    <xf numFmtId="165" fontId="10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/>
    <xf numFmtId="164" fontId="9" fillId="0" borderId="0" xfId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4" fontId="8" fillId="0" borderId="0" xfId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center" vertical="center"/>
    </xf>
    <xf numFmtId="1" fontId="2" fillId="3" borderId="1" xfId="2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/>
    <xf numFmtId="164" fontId="8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3" fillId="0" borderId="0" xfId="3" applyFont="1" applyFill="1" applyAlignment="1">
      <alignment horizontal="center" vertical="center"/>
    </xf>
    <xf numFmtId="0" fontId="2" fillId="3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/>
    </xf>
    <xf numFmtId="0" fontId="9" fillId="0" borderId="1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4" borderId="1" xfId="2" applyFont="1" applyFill="1" applyBorder="1" applyAlignment="1">
      <alignment horizontal="center" wrapText="1"/>
    </xf>
    <xf numFmtId="0" fontId="18" fillId="4" borderId="1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8" xfId="4" xr:uid="{00000000-0005-0000-0000-000003000000}"/>
    <cellStyle name="Обычный_SAN2008-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F4A4-742C-4708-A710-977AEBB506A3}">
  <dimension ref="A1:G21"/>
  <sheetViews>
    <sheetView tabSelected="1" workbookViewId="0">
      <selection activeCell="G26" sqref="G26"/>
    </sheetView>
  </sheetViews>
  <sheetFormatPr defaultColWidth="60.7109375" defaultRowHeight="13.5"/>
  <cols>
    <col min="1" max="1" width="3" style="9" customWidth="1"/>
    <col min="2" max="2" width="74.7109375" style="9" customWidth="1"/>
    <col min="3" max="3" width="11.7109375" style="9" customWidth="1"/>
    <col min="4" max="4" width="11.140625" style="10" customWidth="1"/>
    <col min="5" max="6" width="16.7109375" style="1" customWidth="1"/>
    <col min="7" max="7" width="36" style="8" customWidth="1"/>
    <col min="8" max="16384" width="60.7109375" style="1"/>
  </cols>
  <sheetData>
    <row r="1" spans="1:7" ht="15.75">
      <c r="A1" s="26"/>
      <c r="B1" s="26"/>
      <c r="C1" s="26"/>
      <c r="D1" s="26"/>
      <c r="E1" s="26"/>
      <c r="F1" s="26"/>
    </row>
    <row r="3" spans="1:7" ht="0.75" customHeight="1">
      <c r="A3" s="11"/>
      <c r="B3" s="12"/>
      <c r="C3" s="12"/>
      <c r="D3" s="12"/>
    </row>
    <row r="4" spans="1:7" s="37" customFormat="1" ht="39.75" customHeight="1">
      <c r="A4" s="38" t="s">
        <v>0</v>
      </c>
      <c r="B4" s="38" t="s">
        <v>10</v>
      </c>
      <c r="C4" s="39" t="s">
        <v>11</v>
      </c>
      <c r="D4" s="39" t="s">
        <v>12</v>
      </c>
      <c r="E4" s="39" t="s">
        <v>13</v>
      </c>
      <c r="F4" s="39" t="s">
        <v>14</v>
      </c>
      <c r="G4" s="36"/>
    </row>
    <row r="5" spans="1:7" s="2" customFormat="1" ht="19.5" customHeight="1">
      <c r="A5" s="17">
        <v>1</v>
      </c>
      <c r="B5" s="18">
        <v>2</v>
      </c>
      <c r="C5" s="19">
        <v>3</v>
      </c>
      <c r="D5" s="20">
        <v>4</v>
      </c>
      <c r="E5" s="20">
        <v>5</v>
      </c>
      <c r="F5" s="20">
        <v>6</v>
      </c>
      <c r="G5" s="14"/>
    </row>
    <row r="6" spans="1:7">
      <c r="A6" s="27"/>
      <c r="B6" s="27" t="s">
        <v>4</v>
      </c>
      <c r="C6" s="21"/>
      <c r="D6" s="22"/>
      <c r="E6" s="23"/>
      <c r="F6" s="23"/>
    </row>
    <row r="7" spans="1:7" s="13" customFormat="1">
      <c r="A7" s="29">
        <v>1</v>
      </c>
      <c r="B7" s="28" t="s">
        <v>2</v>
      </c>
      <c r="C7" s="29" t="s">
        <v>20</v>
      </c>
      <c r="D7" s="30">
        <v>1</v>
      </c>
      <c r="E7" s="30"/>
      <c r="F7" s="30">
        <f t="shared" ref="F7:F17" si="0">D7*E7</f>
        <v>0</v>
      </c>
      <c r="G7" s="15"/>
    </row>
    <row r="8" spans="1:7" s="13" customFormat="1">
      <c r="A8" s="29">
        <v>2</v>
      </c>
      <c r="B8" s="28" t="s">
        <v>3</v>
      </c>
      <c r="C8" s="31" t="s">
        <v>17</v>
      </c>
      <c r="D8" s="30">
        <f>450*6*0.2+250*70%*6*0.2</f>
        <v>750</v>
      </c>
      <c r="E8" s="30"/>
      <c r="F8" s="30">
        <f t="shared" si="0"/>
        <v>0</v>
      </c>
      <c r="G8" s="16"/>
    </row>
    <row r="9" spans="1:7">
      <c r="A9" s="27"/>
      <c r="B9" s="32" t="s">
        <v>5</v>
      </c>
      <c r="C9" s="33"/>
      <c r="D9" s="34"/>
      <c r="E9" s="34"/>
      <c r="F9" s="34">
        <f t="shared" si="0"/>
        <v>0</v>
      </c>
    </row>
    <row r="10" spans="1:7" s="13" customFormat="1">
      <c r="A10" s="29">
        <v>1</v>
      </c>
      <c r="B10" s="28" t="s">
        <v>6</v>
      </c>
      <c r="C10" s="31" t="s">
        <v>18</v>
      </c>
      <c r="D10" s="30">
        <f>450*8+250*70%*8</f>
        <v>5000</v>
      </c>
      <c r="E10" s="30"/>
      <c r="F10" s="30">
        <f t="shared" si="0"/>
        <v>0</v>
      </c>
      <c r="G10" s="15"/>
    </row>
    <row r="11" spans="1:7">
      <c r="A11" s="27"/>
      <c r="B11" s="32" t="s">
        <v>21</v>
      </c>
      <c r="C11" s="33"/>
      <c r="D11" s="34"/>
      <c r="E11" s="34"/>
      <c r="F11" s="34">
        <f t="shared" si="0"/>
        <v>0</v>
      </c>
    </row>
    <row r="12" spans="1:7" s="13" customFormat="1">
      <c r="A12" s="31">
        <v>1</v>
      </c>
      <c r="B12" s="28" t="s">
        <v>7</v>
      </c>
      <c r="C12" s="31" t="s">
        <v>15</v>
      </c>
      <c r="D12" s="30">
        <f>450*8</f>
        <v>3600</v>
      </c>
      <c r="E12" s="30"/>
      <c r="F12" s="30">
        <f t="shared" si="0"/>
        <v>0</v>
      </c>
      <c r="G12" s="15"/>
    </row>
    <row r="13" spans="1:7" s="13" customFormat="1">
      <c r="A13" s="31">
        <v>2</v>
      </c>
      <c r="B13" s="28" t="s">
        <v>8</v>
      </c>
      <c r="C13" s="31" t="s">
        <v>15</v>
      </c>
      <c r="D13" s="30">
        <v>1200</v>
      </c>
      <c r="E13" s="30"/>
      <c r="F13" s="30">
        <f t="shared" si="0"/>
        <v>0</v>
      </c>
      <c r="G13" s="15"/>
    </row>
    <row r="14" spans="1:7" s="13" customFormat="1">
      <c r="A14" s="31">
        <v>3</v>
      </c>
      <c r="B14" s="28" t="s">
        <v>19</v>
      </c>
      <c r="C14" s="31" t="s">
        <v>15</v>
      </c>
      <c r="D14" s="30">
        <v>1200</v>
      </c>
      <c r="E14" s="30"/>
      <c r="F14" s="30">
        <f t="shared" si="0"/>
        <v>0</v>
      </c>
      <c r="G14" s="15"/>
    </row>
    <row r="15" spans="1:7" s="13" customFormat="1" ht="27">
      <c r="A15" s="31">
        <v>4</v>
      </c>
      <c r="B15" s="28" t="s">
        <v>9</v>
      </c>
      <c r="C15" s="31" t="s">
        <v>16</v>
      </c>
      <c r="D15" s="30">
        <v>180</v>
      </c>
      <c r="E15" s="30"/>
      <c r="F15" s="30">
        <f t="shared" si="0"/>
        <v>0</v>
      </c>
      <c r="G15" s="15"/>
    </row>
    <row r="16" spans="1:7">
      <c r="A16" s="27"/>
      <c r="B16" s="32" t="s">
        <v>22</v>
      </c>
      <c r="C16" s="32"/>
      <c r="D16" s="32"/>
      <c r="E16" s="32"/>
      <c r="F16" s="32"/>
    </row>
    <row r="17" spans="1:7">
      <c r="A17" s="35">
        <v>1</v>
      </c>
      <c r="B17" s="28" t="s">
        <v>23</v>
      </c>
      <c r="C17" s="31" t="s">
        <v>24</v>
      </c>
      <c r="D17" s="30">
        <v>2</v>
      </c>
      <c r="E17" s="30"/>
      <c r="F17" s="30">
        <f t="shared" si="0"/>
        <v>0</v>
      </c>
    </row>
    <row r="18" spans="1:7" ht="15.75">
      <c r="A18" s="3"/>
      <c r="B18" s="4"/>
      <c r="C18" s="24" t="s">
        <v>1</v>
      </c>
      <c r="D18" s="24"/>
      <c r="E18" s="24"/>
      <c r="F18" s="7">
        <f>SUM(F7:F17)</f>
        <v>0</v>
      </c>
    </row>
    <row r="19" spans="1:7">
      <c r="A19" s="3"/>
      <c r="B19" s="3"/>
      <c r="C19" s="3"/>
      <c r="D19" s="5"/>
      <c r="E19" s="8"/>
      <c r="F19" s="8"/>
    </row>
    <row r="20" spans="1:7" ht="15" customHeight="1">
      <c r="A20" s="25"/>
      <c r="B20" s="25"/>
      <c r="C20" s="25"/>
      <c r="D20" s="5"/>
      <c r="E20" s="8"/>
      <c r="F20" s="8"/>
    </row>
    <row r="21" spans="1:7" ht="26.25" customHeight="1">
      <c r="A21" s="25"/>
      <c r="B21" s="25"/>
      <c r="C21" s="25"/>
      <c r="G21" s="6"/>
    </row>
  </sheetData>
  <mergeCells count="4">
    <mergeCell ref="C18:E18"/>
    <mergeCell ref="A20:C20"/>
    <mergeCell ref="A21:C21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BoQ_and_PriceBreakdown_Tamplate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2024-01-29T10:04:07Z</dcterms:modified>
</cp:coreProperties>
</file>