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ana_kiknadze_giz_de/Documents/"/>
    </mc:Choice>
  </mc:AlternateContent>
  <xr:revisionPtr revIDLastSave="0" documentId="8_{FFF5D562-BE68-4187-AFEF-FF87681A1CD0}" xr6:coauthVersionLast="47" xr6:coauthVersionMax="47" xr10:uidLastSave="{00000000-0000-0000-0000-000000000000}"/>
  <bookViews>
    <workbookView xWindow="0" yWindow="0" windowWidth="14400" windowHeight="15600" xr2:uid="{2040B252-0550-4067-B83E-54E50CA6955D}"/>
  </bookViews>
  <sheets>
    <sheet name="Company-Service Contract" sheetId="1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3" i="1"/>
  <c r="D47" i="1" l="1"/>
  <c r="F38" i="1"/>
  <c r="F37" i="1"/>
  <c r="F36" i="1"/>
  <c r="F35" i="1"/>
  <c r="F39" i="1" s="1"/>
  <c r="F34" i="1"/>
  <c r="F28" i="1"/>
  <c r="F27" i="1"/>
  <c r="F26" i="1"/>
  <c r="F25" i="1"/>
  <c r="F24" i="1"/>
  <c r="F23" i="1"/>
  <c r="F29" i="1" s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18" i="1" l="1"/>
  <c r="F42" i="1" s="1"/>
  <c r="F43" i="1" s="1"/>
  <c r="F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7A55781C-8109-4FE2-A408-727040FC29F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C9EE000E-7DC7-4E0F-AC02-1ADCB15B3B22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<sst xmlns="http://schemas.openxmlformats.org/spreadsheetml/2006/main" count="71" uniqueCount="43">
  <si>
    <t>Tender number:</t>
  </si>
  <si>
    <t>Project number (PN):</t>
  </si>
  <si>
    <t xml:space="preserve">20.2247.3-008.00 </t>
  </si>
  <si>
    <t>Date:</t>
  </si>
  <si>
    <t>Assignment:</t>
  </si>
  <si>
    <t>E-Learning Course in Anticorruption for Georgian Civil Servants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</si>
  <si>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</si>
  <si>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</si>
  <si>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</si>
  <si>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</si>
  <si>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</si>
  <si>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</si>
  <si>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</si>
  <si>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</si>
  <si>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 xml:space="preserve">Expert </t>
  </si>
  <si>
    <t>expert 1</t>
  </si>
  <si>
    <t>expert 2</t>
  </si>
  <si>
    <t>Expert</t>
  </si>
  <si>
    <t>expert 3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</si>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</sst>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7E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0"/>
      </left>
      <right/>
      <top/>
      <bottom style="medium">
        <color theme="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9" fontId="9" fillId="6" borderId="8" applyNumberFormat="0">
      <alignment vertical="center" wrapText="1"/>
      <protection locked="0"/>
    </xf>
    <xf numFmtId="0" fontId="10" fillId="0" borderId="11" applyNumberFormat="0">
      <alignment vertical="center" wrapText="1"/>
    </xf>
  </cellStyleXfs>
  <cellXfs count="9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14" fontId="4" fillId="2" borderId="3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/>
    <xf numFmtId="0" fontId="7" fillId="4" borderId="4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/>
    </xf>
    <xf numFmtId="0" fontId="8" fillId="5" borderId="4" xfId="0" applyFont="1" applyFill="1" applyBorder="1" applyAlignment="1">
      <alignment horizontal="left" vertical="top"/>
    </xf>
    <xf numFmtId="49" fontId="6" fillId="2" borderId="9" xfId="2" applyFont="1" applyFill="1" applyBorder="1">
      <alignment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3" applyFont="1" applyBorder="1">
      <alignment vertical="center" wrapText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11" xfId="3" applyFont="1" applyFill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/>
    <xf numFmtId="0" fontId="7" fillId="4" borderId="0" xfId="1" applyFont="1" applyFill="1" applyBorder="1" applyAlignment="1">
      <alignment vertical="center"/>
    </xf>
    <xf numFmtId="0" fontId="4" fillId="0" borderId="4" xfId="0" applyFont="1" applyBorder="1"/>
    <xf numFmtId="0" fontId="4" fillId="0" borderId="23" xfId="0" applyFont="1" applyBorder="1"/>
    <xf numFmtId="0" fontId="8" fillId="5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27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left" wrapText="1"/>
      <protection locked="0"/>
    </xf>
    <xf numFmtId="0" fontId="7" fillId="0" borderId="4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left" vertical="top" wrapText="1"/>
    </xf>
    <xf numFmtId="0" fontId="4" fillId="2" borderId="28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10" fillId="3" borderId="0" xfId="0" applyFont="1" applyFill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0" fontId="12" fillId="0" borderId="0" xfId="0" applyFont="1"/>
    <xf numFmtId="0" fontId="12" fillId="2" borderId="5" xfId="0" applyFont="1" applyFill="1" applyBorder="1"/>
    <xf numFmtId="0" fontId="13" fillId="0" borderId="0" xfId="0" applyFont="1" applyAlignment="1">
      <alignment vertical="top" wrapText="1"/>
    </xf>
    <xf numFmtId="0" fontId="13" fillId="0" borderId="0" xfId="0" applyFont="1"/>
    <xf numFmtId="0" fontId="5" fillId="2" borderId="35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</cellXfs>
  <cellStyles count="4">
    <cellStyle name="Beschriftung" xfId="3" xr:uid="{D4315E09-7812-421B-90AE-4B6703B7E878}"/>
    <cellStyle name="Eingabe Tabelle" xfId="2" xr:uid="{7670FF35-4DA7-40CE-B82E-E592B891AE61}"/>
    <cellStyle name="Heading 3" xfId="1" builtinId="18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top style="medium">
          <color theme="0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CC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69C6684-FD52-46D1-A176-9D706A2C25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15026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0973A1-B770-4B0A-A672-FEC306CFF4EF}" name="Table2" displayName="Table2" ref="A9:G17" totalsRowShown="0" headerRowDxfId="25" headerRowBorderDxfId="23" tableBorderDxfId="24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6EEAF20-63C2-4720-A902-EE4421CB1086}" name="Fee  ̶  daily rate Item" dataDxfId="22" dataCellStyle="Eingabe Tabelle"/>
    <tableColumn id="2" xr3:uid="{925E9303-8975-4A81-9F41-739737AB40C5}" name="Name" dataDxfId="21" dataCellStyle="Beschriftung"/>
    <tableColumn id="3" xr3:uid="{7E85E693-ECC2-464C-8810-78F1D8C2B129}" name="Type of reimbursement" dataDxfId="20" dataCellStyle="Beschriftung">
      <calculatedColumnFormula>"Lump sum /per day"</calculatedColumnFormula>
    </tableColumn>
    <tableColumn id="4" xr3:uid="{3595F893-31DB-4585-A6A3-4CFF3BBDDDFC}" name="Number" dataDxfId="19"/>
    <tableColumn id="5" xr3:uid="{64BCC8D9-BAD9-4C5E-A7D1-F7908C6E3E27}" name="Remuneration_x000a_GEL" dataDxfId="18"/>
    <tableColumn id="6" xr3:uid="{D574C044-6926-42E6-861C-6C6838BCBF4C}" name="Total" dataDxfId="17">
      <calculatedColumnFormula>D10*E10</calculatedColumnFormula>
    </tableColumn>
    <tableColumn id="7" xr3:uid="{4A19D8C2-48C0-4B33-A2C5-D3D3E48A6D3F}" name="Explanations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DA5EA8-845A-4435-8F17-96B091CA97A5}" name="Table3" displayName="Table3" ref="A22:G28" totalsRowShown="0" headerRowDxfId="15" headerRowBorderDxfId="13" tableBorderDxfId="14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1FD6FC2-72A3-44EE-B4AA-6E0BE367AA73}" name="Item"/>
    <tableColumn id="2" xr3:uid="{B50A10D4-AF22-4E51-AEB1-92ACB3D2A48D}" name="Subitem"/>
    <tableColumn id="3" xr3:uid="{849F8FEE-A289-4667-B776-8C205963DFEE}" name="Type of reimbursement" dataDxfId="12"/>
    <tableColumn id="4" xr3:uid="{FCD32D9D-8859-4513-86E9-2798859DDE6F}" name="Number" dataDxfId="11"/>
    <tableColumn id="5" xr3:uid="{806CA60E-083A-4183-BA77-CD6336CC9014}" name="Budget/ Price_x000a_GEL" dataDxfId="10"/>
    <tableColumn id="6" xr3:uid="{D2E09ABD-631C-4E38-9629-A0F471A6C5B1}" name="Total _x000a_GEL" dataDxfId="9">
      <calculatedColumnFormula>D23*E23</calculatedColumnFormula>
    </tableColumn>
    <tableColumn id="7" xr3:uid="{73292D1F-A528-4811-8B22-8CA50560CFBE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F9E92C-17CF-41AC-A348-494A847A0720}" name="Table5" displayName="Table5" ref="A33:G38" totalsRowShown="0" headerRowDxfId="8" headerRowBorderDxfId="6" tableBorderDxfId="7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320553D-8C84-4307-9904-BF9C09CAE733}" name="Item" dataDxfId="5"/>
    <tableColumn id="2" xr3:uid="{988C6B2A-2B98-45FA-A874-D43A624B56B8}" name=" " dataDxfId="4"/>
    <tableColumn id="3" xr3:uid="{C36113C4-883C-4350-A9D7-4337B87F4F19}" name="Type of reimbursement" dataDxfId="3"/>
    <tableColumn id="4" xr3:uid="{B328505E-A128-4E24-B149-C8F3FDA5FB01}" name="Number" dataDxfId="2"/>
    <tableColumn id="5" xr3:uid="{8F8343CC-95AD-48B4-BB17-7717F5D59748}" name="Budget/ Price_x000a_GEL"/>
    <tableColumn id="6" xr3:uid="{F22528E1-E795-4CD0-9A51-FC6F5A8F30B0}" name="Total _x000a_GEL" dataDxfId="1">
      <calculatedColumnFormula>E34*D34</calculatedColumnFormula>
    </tableColumn>
    <tableColumn id="7" xr3:uid="{0977341F-03BE-4862-88E3-9D309D93770D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8EC3-FD12-49E7-8803-545FC4E181D5}">
  <dimension ref="A1:G50"/>
  <sheetViews>
    <sheetView showGridLines="0" tabSelected="1" workbookViewId="0">
      <selection activeCell="C48" sqref="C48"/>
    </sheetView>
  </sheetViews>
  <sheetFormatPr defaultColWidth="8.85546875" defaultRowHeight="15" x14ac:dyDescent="0.25"/>
  <cols>
    <col min="1" max="1" width="19.42578125" customWidth="1"/>
    <col min="2" max="2" width="18.42578125" customWidth="1"/>
    <col min="3" max="3" width="19.42578125" customWidth="1"/>
    <col min="4" max="4" width="8.42578125" customWidth="1"/>
    <col min="5" max="5" width="13.42578125" customWidth="1"/>
    <col min="6" max="6" width="10.140625" customWidth="1"/>
    <col min="7" max="7" width="39.140625" customWidth="1"/>
  </cols>
  <sheetData>
    <row r="1" spans="1:7" ht="73.5" customHeight="1" x14ac:dyDescent="0.25">
      <c r="A1" s="1" t="s">
        <v>42</v>
      </c>
      <c r="B1" s="1"/>
      <c r="C1" s="1"/>
      <c r="D1" s="1"/>
      <c r="E1" s="1"/>
      <c r="F1" s="1"/>
      <c r="G1" s="2"/>
    </row>
    <row r="2" spans="1:7" ht="17.100000000000001" customHeight="1" thickBot="1" x14ac:dyDescent="0.3">
      <c r="A2" s="3" t="s">
        <v>0</v>
      </c>
      <c r="B2" s="89">
        <v>83458745</v>
      </c>
      <c r="C2" s="3" t="s">
        <v>4</v>
      </c>
      <c r="D2" s="90" t="s">
        <v>5</v>
      </c>
      <c r="E2" s="90"/>
      <c r="F2" s="90"/>
      <c r="G2" s="90"/>
    </row>
    <row r="3" spans="1:7" ht="17.100000000000001" customHeight="1" thickBot="1" x14ac:dyDescent="0.3">
      <c r="A3" s="3" t="s">
        <v>1</v>
      </c>
      <c r="B3" s="89" t="s">
        <v>2</v>
      </c>
      <c r="C3" s="3" t="str">
        <f>IF(A1="Price schedule","Contractor:","")</f>
        <v>Contractor:</v>
      </c>
      <c r="D3" s="91"/>
      <c r="E3" s="91"/>
      <c r="F3" s="91"/>
      <c r="G3" s="91"/>
    </row>
    <row r="4" spans="1:7" ht="17.100000000000001" customHeight="1" thickBot="1" x14ac:dyDescent="0.3">
      <c r="A4" s="3" t="s">
        <v>3</v>
      </c>
      <c r="B4" s="4"/>
      <c r="C4" s="3" t="str">
        <f>IF(A1="Price Schedule","Tax ID","")</f>
        <v>Tax ID</v>
      </c>
      <c r="D4" s="91"/>
      <c r="E4" s="91"/>
      <c r="F4" s="91"/>
      <c r="G4" s="91"/>
    </row>
    <row r="5" spans="1:7" ht="15" customHeight="1" thickBot="1" x14ac:dyDescent="0.3">
      <c r="A5" s="5"/>
      <c r="B5" s="5"/>
      <c r="C5" s="3" t="str">
        <f>IF(A1="Price schedule","Address:","")</f>
        <v>Address:</v>
      </c>
      <c r="D5" s="91"/>
      <c r="E5" s="91"/>
      <c r="F5" s="91"/>
      <c r="G5" s="91"/>
    </row>
    <row r="6" spans="1:7" x14ac:dyDescent="0.25">
      <c r="A6" s="5"/>
      <c r="B6" s="5"/>
      <c r="C6" s="5"/>
      <c r="D6" s="5"/>
      <c r="E6" s="5"/>
      <c r="F6" s="5"/>
      <c r="G6" s="5"/>
    </row>
    <row r="7" spans="1:7" ht="13.5" customHeight="1" thickBot="1" x14ac:dyDescent="0.3">
      <c r="A7" s="6" t="s">
        <v>6</v>
      </c>
      <c r="B7" s="6"/>
      <c r="C7" s="6"/>
      <c r="D7" s="6"/>
      <c r="E7" s="6"/>
      <c r="F7" s="6"/>
      <c r="G7" s="6"/>
    </row>
    <row r="8" spans="1:7" ht="9.75" customHeight="1" x14ac:dyDescent="0.25">
      <c r="A8" s="7"/>
      <c r="B8" s="7"/>
      <c r="C8" s="7"/>
      <c r="D8" s="7"/>
      <c r="E8" s="7"/>
      <c r="F8" s="7"/>
      <c r="G8" s="7"/>
    </row>
    <row r="9" spans="1:7" ht="24.75" thickBot="1" x14ac:dyDescent="0.3">
      <c r="A9" s="8" t="s">
        <v>7</v>
      </c>
      <c r="B9" s="9" t="s">
        <v>8</v>
      </c>
      <c r="C9" s="10" t="s">
        <v>9</v>
      </c>
      <c r="D9" s="10" t="s">
        <v>10</v>
      </c>
      <c r="E9" s="10" t="s">
        <v>11</v>
      </c>
      <c r="F9" s="11" t="s">
        <v>12</v>
      </c>
      <c r="G9" s="12" t="s">
        <v>13</v>
      </c>
    </row>
    <row r="10" spans="1:7" x14ac:dyDescent="0.25">
      <c r="A10" s="13" t="s">
        <v>14</v>
      </c>
      <c r="B10" s="14" t="s">
        <v>15</v>
      </c>
      <c r="C10" s="15" t="str">
        <f>"Lump sum /per day"</f>
        <v>Lump sum /per day</v>
      </c>
      <c r="D10" s="16">
        <v>25</v>
      </c>
      <c r="E10" s="17"/>
      <c r="F10" s="18">
        <f>D10*E10</f>
        <v>0</v>
      </c>
      <c r="G10" s="19"/>
    </row>
    <row r="11" spans="1:7" x14ac:dyDescent="0.25">
      <c r="A11" s="13" t="s">
        <v>14</v>
      </c>
      <c r="B11" s="20" t="s">
        <v>16</v>
      </c>
      <c r="C11" s="15" t="str">
        <f t="shared" ref="C11:C17" si="0">"Lump sum /per day"</f>
        <v>Lump sum /per day</v>
      </c>
      <c r="D11" s="21">
        <v>25</v>
      </c>
      <c r="E11" s="17"/>
      <c r="F11" s="22">
        <f>D11*E11</f>
        <v>0</v>
      </c>
      <c r="G11" s="23"/>
    </row>
    <row r="12" spans="1:7" x14ac:dyDescent="0.25">
      <c r="A12" s="13" t="s">
        <v>17</v>
      </c>
      <c r="B12" s="24" t="s">
        <v>18</v>
      </c>
      <c r="C12" s="15" t="str">
        <f t="shared" si="0"/>
        <v>Lump sum /per day</v>
      </c>
      <c r="D12" s="25">
        <v>25</v>
      </c>
      <c r="E12" s="17"/>
      <c r="F12" s="22">
        <f>D12*E12</f>
        <v>0</v>
      </c>
      <c r="G12" s="26"/>
    </row>
    <row r="13" spans="1:7" ht="15.75" customHeight="1" x14ac:dyDescent="0.25">
      <c r="A13" s="13" t="s">
        <v>17</v>
      </c>
      <c r="B13" s="27"/>
      <c r="C13" s="15" t="str">
        <f t="shared" si="0"/>
        <v>Lump sum /per day</v>
      </c>
      <c r="D13" s="16"/>
      <c r="E13" s="16"/>
      <c r="F13" s="22">
        <f>D13*E13</f>
        <v>0</v>
      </c>
      <c r="G13" s="28"/>
    </row>
    <row r="14" spans="1:7" x14ac:dyDescent="0.25">
      <c r="A14" s="13" t="s">
        <v>17</v>
      </c>
      <c r="B14" s="29"/>
      <c r="C14" s="15" t="str">
        <f t="shared" si="0"/>
        <v>Lump sum /per day</v>
      </c>
      <c r="D14" s="25"/>
      <c r="E14" s="25"/>
      <c r="F14" s="22">
        <f t="shared" ref="F14:F17" si="1">D14*E14</f>
        <v>0</v>
      </c>
      <c r="G14" s="26"/>
    </row>
    <row r="15" spans="1:7" x14ac:dyDescent="0.25">
      <c r="A15" s="13" t="s">
        <v>17</v>
      </c>
      <c r="B15" s="29"/>
      <c r="C15" s="15" t="str">
        <f t="shared" si="0"/>
        <v>Lump sum /per day</v>
      </c>
      <c r="D15" s="30"/>
      <c r="E15" s="30"/>
      <c r="F15" s="22">
        <f>D15*E15</f>
        <v>0</v>
      </c>
      <c r="G15" s="31"/>
    </row>
    <row r="16" spans="1:7" x14ac:dyDescent="0.25">
      <c r="A16" s="13" t="s">
        <v>17</v>
      </c>
      <c r="B16" s="29"/>
      <c r="C16" s="15" t="str">
        <f t="shared" si="0"/>
        <v>Lump sum /per day</v>
      </c>
      <c r="D16" s="25"/>
      <c r="E16" s="25"/>
      <c r="F16" s="22">
        <f t="shared" si="1"/>
        <v>0</v>
      </c>
      <c r="G16" s="26"/>
    </row>
    <row r="17" spans="1:7" ht="15.75" thickBot="1" x14ac:dyDescent="0.3">
      <c r="A17" s="13" t="s">
        <v>17</v>
      </c>
      <c r="B17" s="29"/>
      <c r="C17" s="15" t="str">
        <f t="shared" si="0"/>
        <v>Lump sum /per day</v>
      </c>
      <c r="D17" s="30"/>
      <c r="E17" s="30"/>
      <c r="F17" s="32">
        <f t="shared" si="1"/>
        <v>0</v>
      </c>
      <c r="G17" s="33"/>
    </row>
    <row r="18" spans="1:7" ht="16.5" thickTop="1" thickBot="1" x14ac:dyDescent="0.3">
      <c r="A18" s="34" t="s">
        <v>19</v>
      </c>
      <c r="B18" s="34"/>
      <c r="C18" s="34"/>
      <c r="D18" s="34"/>
      <c r="E18" s="34"/>
      <c r="F18" s="35">
        <f>SUM(F10:F17)</f>
        <v>0</v>
      </c>
      <c r="G18" s="36"/>
    </row>
    <row r="19" spans="1:7" ht="15.75" thickTop="1" x14ac:dyDescent="0.25">
      <c r="A19" s="5"/>
      <c r="B19" s="5"/>
      <c r="C19" s="5"/>
      <c r="D19" s="5"/>
      <c r="E19" s="5"/>
      <c r="F19" s="5"/>
      <c r="G19" s="5"/>
    </row>
    <row r="20" spans="1:7" hidden="1" x14ac:dyDescent="0.25">
      <c r="A20" s="37" t="s">
        <v>20</v>
      </c>
      <c r="B20" s="37"/>
      <c r="C20" s="37"/>
      <c r="D20" s="37"/>
      <c r="E20" s="37"/>
      <c r="F20" s="37"/>
      <c r="G20" s="37"/>
    </row>
    <row r="21" spans="1:7" ht="10.5" hidden="1" customHeight="1" thickBot="1" x14ac:dyDescent="0.3">
      <c r="A21" s="38"/>
      <c r="B21" s="38"/>
      <c r="C21" s="38"/>
      <c r="D21" s="38"/>
      <c r="E21" s="38"/>
      <c r="F21" s="38"/>
      <c r="G21" s="39"/>
    </row>
    <row r="22" spans="1:7" ht="24.75" hidden="1" customHeight="1" thickBot="1" x14ac:dyDescent="0.3">
      <c r="A22" s="8" t="s">
        <v>21</v>
      </c>
      <c r="B22" s="10" t="s">
        <v>22</v>
      </c>
      <c r="C22" s="10" t="s">
        <v>9</v>
      </c>
      <c r="D22" s="10" t="s">
        <v>10</v>
      </c>
      <c r="E22" s="10" t="s">
        <v>23</v>
      </c>
      <c r="F22" s="10" t="s">
        <v>24</v>
      </c>
      <c r="G22" s="40" t="s">
        <v>13</v>
      </c>
    </row>
    <row r="23" spans="1:7" ht="24.75" hidden="1" x14ac:dyDescent="0.25">
      <c r="A23" s="41" t="s">
        <v>25</v>
      </c>
      <c r="B23" s="42"/>
      <c r="C23" s="43" t="s">
        <v>26</v>
      </c>
      <c r="D23" s="44"/>
      <c r="E23" s="44"/>
      <c r="F23" s="18">
        <f t="shared" ref="F23:F28" si="2">D23*E23</f>
        <v>0</v>
      </c>
      <c r="G23" s="45"/>
    </row>
    <row r="24" spans="1:7" hidden="1" x14ac:dyDescent="0.25">
      <c r="A24" s="46" t="s">
        <v>27</v>
      </c>
      <c r="B24" s="26"/>
      <c r="C24" s="47" t="s">
        <v>26</v>
      </c>
      <c r="D24" s="20"/>
      <c r="E24" s="20"/>
      <c r="F24" s="22">
        <f t="shared" si="2"/>
        <v>0</v>
      </c>
      <c r="G24" s="48"/>
    </row>
    <row r="25" spans="1:7" hidden="1" x14ac:dyDescent="0.25">
      <c r="A25" s="49" t="s">
        <v>28</v>
      </c>
      <c r="B25" s="26"/>
      <c r="C25" s="47" t="s">
        <v>26</v>
      </c>
      <c r="D25" s="20"/>
      <c r="E25" s="20"/>
      <c r="F25" s="22">
        <f t="shared" si="2"/>
        <v>0</v>
      </c>
      <c r="G25" s="48"/>
    </row>
    <row r="26" spans="1:7" ht="26.25" hidden="1" customHeight="1" x14ac:dyDescent="0.25">
      <c r="A26" s="49" t="s">
        <v>29</v>
      </c>
      <c r="B26" s="26"/>
      <c r="C26" s="47" t="s">
        <v>26</v>
      </c>
      <c r="D26" s="50"/>
      <c r="E26" s="50"/>
      <c r="F26" s="22">
        <f t="shared" si="2"/>
        <v>0</v>
      </c>
      <c r="G26" s="48"/>
    </row>
    <row r="27" spans="1:7" hidden="1" x14ac:dyDescent="0.25">
      <c r="A27" s="51" t="s">
        <v>30</v>
      </c>
      <c r="B27" s="31"/>
      <c r="C27" s="47" t="s">
        <v>26</v>
      </c>
      <c r="D27" s="50"/>
      <c r="E27" s="50"/>
      <c r="F27" s="52">
        <f t="shared" si="2"/>
        <v>0</v>
      </c>
      <c r="G27" s="53"/>
    </row>
    <row r="28" spans="1:7" ht="15.75" hidden="1" thickBot="1" x14ac:dyDescent="0.3">
      <c r="A28" s="54" t="s">
        <v>31</v>
      </c>
      <c r="B28" s="33"/>
      <c r="C28" s="55" t="s">
        <v>26</v>
      </c>
      <c r="D28" s="56"/>
      <c r="E28" s="56"/>
      <c r="F28" s="57">
        <f t="shared" si="2"/>
        <v>0</v>
      </c>
      <c r="G28" s="58"/>
    </row>
    <row r="29" spans="1:7" ht="16.5" hidden="1" thickTop="1" thickBot="1" x14ac:dyDescent="0.3">
      <c r="A29" s="34" t="s">
        <v>19</v>
      </c>
      <c r="B29" s="34"/>
      <c r="C29" s="34"/>
      <c r="D29" s="34"/>
      <c r="E29" s="34"/>
      <c r="F29" s="35">
        <f>SUM(F23:F28)</f>
        <v>0</v>
      </c>
      <c r="G29" s="36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hidden="1" x14ac:dyDescent="0.25">
      <c r="A31" s="37" t="s">
        <v>32</v>
      </c>
      <c r="B31" s="37"/>
      <c r="C31" s="37"/>
      <c r="D31" s="37"/>
      <c r="E31" s="37"/>
      <c r="F31" s="37"/>
      <c r="G31" s="37"/>
    </row>
    <row r="32" spans="1:7" ht="11.25" hidden="1" customHeight="1" thickBot="1" x14ac:dyDescent="0.3">
      <c r="A32" s="59"/>
      <c r="B32" s="59"/>
      <c r="C32" s="59"/>
      <c r="D32" s="59"/>
      <c r="E32" s="59"/>
      <c r="F32" s="59"/>
      <c r="G32" s="59"/>
    </row>
    <row r="33" spans="1:7" ht="26.25" hidden="1" customHeight="1" thickBot="1" x14ac:dyDescent="0.3">
      <c r="A33" s="60" t="s">
        <v>21</v>
      </c>
      <c r="B33" s="8" t="s">
        <v>33</v>
      </c>
      <c r="C33" s="8" t="s">
        <v>9</v>
      </c>
      <c r="D33" s="8" t="s">
        <v>10</v>
      </c>
      <c r="E33" s="8" t="s">
        <v>23</v>
      </c>
      <c r="F33" s="8" t="s">
        <v>24</v>
      </c>
      <c r="G33" s="8" t="s">
        <v>13</v>
      </c>
    </row>
    <row r="34" spans="1:7" hidden="1" x14ac:dyDescent="0.25">
      <c r="A34" s="61" t="s">
        <v>34</v>
      </c>
      <c r="B34" s="62"/>
      <c r="C34" s="49" t="s">
        <v>26</v>
      </c>
      <c r="D34" s="63"/>
      <c r="E34" s="44"/>
      <c r="F34" s="64">
        <f t="shared" ref="F34:F38" si="3">E34*D34</f>
        <v>0</v>
      </c>
      <c r="G34" s="65"/>
    </row>
    <row r="35" spans="1:7" hidden="1" x14ac:dyDescent="0.25">
      <c r="A35" s="66" t="s">
        <v>35</v>
      </c>
      <c r="B35" s="46"/>
      <c r="C35" s="49" t="s">
        <v>26</v>
      </c>
      <c r="D35" s="20"/>
      <c r="E35" s="67"/>
      <c r="F35" s="22">
        <f t="shared" si="3"/>
        <v>0</v>
      </c>
      <c r="G35" s="48"/>
    </row>
    <row r="36" spans="1:7" hidden="1" x14ac:dyDescent="0.25">
      <c r="A36" s="66" t="s">
        <v>36</v>
      </c>
      <c r="B36" s="46"/>
      <c r="C36" s="49" t="s">
        <v>26</v>
      </c>
      <c r="D36" s="20"/>
      <c r="E36" s="67"/>
      <c r="F36" s="22">
        <f t="shared" si="3"/>
        <v>0</v>
      </c>
      <c r="G36" s="48"/>
    </row>
    <row r="37" spans="1:7" hidden="1" x14ac:dyDescent="0.25">
      <c r="A37" s="66" t="s">
        <v>37</v>
      </c>
      <c r="B37" s="46"/>
      <c r="C37" s="68" t="s">
        <v>26</v>
      </c>
      <c r="D37" s="50"/>
      <c r="E37" s="69"/>
      <c r="F37" s="52">
        <f t="shared" si="3"/>
        <v>0</v>
      </c>
      <c r="G37" s="53"/>
    </row>
    <row r="38" spans="1:7" ht="25.5" hidden="1" customHeight="1" thickBot="1" x14ac:dyDescent="0.3">
      <c r="A38" s="70" t="s">
        <v>38</v>
      </c>
      <c r="B38" s="71"/>
      <c r="C38" s="68" t="s">
        <v>26</v>
      </c>
      <c r="D38" s="72"/>
      <c r="E38" s="73"/>
      <c r="F38" s="74">
        <f t="shared" si="3"/>
        <v>0</v>
      </c>
      <c r="G38" s="58"/>
    </row>
    <row r="39" spans="1:7" ht="16.5" hidden="1" thickTop="1" thickBot="1" x14ac:dyDescent="0.3">
      <c r="A39" s="34" t="s">
        <v>19</v>
      </c>
      <c r="B39" s="34"/>
      <c r="C39" s="34"/>
      <c r="D39" s="34"/>
      <c r="E39" s="34"/>
      <c r="F39" s="75">
        <f>SUM(F34:F38)</f>
        <v>0</v>
      </c>
      <c r="G39" s="36"/>
    </row>
    <row r="40" spans="1:7" x14ac:dyDescent="0.25">
      <c r="A40" s="76"/>
      <c r="B40" s="76"/>
      <c r="C40" s="76"/>
      <c r="D40" s="76"/>
      <c r="E40" s="76"/>
      <c r="F40" s="76"/>
      <c r="G40" s="76"/>
    </row>
    <row r="41" spans="1:7" x14ac:dyDescent="0.25">
      <c r="A41" s="37" t="s">
        <v>39</v>
      </c>
      <c r="B41" s="37"/>
      <c r="C41" s="37"/>
      <c r="D41" s="37"/>
      <c r="E41" s="37"/>
      <c r="F41" s="37"/>
      <c r="G41" s="37"/>
    </row>
    <row r="42" spans="1:7" x14ac:dyDescent="0.25">
      <c r="A42" s="77" t="s">
        <v>40</v>
      </c>
      <c r="B42" s="77"/>
      <c r="C42" s="77"/>
      <c r="D42" s="77"/>
      <c r="E42" s="77"/>
      <c r="F42" s="78">
        <f>F18+F29+F39</f>
        <v>0</v>
      </c>
      <c r="G42" s="79"/>
    </row>
    <row r="43" spans="1:7" x14ac:dyDescent="0.25">
      <c r="A43" s="80" t="s">
        <v>41</v>
      </c>
      <c r="B43" s="81">
        <v>0</v>
      </c>
      <c r="C43" s="80"/>
      <c r="D43" s="80"/>
      <c r="E43" s="80"/>
      <c r="F43" s="82">
        <f>F42*B43</f>
        <v>0</v>
      </c>
      <c r="G43" s="80"/>
    </row>
    <row r="44" spans="1:7" x14ac:dyDescent="0.25">
      <c r="A44" s="83" t="s">
        <v>40</v>
      </c>
      <c r="B44" s="80"/>
      <c r="C44" s="80"/>
      <c r="D44" s="80"/>
      <c r="E44" s="80"/>
      <c r="F44" s="84">
        <f>SUM(F42:F43)</f>
        <v>0</v>
      </c>
      <c r="G44" s="80"/>
    </row>
    <row r="46" spans="1:7" ht="30.75" customHeight="1" x14ac:dyDescent="0.25">
      <c r="A46" s="85"/>
      <c r="D46" s="86"/>
      <c r="E46" s="86"/>
      <c r="F46" s="86"/>
      <c r="G46" s="86"/>
    </row>
    <row r="47" spans="1:7" ht="25.5" customHeight="1" x14ac:dyDescent="0.25">
      <c r="D47" s="87" t="str">
        <f>IF(A1="Price schedule","Full first and last name of authorized person","Full first and last name, function, OU")</f>
        <v>Full first and last name of authorized person</v>
      </c>
      <c r="E47" s="87"/>
      <c r="F47" s="87"/>
      <c r="G47" s="87"/>
    </row>
    <row r="49" spans="3:4" x14ac:dyDescent="0.25">
      <c r="C49" s="85"/>
    </row>
    <row r="50" spans="3:4" ht="15.75" customHeight="1" x14ac:dyDescent="0.25">
      <c r="C50" s="88"/>
      <c r="D50" s="85"/>
    </row>
  </sheetData>
  <sheetProtection formatRows="0" insertRows="0" deleteRows="0"/>
  <mergeCells count="15">
    <mergeCell ref="A41:G41"/>
    <mergeCell ref="A42:E42"/>
    <mergeCell ref="D46:G46"/>
    <mergeCell ref="D47:G47"/>
    <mergeCell ref="A7:G7"/>
    <mergeCell ref="A18:E18"/>
    <mergeCell ref="A20:G20"/>
    <mergeCell ref="A29:E29"/>
    <mergeCell ref="A31:G31"/>
    <mergeCell ref="A39:E39"/>
    <mergeCell ref="A1:F1"/>
    <mergeCell ref="D2:G2"/>
    <mergeCell ref="D3:G3"/>
    <mergeCell ref="D4:G4"/>
    <mergeCell ref="D5:G5"/>
  </mergeCells>
  <conditionalFormatting sqref="D2">
    <cfRule type="cellIs" dxfId="33" priority="2" operator="equal">
      <formula>0</formula>
    </cfRule>
  </conditionalFormatting>
  <conditionalFormatting sqref="D46:G46">
    <cfRule type="expression" dxfId="31" priority="9">
      <formula>$A$1="Price schedule"</formula>
    </cfRule>
  </conditionalFormatting>
  <conditionalFormatting sqref="D46:G47">
    <cfRule type="expression" dxfId="30" priority="8">
      <formula>$A$1="Price schedule"</formula>
    </cfRule>
  </conditionalFormatting>
  <conditionalFormatting sqref="E10:E12">
    <cfRule type="cellIs" dxfId="29" priority="4" operator="equal">
      <formula>0</formula>
    </cfRule>
    <cfRule type="cellIs" dxfId="28" priority="5" operator="equal">
      <formula>0</formula>
    </cfRule>
    <cfRule type="cellIs" dxfId="27" priority="6" operator="equal">
      <formula>0</formula>
    </cfRule>
    <cfRule type="cellIs" dxfId="26" priority="7" operator="lessThan">
      <formula>0</formula>
    </cfRule>
  </conditionalFormatting>
  <dataValidations count="5">
    <dataValidation type="list" allowBlank="1" showInputMessage="1" showErrorMessage="1" sqref="A2" xr:uid="{C520C22C-5EB3-445B-A4E7-0D38525ACD4E}">
      <formula1>"Tender number:, Contract number:"</formula1>
    </dataValidation>
    <dataValidation type="list" allowBlank="1" showInputMessage="1" showErrorMessage="1" sqref="A10:A17" xr:uid="{72E8A40D-A1F2-4DDB-BC0E-97F1B8D169FF}">
      <formula1>"Team Leader, Expert"</formula1>
    </dataValidation>
    <dataValidation type="custom" allowBlank="1" showInputMessage="1" showErrorMessage="1" sqref="C10:C17 F42:F44 F23:F29 F9:F18 F34:F39" xr:uid="{506D6320-13B6-406B-9D6A-4DC6AE6666E7}">
      <formula1>"'"</formula1>
    </dataValidation>
    <dataValidation type="list" allowBlank="1" showInputMessage="1" showErrorMessage="1" sqref="A1" xr:uid="{5821CD0F-9B2C-4612-9A80-C8FCBAFBCAEB}">
      <formula1>"Price schedule, Estimation of the anticipated Contract Amount"</formula1>
    </dataValidation>
    <dataValidation type="list" allowBlank="1" showInputMessage="1" showErrorMessage="1" sqref="C23:C28 C34:C38" xr:uid="{1F434435-0D58-4256-B349-BFF33CFF53DA}">
      <formula1>"please choose, lump sum / amount, against evidence, not applicable"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Kiknadze, Ana GIZ GE</dc:creator>
  <cp:lastModifiedBy>Kiknadze, Ana GIZ GE</cp:lastModifiedBy>
  <dcterms:created xsi:type="dcterms:W3CDTF">2024-02-01T12:49:46Z</dcterms:created>
  <dcterms:modified xsi:type="dcterms:W3CDTF">2024-02-01T12:55:30Z</dcterms:modified>
</cp:coreProperties>
</file>