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9420" windowHeight="8940" activeTab="0"/>
  </bookViews>
  <sheets>
    <sheet name="ხარჯთაღრიცხვა  არსებული შენობის" sheetId="1" r:id="rId1"/>
  </sheets>
  <definedNames>
    <definedName name="_xlnm.Print_Area" localSheetId="0">'ხარჯთაღრიცხვა  არსებული შენობის'!$A$1:$L$57</definedName>
  </definedNames>
  <calcPr fullCalcOnLoad="1"/>
</workbook>
</file>

<file path=xl/sharedStrings.xml><?xml version="1.0" encoding="utf-8"?>
<sst xmlns="http://schemas.openxmlformats.org/spreadsheetml/2006/main" count="76" uniqueCount="52">
  <si>
    <t>masalebi</t>
  </si>
  <si>
    <t>xelfasi</t>
  </si>
  <si>
    <t>#</t>
  </si>
  <si>
    <t>samuSaos dasaxeleba</t>
  </si>
  <si>
    <t>ganz.</t>
  </si>
  <si>
    <t>sul Tanxa</t>
  </si>
  <si>
    <t>erT. fasi</t>
  </si>
  <si>
    <t>Tanxa</t>
  </si>
  <si>
    <t>ც</t>
  </si>
  <si>
    <t>ჯამი</t>
  </si>
  <si>
    <r>
      <t xml:space="preserve"> მ</t>
    </r>
    <r>
      <rPr>
        <vertAlign val="superscript"/>
        <sz val="10"/>
        <rFont val="AcadNusx"/>
        <family val="0"/>
      </rPr>
      <t>2</t>
    </r>
  </si>
  <si>
    <t>c</t>
  </si>
  <si>
    <t>kv.m</t>
  </si>
  <si>
    <t xml:space="preserve"> ხარჯთაღრიცხვა</t>
  </si>
  <si>
    <t>manqana-meqanizmebi</t>
  </si>
  <si>
    <t xml:space="preserve">შრომითი დანახარჯი  </t>
  </si>
  <si>
    <t xml:space="preserve">სულ ჯამი </t>
  </si>
  <si>
    <t>კვ.მ</t>
  </si>
  <si>
    <t>%</t>
  </si>
  <si>
    <t>კედლების აშენება/ლესვა</t>
  </si>
  <si>
    <t>ბლოკი 20/20/40</t>
  </si>
  <si>
    <t>ქვიშა</t>
  </si>
  <si>
    <t>ცემენტი (ჰაიდელბერგი 40კგ.)</t>
  </si>
  <si>
    <t>კუბი</t>
  </si>
  <si>
    <t>ალუმინის ვიტრაჟი</t>
  </si>
  <si>
    <t>წერ.</t>
  </si>
  <si>
    <t>იატაკის მოჭიმვა/გაპრიალება</t>
  </si>
  <si>
    <t>მეტალის ბადე</t>
  </si>
  <si>
    <t>ბეტონი (ბ25)</t>
  </si>
  <si>
    <r>
      <t>მ</t>
    </r>
    <r>
      <rPr>
        <vertAlign val="superscript"/>
        <sz val="10"/>
        <color indexed="8"/>
        <rFont val="AcadNusx"/>
        <family val="0"/>
      </rPr>
      <t>2</t>
    </r>
  </si>
  <si>
    <t>შრომითი დანახარჯი (ლესვა)</t>
  </si>
  <si>
    <t xml:space="preserve">შრომითი დანახარჯი </t>
  </si>
  <si>
    <t>ხის შეკიდული ჭერის მოწყობა</t>
  </si>
  <si>
    <t>აბშივკა (a kategoria)</t>
  </si>
  <si>
    <t>xis kanti (2.5 m.)</t>
  </si>
  <si>
    <t>laqi (2.5 litri)</t>
  </si>
  <si>
    <t>qvabamba რულონი 5/120/750</t>
  </si>
  <si>
    <t>სამალიარო სამუშაო</t>
  </si>
  <si>
    <t>შპაკლი (კნაუფი)</t>
  </si>
  <si>
    <t>საღებავი (ალპინა) 25 კგ.</t>
  </si>
  <si>
    <t>მეთლახის დაგება</t>
  </si>
  <si>
    <t>წებო ცემენტი 25 კგ.</t>
  </si>
  <si>
    <t>კერამოგრანიტი</t>
  </si>
  <si>
    <t>სატრანსპორტო ხარჯი მასალებიდან</t>
  </si>
  <si>
    <t>ზედნადები ხარჯები</t>
  </si>
  <si>
    <t>გეგმიური მოგება</t>
  </si>
  <si>
    <t>სავარაუდო რაოდენობა</t>
  </si>
  <si>
    <t>შემოთავაზებული რაოდენობა</t>
  </si>
  <si>
    <t>ელექტრობის მონტაჟი (ხელობა)</t>
  </si>
  <si>
    <t xml:space="preserve">შრომითი დანახარჯი (აშენება) </t>
  </si>
  <si>
    <t>kareბis დამზადება/montaJi zomiT 3.0 მ./2.20 მ.</t>
  </si>
  <si>
    <t>ა(ა)იპ კავშირი ყურადღების დეფიციტისა და ჰიპერაქტივობის მქონე პირთათვის საქართველოში (საკვირაო თერაპიული სკოლის რემონტი)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</si>
</sst>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  <numFmt numFmtId="199" formatCode="0.000"/>
    <numFmt numFmtId="200" formatCode="#,##0.0"/>
    <numFmt numFmtId="201" formatCode="_-* #,##0.0_-;\-* #,##0.0_-;_-* &quot;-&quot;??_-;_-@_-"/>
    <numFmt numFmtId="202" formatCode="0.0000"/>
    <numFmt numFmtId="203" formatCode="_-* #,##0.00000\ _L_a_r_i_-;\-* #,##0.00000\ _L_a_r_i_-;_-* &quot;-&quot;??\ _L_a_r_i_-;_-@_-"/>
    <numFmt numFmtId="204" formatCode="0.00000"/>
    <numFmt numFmtId="205" formatCode="#,##0.000"/>
    <numFmt numFmtId="206" formatCode="_-* #,##0.00_р_._-;\-* #,##0.00_р_._-;_-* &quot;-&quot;??_р_._-;_-@_-"/>
    <numFmt numFmtId="207" formatCode="[$-409]dddd\,\ mmmm\ d\,\ yyyy"/>
    <numFmt numFmtId="208" formatCode="[$-409]h:mm:ss\ AM/PM"/>
    <numFmt numFmtId="209" formatCode="#,##0.0000"/>
    <numFmt numFmtId="210" formatCode="0.00;[Red]0.00"/>
  </numFmts>
  <fonts count="53">
    <font>
      <sz val="10"/>
      <name val="Arial"/>
      <family val="0"/>
    </font>
    <font>
      <sz val="11"/>
      <name val="AcadNusx"/>
      <family val="0"/>
    </font>
    <font>
      <b/>
      <sz val="11"/>
      <name val="AcadNusx"/>
      <family val="0"/>
    </font>
    <font>
      <b/>
      <sz val="10"/>
      <name val="AcadNusx"/>
      <family val="0"/>
    </font>
    <font>
      <sz val="10"/>
      <name val="AcadNusx"/>
      <family val="0"/>
    </font>
    <font>
      <sz val="10"/>
      <name val="Arial Cyr"/>
      <family val="0"/>
    </font>
    <font>
      <vertAlign val="superscript"/>
      <sz val="10"/>
      <name val="AcadNusx"/>
      <family val="0"/>
    </font>
    <font>
      <sz val="10"/>
      <name val="Sylfaen"/>
      <family val="1"/>
    </font>
    <font>
      <sz val="11"/>
      <color indexed="8"/>
      <name val="Calibri"/>
      <family val="2"/>
    </font>
    <font>
      <vertAlign val="superscript"/>
      <sz val="10"/>
      <color indexed="8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cadNusx"/>
      <family val="0"/>
    </font>
    <font>
      <sz val="10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cadNusx"/>
      <family val="0"/>
    </font>
    <font>
      <sz val="10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theme="1" tint="0.49998000264167786"/>
      </right>
      <top>
        <color indexed="63"/>
      </top>
      <bottom style="medium">
        <color theme="1" tint="0.49998000264167786"/>
      </bottom>
    </border>
    <border>
      <left style="medium">
        <color theme="1" tint="0.49998000264167786"/>
      </left>
      <right style="medium">
        <color theme="1" tint="0.49998000264167786"/>
      </right>
      <top/>
      <bottom style="medium">
        <color theme="1" tint="0.49998000264167786"/>
      </bottom>
    </border>
    <border>
      <left>
        <color indexed="63"/>
      </left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 style="thin"/>
      <top style="thin"/>
      <bottom style="thin"/>
    </border>
    <border>
      <left style="medium">
        <color theme="1" tint="0.49998000264167786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medium">
        <color theme="1" tint="0.49998000264167786"/>
      </right>
      <top style="medium">
        <color theme="1" tint="0.49998000264167786"/>
      </top>
      <bottom/>
    </border>
    <border>
      <left>
        <color indexed="63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 style="thin"/>
      <right>
        <color indexed="63"/>
      </right>
      <top style="thin"/>
      <bottom style="thin"/>
    </border>
    <border>
      <left style="medium">
        <color theme="1" tint="0.49998000264167786"/>
      </left>
      <right>
        <color indexed="63"/>
      </right>
      <top/>
      <bottom style="medium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49998000264167786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32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206" fontId="8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28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9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2" fontId="2" fillId="0" borderId="0" xfId="42" applyNumberFormat="1" applyFont="1" applyAlignment="1">
      <alignment horizontal="center" vertical="center" wrapText="1"/>
    </xf>
    <xf numFmtId="2" fontId="3" fillId="33" borderId="10" xfId="42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 horizontal="center"/>
    </xf>
    <xf numFmtId="2" fontId="3" fillId="33" borderId="0" xfId="42" applyNumberFormat="1" applyFont="1" applyFill="1" applyAlignment="1">
      <alignment horizontal="center"/>
    </xf>
    <xf numFmtId="2" fontId="29" fillId="33" borderId="0" xfId="42" applyNumberFormat="1" applyFont="1" applyFill="1" applyAlignment="1">
      <alignment horizontal="center"/>
    </xf>
    <xf numFmtId="2" fontId="4" fillId="33" borderId="10" xfId="42" applyNumberFormat="1" applyFont="1" applyFill="1" applyBorder="1" applyAlignment="1">
      <alignment horizontal="center" vertical="center" wrapText="1"/>
    </xf>
    <xf numFmtId="2" fontId="1" fillId="33" borderId="0" xfId="42" applyNumberFormat="1" applyFont="1" applyFill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4" fillId="33" borderId="0" xfId="42" applyNumberFormat="1" applyFont="1" applyFill="1" applyAlignment="1">
      <alignment horizontal="center"/>
    </xf>
    <xf numFmtId="2" fontId="1" fillId="33" borderId="0" xfId="42" applyNumberFormat="1" applyFont="1" applyFill="1" applyAlignment="1">
      <alignment horizontal="center"/>
    </xf>
    <xf numFmtId="2" fontId="28" fillId="33" borderId="0" xfId="42" applyNumberFormat="1" applyFont="1" applyFill="1" applyAlignment="1">
      <alignment horizontal="center"/>
    </xf>
    <xf numFmtId="2" fontId="1" fillId="33" borderId="0" xfId="0" applyNumberFormat="1" applyFont="1" applyFill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4" fillId="34" borderId="10" xfId="42" applyNumberFormat="1" applyFont="1" applyFill="1" applyBorder="1" applyAlignment="1">
      <alignment horizontal="center" vertical="center" wrapText="1"/>
    </xf>
    <xf numFmtId="2" fontId="51" fillId="33" borderId="11" xfId="42" applyNumberFormat="1" applyFont="1" applyFill="1" applyBorder="1" applyAlignment="1">
      <alignment horizontal="center" vertical="center" wrapText="1"/>
    </xf>
    <xf numFmtId="2" fontId="52" fillId="33" borderId="11" xfId="42" applyNumberFormat="1" applyFont="1" applyFill="1" applyBorder="1" applyAlignment="1">
      <alignment horizontal="center" vertical="center" wrapText="1"/>
    </xf>
    <xf numFmtId="2" fontId="4" fillId="33" borderId="11" xfId="42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4" borderId="10" xfId="42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2" fontId="3" fillId="34" borderId="14" xfId="42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2" fontId="2" fillId="33" borderId="0" xfId="0" applyNumberFormat="1" applyFont="1" applyFill="1" applyAlignment="1">
      <alignment horizontal="center" vertical="center" wrapText="1"/>
    </xf>
    <xf numFmtId="2" fontId="1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2" fontId="2" fillId="33" borderId="0" xfId="42" applyNumberFormat="1" applyFont="1" applyFill="1" applyAlignment="1">
      <alignment horizontal="center" vertical="center" wrapText="1"/>
    </xf>
    <xf numFmtId="0" fontId="4" fillId="33" borderId="15" xfId="63" applyFont="1" applyFill="1" applyBorder="1" applyAlignment="1">
      <alignment horizontal="center"/>
      <protection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63" applyFont="1" applyFill="1" applyBorder="1" applyAlignment="1">
      <alignment horizontal="center"/>
      <protection/>
    </xf>
    <xf numFmtId="0" fontId="3" fillId="33" borderId="15" xfId="63" applyFont="1" applyFill="1" applyBorder="1" applyAlignment="1">
      <alignment horizontal="center"/>
      <protection/>
    </xf>
    <xf numFmtId="0" fontId="4" fillId="33" borderId="16" xfId="63" applyNumberFormat="1" applyFont="1" applyFill="1" applyBorder="1" applyAlignment="1">
      <alignment horizontal="left" vertical="center" wrapText="1"/>
      <protection/>
    </xf>
    <xf numFmtId="0" fontId="4" fillId="33" borderId="16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6" xfId="76" applyFont="1" applyFill="1" applyBorder="1" applyAlignment="1">
      <alignment horizontal="left" vertical="center" wrapText="1"/>
      <protection/>
    </xf>
    <xf numFmtId="0" fontId="3" fillId="33" borderId="15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2" fontId="1" fillId="33" borderId="0" xfId="0" applyNumberFormat="1" applyFont="1" applyFill="1" applyAlignment="1">
      <alignment horizontal="center" vertical="center" wrapText="1"/>
    </xf>
    <xf numFmtId="0" fontId="3" fillId="33" borderId="11" xfId="63" applyFont="1" applyFill="1" applyBorder="1" applyAlignment="1">
      <alignment horizontal="center" vertical="center" wrapText="1"/>
      <protection/>
    </xf>
    <xf numFmtId="2" fontId="3" fillId="33" borderId="11" xfId="42" applyNumberFormat="1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/>
    </xf>
    <xf numFmtId="0" fontId="4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2" fontId="52" fillId="33" borderId="11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4" fillId="33" borderId="16" xfId="72" applyFont="1" applyFill="1" applyBorder="1" applyAlignment="1">
      <alignment horizontal="left" vertical="center" wrapText="1"/>
      <protection/>
    </xf>
    <xf numFmtId="198" fontId="52" fillId="33" borderId="11" xfId="72" applyNumberFormat="1" applyFont="1" applyFill="1" applyBorder="1" applyAlignment="1" applyProtection="1">
      <alignment horizontal="center" vertical="center" wrapText="1"/>
      <protection locked="0"/>
    </xf>
    <xf numFmtId="49" fontId="4" fillId="33" borderId="16" xfId="72" applyNumberFormat="1" applyFont="1" applyFill="1" applyBorder="1" applyAlignment="1">
      <alignment horizontal="left" vertical="center" wrapText="1"/>
      <protection/>
    </xf>
    <xf numFmtId="49" fontId="52" fillId="33" borderId="16" xfId="72" applyNumberFormat="1" applyFont="1" applyFill="1" applyBorder="1" applyAlignment="1">
      <alignment horizontal="center" vertical="center" wrapText="1"/>
      <protection/>
    </xf>
    <xf numFmtId="2" fontId="52" fillId="33" borderId="11" xfId="72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76" applyFont="1" applyFill="1" applyBorder="1" applyAlignment="1">
      <alignment horizontal="left" vertical="center" wrapText="1"/>
      <protection/>
    </xf>
    <xf numFmtId="0" fontId="4" fillId="33" borderId="17" xfId="0" applyFont="1" applyFill="1" applyBorder="1" applyAlignment="1">
      <alignment horizontal="center" vertical="center" wrapText="1"/>
    </xf>
    <xf numFmtId="2" fontId="3" fillId="33" borderId="18" xfId="42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2" fontId="3" fillId="33" borderId="17" xfId="63" applyNumberFormat="1" applyFont="1" applyFill="1" applyBorder="1" applyAlignment="1">
      <alignment horizontal="center" vertical="center"/>
      <protection/>
    </xf>
    <xf numFmtId="2" fontId="4" fillId="0" borderId="20" xfId="0" applyNumberFormat="1" applyFont="1" applyBorder="1" applyAlignment="1">
      <alignment horizontal="center" vertical="center" wrapText="1"/>
    </xf>
    <xf numFmtId="2" fontId="4" fillId="33" borderId="17" xfId="63" applyNumberFormat="1" applyFont="1" applyFill="1" applyBorder="1" applyAlignment="1">
      <alignment horizontal="center" vertical="center"/>
      <protection/>
    </xf>
    <xf numFmtId="0" fontId="4" fillId="33" borderId="17" xfId="0" applyFont="1" applyFill="1" applyBorder="1" applyAlignment="1">
      <alignment horizontal="center" vertical="center"/>
    </xf>
    <xf numFmtId="2" fontId="52" fillId="33" borderId="20" xfId="0" applyNumberFormat="1" applyFont="1" applyFill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198" fontId="52" fillId="33" borderId="20" xfId="72" applyNumberFormat="1" applyFont="1" applyFill="1" applyBorder="1" applyAlignment="1" applyProtection="1">
      <alignment horizontal="center" vertical="center" wrapText="1"/>
      <protection locked="0"/>
    </xf>
    <xf numFmtId="4" fontId="3" fillId="33" borderId="17" xfId="76" applyNumberFormat="1" applyFont="1" applyFill="1" applyBorder="1" applyAlignment="1">
      <alignment horizontal="center" vertical="center"/>
      <protection/>
    </xf>
    <xf numFmtId="2" fontId="3" fillId="33" borderId="17" xfId="0" applyNumberFormat="1" applyFont="1" applyFill="1" applyBorder="1" applyAlignment="1">
      <alignment horizontal="center" vertical="center"/>
    </xf>
    <xf numFmtId="2" fontId="52" fillId="33" borderId="20" xfId="72" applyNumberFormat="1" applyFont="1" applyFill="1" applyBorder="1" applyAlignment="1" applyProtection="1">
      <alignment horizontal="center" vertical="center" wrapText="1"/>
      <protection locked="0"/>
    </xf>
    <xf numFmtId="2" fontId="4" fillId="33" borderId="21" xfId="63" applyNumberFormat="1" applyFont="1" applyFill="1" applyBorder="1" applyAlignment="1">
      <alignment horizontal="center" vertical="center"/>
      <protection/>
    </xf>
    <xf numFmtId="2" fontId="3" fillId="33" borderId="21" xfId="63" applyNumberFormat="1" applyFont="1" applyFill="1" applyBorder="1" applyAlignment="1">
      <alignment horizontal="center" vertical="center"/>
      <protection/>
    </xf>
    <xf numFmtId="0" fontId="3" fillId="34" borderId="21" xfId="0" applyFont="1" applyFill="1" applyBorder="1" applyAlignment="1">
      <alignment horizontal="center" vertical="center" wrapText="1"/>
    </xf>
    <xf numFmtId="2" fontId="51" fillId="33" borderId="16" xfId="42" applyNumberFormat="1" applyFont="1" applyFill="1" applyBorder="1" applyAlignment="1">
      <alignment horizontal="center" vertical="center" wrapText="1"/>
    </xf>
    <xf numFmtId="2" fontId="52" fillId="33" borderId="16" xfId="42" applyNumberFormat="1" applyFont="1" applyFill="1" applyBorder="1" applyAlignment="1">
      <alignment horizontal="center" vertical="center" wrapText="1"/>
    </xf>
    <xf numFmtId="2" fontId="52" fillId="0" borderId="16" xfId="42" applyNumberFormat="1" applyFont="1" applyFill="1" applyBorder="1" applyAlignment="1">
      <alignment horizontal="center" vertical="center" wrapText="1"/>
    </xf>
    <xf numFmtId="2" fontId="4" fillId="34" borderId="13" xfId="42" applyNumberFormat="1" applyFont="1" applyFill="1" applyBorder="1" applyAlignment="1">
      <alignment horizontal="center" vertical="center" wrapText="1"/>
    </xf>
    <xf numFmtId="2" fontId="4" fillId="0" borderId="15" xfId="42" applyNumberFormat="1" applyFont="1" applyFill="1" applyBorder="1" applyAlignment="1">
      <alignment horizontal="center" vertical="center" wrapText="1"/>
    </xf>
    <xf numFmtId="2" fontId="3" fillId="0" borderId="15" xfId="42" applyNumberFormat="1" applyFont="1" applyFill="1" applyBorder="1" applyAlignment="1">
      <alignment horizontal="center" vertical="center" wrapText="1"/>
    </xf>
    <xf numFmtId="2" fontId="3" fillId="33" borderId="11" xfId="63" applyNumberFormat="1" applyFont="1" applyFill="1" applyBorder="1" applyAlignment="1">
      <alignment horizontal="center" vertical="center"/>
      <protection/>
    </xf>
    <xf numFmtId="2" fontId="4" fillId="33" borderId="11" xfId="63" applyNumberFormat="1" applyFont="1" applyFill="1" applyBorder="1" applyAlignment="1">
      <alignment horizontal="center" vertical="center"/>
      <protection/>
    </xf>
    <xf numFmtId="0" fontId="4" fillId="33" borderId="11" xfId="0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 wrapText="1"/>
    </xf>
    <xf numFmtId="4" fontId="3" fillId="33" borderId="11" xfId="76" applyNumberFormat="1" applyFont="1" applyFill="1" applyBorder="1" applyAlignment="1">
      <alignment horizontal="center" vertical="center"/>
      <protection/>
    </xf>
    <xf numFmtId="2" fontId="3" fillId="33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3" fillId="33" borderId="18" xfId="42" applyNumberFormat="1" applyFont="1" applyFill="1" applyBorder="1" applyAlignment="1">
      <alignment horizontal="center" vertical="center" wrapText="1"/>
    </xf>
    <xf numFmtId="2" fontId="3" fillId="33" borderId="14" xfId="42" applyNumberFormat="1" applyFont="1" applyFill="1" applyBorder="1" applyAlignment="1">
      <alignment horizontal="center" vertical="center" wrapText="1"/>
    </xf>
    <xf numFmtId="2" fontId="3" fillId="33" borderId="17" xfId="42" applyNumberFormat="1" applyFont="1" applyFill="1" applyBorder="1" applyAlignment="1">
      <alignment horizontal="center" vertical="center" wrapText="1"/>
    </xf>
    <xf numFmtId="2" fontId="3" fillId="33" borderId="15" xfId="42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2" fontId="1" fillId="33" borderId="0" xfId="0" applyNumberFormat="1" applyFont="1" applyFill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33" borderId="0" xfId="42" applyNumberFormat="1" applyFont="1" applyFill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  <cellStyle name="Обычный 2" xfId="72"/>
    <cellStyle name="Обычный 3" xfId="73"/>
    <cellStyle name="Обычный 3 2" xfId="74"/>
    <cellStyle name="Обычный_eras 50-52" xfId="75"/>
    <cellStyle name="Обычный_დემონტაჟი" xfId="76"/>
    <cellStyle name="Финансовый 2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view="pageBreakPreview" zoomScale="85" zoomScaleSheetLayoutView="85" workbookViewId="0" topLeftCell="A1">
      <selection activeCell="H13" sqref="H13"/>
    </sheetView>
  </sheetViews>
  <sheetFormatPr defaultColWidth="9.140625" defaultRowHeight="12.75"/>
  <cols>
    <col min="1" max="1" width="4.57421875" style="15" customWidth="1"/>
    <col min="2" max="2" width="49.140625" style="15" customWidth="1"/>
    <col min="3" max="3" width="7.8515625" style="4" customWidth="1"/>
    <col min="4" max="5" width="11.8515625" style="15" customWidth="1"/>
    <col min="6" max="6" width="12.57421875" style="27" customWidth="1"/>
    <col min="7" max="7" width="13.8515625" style="27" customWidth="1"/>
    <col min="8" max="8" width="10.421875" style="27" customWidth="1"/>
    <col min="9" max="11" width="11.421875" style="27" customWidth="1"/>
    <col min="12" max="12" width="18.00390625" style="21" customWidth="1"/>
    <col min="13" max="16384" width="9.140625" style="4" customWidth="1"/>
  </cols>
  <sheetData>
    <row r="1" spans="1:12" s="3" customFormat="1" ht="14.25" customHeight="1">
      <c r="A1" s="111"/>
      <c r="B1" s="111"/>
      <c r="C1" s="2"/>
      <c r="D1" s="2"/>
      <c r="E1" s="2"/>
      <c r="F1" s="56"/>
      <c r="G1" s="115"/>
      <c r="H1" s="115"/>
      <c r="I1" s="115"/>
      <c r="J1" s="56"/>
      <c r="K1" s="56"/>
      <c r="L1" s="42"/>
    </row>
    <row r="2" spans="1:12" s="3" customFormat="1" ht="18" customHeight="1" hidden="1">
      <c r="A2" s="111"/>
      <c r="B2" s="111"/>
      <c r="C2" s="2"/>
      <c r="D2" s="2"/>
      <c r="E2" s="2"/>
      <c r="F2" s="115"/>
      <c r="G2" s="115"/>
      <c r="H2" s="115"/>
      <c r="I2" s="115"/>
      <c r="J2" s="56"/>
      <c r="K2" s="56"/>
      <c r="L2" s="42"/>
    </row>
    <row r="3" spans="1:12" s="3" customFormat="1" ht="15.75" hidden="1">
      <c r="A3" s="111"/>
      <c r="B3" s="111"/>
      <c r="C3" s="55"/>
      <c r="D3" s="2"/>
      <c r="E3" s="2"/>
      <c r="F3" s="56"/>
      <c r="G3" s="115"/>
      <c r="H3" s="115"/>
      <c r="I3" s="115"/>
      <c r="J3" s="56"/>
      <c r="K3" s="56"/>
      <c r="L3" s="42"/>
    </row>
    <row r="4" spans="1:12" s="3" customFormat="1" ht="15.75" customHeight="1" hidden="1">
      <c r="A4" s="111"/>
      <c r="B4" s="111"/>
      <c r="C4" s="2"/>
      <c r="D4" s="2"/>
      <c r="E4" s="2"/>
      <c r="F4" s="56"/>
      <c r="G4" s="115"/>
      <c r="H4" s="115"/>
      <c r="I4" s="115"/>
      <c r="J4" s="56"/>
      <c r="K4" s="56"/>
      <c r="L4" s="42"/>
    </row>
    <row r="5" spans="1:12" s="3" customFormat="1" ht="15.75">
      <c r="A5" s="112"/>
      <c r="B5" s="113"/>
      <c r="C5" s="113"/>
      <c r="D5" s="113"/>
      <c r="E5" s="113"/>
      <c r="F5" s="113"/>
      <c r="G5" s="113"/>
      <c r="H5" s="113"/>
      <c r="I5" s="113"/>
      <c r="J5" s="28"/>
      <c r="K5" s="28"/>
      <c r="L5" s="42"/>
    </row>
    <row r="6" spans="1:12" s="3" customFormat="1" ht="33.75" customHeight="1">
      <c r="A6" s="114" t="s">
        <v>51</v>
      </c>
      <c r="B6" s="114"/>
      <c r="C6" s="114"/>
      <c r="D6" s="114"/>
      <c r="E6" s="114"/>
      <c r="F6" s="114"/>
      <c r="G6" s="114"/>
      <c r="H6" s="114"/>
      <c r="I6" s="114"/>
      <c r="J6" s="56"/>
      <c r="K6" s="56"/>
      <c r="L6" s="42"/>
    </row>
    <row r="7" spans="1:12" s="1" customFormat="1" ht="20.25" customHeight="1">
      <c r="A7" s="117" t="s">
        <v>13</v>
      </c>
      <c r="B7" s="117"/>
      <c r="C7" s="117"/>
      <c r="D7" s="117"/>
      <c r="E7" s="117"/>
      <c r="F7" s="117"/>
      <c r="G7" s="117"/>
      <c r="H7" s="117"/>
      <c r="I7" s="117"/>
      <c r="J7" s="30"/>
      <c r="K7" s="30"/>
      <c r="L7" s="17"/>
    </row>
    <row r="8" spans="1:12" s="1" customFormat="1" ht="30.75" customHeight="1" thickBot="1">
      <c r="A8" s="116"/>
      <c r="B8" s="116"/>
      <c r="C8" s="116"/>
      <c r="D8" s="116"/>
      <c r="E8" s="116"/>
      <c r="F8" s="116"/>
      <c r="G8" s="116"/>
      <c r="H8" s="116"/>
      <c r="I8" s="116"/>
      <c r="J8" s="29"/>
      <c r="K8" s="29"/>
      <c r="L8" s="17"/>
    </row>
    <row r="9" spans="1:12" ht="27" customHeight="1" thickBot="1">
      <c r="A9" s="109" t="s">
        <v>2</v>
      </c>
      <c r="B9" s="109" t="s">
        <v>3</v>
      </c>
      <c r="C9" s="109" t="s">
        <v>4</v>
      </c>
      <c r="D9" s="54"/>
      <c r="E9" s="75"/>
      <c r="F9" s="107" t="s">
        <v>0</v>
      </c>
      <c r="G9" s="108"/>
      <c r="H9" s="107" t="s">
        <v>1</v>
      </c>
      <c r="I9" s="108"/>
      <c r="J9" s="107" t="s">
        <v>14</v>
      </c>
      <c r="K9" s="108"/>
      <c r="L9" s="105" t="s">
        <v>5</v>
      </c>
    </row>
    <row r="10" spans="1:12" ht="43.5" thickBot="1">
      <c r="A10" s="110"/>
      <c r="B10" s="110"/>
      <c r="C10" s="110"/>
      <c r="D10" s="18" t="s">
        <v>46</v>
      </c>
      <c r="E10" s="74" t="s">
        <v>47</v>
      </c>
      <c r="F10" s="18" t="s">
        <v>6</v>
      </c>
      <c r="G10" s="18" t="s">
        <v>7</v>
      </c>
      <c r="H10" s="18" t="s">
        <v>6</v>
      </c>
      <c r="I10" s="18" t="s">
        <v>7</v>
      </c>
      <c r="J10" s="18" t="s">
        <v>6</v>
      </c>
      <c r="K10" s="18" t="s">
        <v>7</v>
      </c>
      <c r="L10" s="106"/>
    </row>
    <row r="11" spans="1:22" s="60" customFormat="1" ht="15" thickBot="1">
      <c r="A11" s="57">
        <v>1</v>
      </c>
      <c r="B11" s="72" t="s">
        <v>19</v>
      </c>
      <c r="C11" s="49"/>
      <c r="D11" s="77"/>
      <c r="E11" s="96"/>
      <c r="F11" s="90"/>
      <c r="G11" s="32"/>
      <c r="H11" s="32"/>
      <c r="I11" s="32"/>
      <c r="J11" s="32"/>
      <c r="K11" s="58"/>
      <c r="L11" s="18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22" ht="17.25" thickBot="1">
      <c r="A12" s="57">
        <v>1.1</v>
      </c>
      <c r="B12" s="61" t="s">
        <v>49</v>
      </c>
      <c r="C12" s="46" t="s">
        <v>10</v>
      </c>
      <c r="D12" s="78">
        <v>40</v>
      </c>
      <c r="E12" s="62"/>
      <c r="F12" s="91"/>
      <c r="G12" s="33"/>
      <c r="H12" s="33"/>
      <c r="I12" s="33"/>
      <c r="J12" s="33"/>
      <c r="K12" s="34"/>
      <c r="L12" s="18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7.25" thickBot="1">
      <c r="A13" s="57">
        <v>1.2</v>
      </c>
      <c r="B13" s="61" t="s">
        <v>30</v>
      </c>
      <c r="C13" s="46" t="s">
        <v>10</v>
      </c>
      <c r="D13" s="79">
        <v>55</v>
      </c>
      <c r="E13" s="97"/>
      <c r="F13" s="91"/>
      <c r="G13" s="33"/>
      <c r="H13" s="33"/>
      <c r="I13" s="33"/>
      <c r="J13" s="33"/>
      <c r="K13" s="34"/>
      <c r="L13" s="18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15" thickBot="1">
      <c r="A14" s="57">
        <v>1.3</v>
      </c>
      <c r="B14" s="61" t="s">
        <v>20</v>
      </c>
      <c r="C14" s="46" t="s">
        <v>8</v>
      </c>
      <c r="D14" s="79">
        <v>500</v>
      </c>
      <c r="E14" s="97"/>
      <c r="F14" s="91"/>
      <c r="G14" s="33"/>
      <c r="H14" s="33"/>
      <c r="I14" s="33"/>
      <c r="J14" s="33"/>
      <c r="K14" s="34"/>
      <c r="L14" s="18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5" thickBot="1">
      <c r="A15" s="57">
        <v>1.4</v>
      </c>
      <c r="B15" s="61" t="s">
        <v>22</v>
      </c>
      <c r="C15" s="46" t="s">
        <v>8</v>
      </c>
      <c r="D15" s="79">
        <v>10</v>
      </c>
      <c r="E15" s="97"/>
      <c r="F15" s="91"/>
      <c r="G15" s="33"/>
      <c r="H15" s="33"/>
      <c r="I15" s="33"/>
      <c r="J15" s="33"/>
      <c r="K15" s="34"/>
      <c r="L15" s="18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5" thickBot="1">
      <c r="A16" s="57">
        <v>1.5</v>
      </c>
      <c r="B16" s="61" t="s">
        <v>21</v>
      </c>
      <c r="C16" s="47" t="s">
        <v>23</v>
      </c>
      <c r="D16" s="80">
        <v>2</v>
      </c>
      <c r="E16" s="98"/>
      <c r="F16" s="91"/>
      <c r="G16" s="33"/>
      <c r="H16" s="33"/>
      <c r="I16" s="33"/>
      <c r="J16" s="33"/>
      <c r="K16" s="34"/>
      <c r="L16" s="18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7.25" thickBot="1">
      <c r="A17" s="57">
        <v>2</v>
      </c>
      <c r="B17" s="72" t="s">
        <v>24</v>
      </c>
      <c r="C17" s="46" t="s">
        <v>10</v>
      </c>
      <c r="D17" s="81">
        <v>28</v>
      </c>
      <c r="E17" s="64"/>
      <c r="F17" s="91"/>
      <c r="G17" s="33"/>
      <c r="H17" s="33"/>
      <c r="I17" s="33"/>
      <c r="J17" s="33"/>
      <c r="K17" s="34"/>
      <c r="L17" s="18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5" thickBot="1">
      <c r="A18" s="57">
        <v>3</v>
      </c>
      <c r="B18" s="72" t="s">
        <v>48</v>
      </c>
      <c r="C18" s="46" t="s">
        <v>25</v>
      </c>
      <c r="D18" s="82">
        <v>10</v>
      </c>
      <c r="E18" s="66"/>
      <c r="F18" s="91"/>
      <c r="G18" s="33"/>
      <c r="H18" s="33"/>
      <c r="I18" s="33"/>
      <c r="J18" s="33"/>
      <c r="K18" s="34"/>
      <c r="L18" s="18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5" thickBot="1">
      <c r="A19" s="41">
        <v>4</v>
      </c>
      <c r="B19" s="52" t="s">
        <v>26</v>
      </c>
      <c r="C19" s="46"/>
      <c r="D19" s="104"/>
      <c r="E19" s="99"/>
      <c r="F19" s="91"/>
      <c r="G19" s="33"/>
      <c r="H19" s="33"/>
      <c r="I19" s="33"/>
      <c r="J19" s="33"/>
      <c r="K19" s="34"/>
      <c r="L19" s="18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5" thickBot="1">
      <c r="A20" s="41">
        <v>4.1</v>
      </c>
      <c r="B20" s="63" t="s">
        <v>31</v>
      </c>
      <c r="C20" s="46" t="s">
        <v>12</v>
      </c>
      <c r="D20" s="82">
        <v>70</v>
      </c>
      <c r="E20" s="66"/>
      <c r="F20" s="91"/>
      <c r="G20" s="33"/>
      <c r="H20" s="33"/>
      <c r="I20" s="33"/>
      <c r="J20" s="33"/>
      <c r="K20" s="34"/>
      <c r="L20" s="18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15" thickBot="1">
      <c r="A21" s="41">
        <v>4.2</v>
      </c>
      <c r="B21" s="65" t="s">
        <v>27</v>
      </c>
      <c r="C21" s="46" t="s">
        <v>17</v>
      </c>
      <c r="D21" s="82">
        <v>70</v>
      </c>
      <c r="E21" s="66"/>
      <c r="F21" s="91"/>
      <c r="G21" s="33"/>
      <c r="H21" s="33"/>
      <c r="I21" s="33"/>
      <c r="J21" s="33"/>
      <c r="K21" s="34"/>
      <c r="L21" s="18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5" thickBot="1">
      <c r="A22" s="41">
        <v>4.3</v>
      </c>
      <c r="B22" s="67" t="s">
        <v>28</v>
      </c>
      <c r="C22" s="46" t="s">
        <v>23</v>
      </c>
      <c r="D22" s="83">
        <v>6</v>
      </c>
      <c r="E22" s="68"/>
      <c r="F22" s="91"/>
      <c r="G22" s="33"/>
      <c r="H22" s="33"/>
      <c r="I22" s="33"/>
      <c r="J22" s="33"/>
      <c r="K22" s="34"/>
      <c r="L22" s="18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5" thickBot="1">
      <c r="A23" s="41">
        <v>5</v>
      </c>
      <c r="B23" s="53" t="s">
        <v>32</v>
      </c>
      <c r="C23" s="46"/>
      <c r="D23" s="84"/>
      <c r="E23" s="100"/>
      <c r="F23" s="91"/>
      <c r="G23" s="33"/>
      <c r="H23" s="33"/>
      <c r="I23" s="33"/>
      <c r="J23" s="33"/>
      <c r="K23" s="34"/>
      <c r="L23" s="18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7.25" thickBot="1">
      <c r="A24" s="41">
        <v>5.1</v>
      </c>
      <c r="B24" s="69" t="s">
        <v>15</v>
      </c>
      <c r="C24" s="46" t="s">
        <v>29</v>
      </c>
      <c r="D24" s="83">
        <v>100</v>
      </c>
      <c r="E24" s="68"/>
      <c r="F24" s="91"/>
      <c r="G24" s="33"/>
      <c r="H24" s="33"/>
      <c r="I24" s="33"/>
      <c r="J24" s="33"/>
      <c r="K24" s="34"/>
      <c r="L24" s="18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7.25" thickBot="1">
      <c r="A25" s="41">
        <v>5.2</v>
      </c>
      <c r="B25" s="69" t="s">
        <v>33</v>
      </c>
      <c r="C25" s="46" t="s">
        <v>29</v>
      </c>
      <c r="D25" s="83">
        <v>100</v>
      </c>
      <c r="E25" s="68"/>
      <c r="F25" s="92"/>
      <c r="G25" s="33"/>
      <c r="H25" s="33"/>
      <c r="I25" s="33"/>
      <c r="J25" s="33"/>
      <c r="K25" s="34"/>
      <c r="L25" s="18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15" thickBot="1">
      <c r="A26" s="41">
        <v>5.3</v>
      </c>
      <c r="B26" s="51" t="s">
        <v>34</v>
      </c>
      <c r="C26" s="46" t="s">
        <v>11</v>
      </c>
      <c r="D26" s="80">
        <v>30</v>
      </c>
      <c r="E26" s="98"/>
      <c r="F26" s="92"/>
      <c r="G26" s="33"/>
      <c r="H26" s="33"/>
      <c r="I26" s="33"/>
      <c r="J26" s="33"/>
      <c r="K26" s="34"/>
      <c r="L26" s="18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5" thickBot="1">
      <c r="A27" s="41">
        <v>5.4</v>
      </c>
      <c r="B27" s="69" t="s">
        <v>35</v>
      </c>
      <c r="C27" s="46" t="s">
        <v>11</v>
      </c>
      <c r="D27" s="83">
        <v>5</v>
      </c>
      <c r="E27" s="68"/>
      <c r="F27" s="92"/>
      <c r="G27" s="33"/>
      <c r="H27" s="33"/>
      <c r="I27" s="33"/>
      <c r="J27" s="33"/>
      <c r="K27" s="34"/>
      <c r="L27" s="18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15" thickBot="1">
      <c r="A28" s="41">
        <v>5.5</v>
      </c>
      <c r="B28" s="69" t="s">
        <v>36</v>
      </c>
      <c r="C28" s="46" t="s">
        <v>11</v>
      </c>
      <c r="D28" s="83">
        <v>6</v>
      </c>
      <c r="E28" s="68"/>
      <c r="F28" s="92"/>
      <c r="G28" s="33"/>
      <c r="H28" s="33"/>
      <c r="I28" s="33"/>
      <c r="J28" s="33"/>
      <c r="K28" s="34"/>
      <c r="L28" s="18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5" thickBot="1">
      <c r="A29" s="41">
        <v>6</v>
      </c>
      <c r="B29" s="52" t="s">
        <v>37</v>
      </c>
      <c r="C29" s="46"/>
      <c r="D29" s="85"/>
      <c r="E29" s="101"/>
      <c r="F29" s="92"/>
      <c r="G29" s="33"/>
      <c r="H29" s="33"/>
      <c r="I29" s="33"/>
      <c r="J29" s="33"/>
      <c r="K29" s="34"/>
      <c r="L29" s="18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7.25" thickBot="1">
      <c r="A30" s="41">
        <v>6.1</v>
      </c>
      <c r="B30" s="69" t="s">
        <v>15</v>
      </c>
      <c r="C30" s="46" t="s">
        <v>29</v>
      </c>
      <c r="D30" s="86">
        <v>110</v>
      </c>
      <c r="E30" s="71"/>
      <c r="F30" s="92"/>
      <c r="G30" s="33"/>
      <c r="H30" s="33"/>
      <c r="I30" s="33"/>
      <c r="J30" s="33"/>
      <c r="K30" s="34"/>
      <c r="L30" s="18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5" thickBot="1">
      <c r="A31" s="41">
        <v>6.2</v>
      </c>
      <c r="B31" s="69" t="s">
        <v>39</v>
      </c>
      <c r="C31" s="46" t="s">
        <v>8</v>
      </c>
      <c r="D31" s="86">
        <v>1</v>
      </c>
      <c r="E31" s="71"/>
      <c r="F31" s="92"/>
      <c r="G31" s="33"/>
      <c r="H31" s="33"/>
      <c r="I31" s="33"/>
      <c r="J31" s="33"/>
      <c r="K31" s="34"/>
      <c r="L31" s="18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5" thickBot="1">
      <c r="A32" s="41">
        <v>6.3</v>
      </c>
      <c r="B32" s="69" t="s">
        <v>38</v>
      </c>
      <c r="C32" s="46" t="s">
        <v>8</v>
      </c>
      <c r="D32" s="86">
        <v>4</v>
      </c>
      <c r="E32" s="71"/>
      <c r="F32" s="92"/>
      <c r="G32" s="33"/>
      <c r="H32" s="33"/>
      <c r="I32" s="33"/>
      <c r="J32" s="33"/>
      <c r="K32" s="34"/>
      <c r="L32" s="18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5" thickBot="1">
      <c r="A33" s="57">
        <v>7</v>
      </c>
      <c r="B33" s="53" t="s">
        <v>50</v>
      </c>
      <c r="C33" s="46" t="s">
        <v>11</v>
      </c>
      <c r="D33" s="87">
        <v>1</v>
      </c>
      <c r="E33" s="97"/>
      <c r="F33" s="92"/>
      <c r="G33" s="33"/>
      <c r="H33" s="33"/>
      <c r="I33" s="33"/>
      <c r="J33" s="33"/>
      <c r="K33" s="34"/>
      <c r="L33" s="18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5" thickBot="1">
      <c r="A34" s="57">
        <v>8</v>
      </c>
      <c r="B34" s="53" t="s">
        <v>40</v>
      </c>
      <c r="C34" s="48"/>
      <c r="D34" s="88"/>
      <c r="E34" s="96"/>
      <c r="F34" s="92"/>
      <c r="G34" s="33"/>
      <c r="H34" s="33"/>
      <c r="I34" s="33"/>
      <c r="J34" s="33"/>
      <c r="K34" s="34"/>
      <c r="L34" s="18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5" thickBot="1">
      <c r="A35" s="57">
        <v>8.1</v>
      </c>
      <c r="B35" s="69" t="s">
        <v>15</v>
      </c>
      <c r="C35" s="70" t="s">
        <v>17</v>
      </c>
      <c r="D35" s="83">
        <v>20</v>
      </c>
      <c r="E35" s="68"/>
      <c r="F35" s="92"/>
      <c r="G35" s="33"/>
      <c r="H35" s="33"/>
      <c r="I35" s="33"/>
      <c r="J35" s="33"/>
      <c r="K35" s="34"/>
      <c r="L35" s="18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5" thickBot="1">
      <c r="A36" s="57">
        <v>8.2</v>
      </c>
      <c r="B36" s="50" t="s">
        <v>41</v>
      </c>
      <c r="C36" s="46" t="s">
        <v>11</v>
      </c>
      <c r="D36" s="79">
        <v>10</v>
      </c>
      <c r="E36" s="97"/>
      <c r="F36" s="92"/>
      <c r="G36" s="33"/>
      <c r="H36" s="33"/>
      <c r="I36" s="33"/>
      <c r="J36" s="33"/>
      <c r="K36" s="34"/>
      <c r="L36" s="18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15" thickBot="1">
      <c r="A37" s="57">
        <v>8.3</v>
      </c>
      <c r="B37" s="50" t="s">
        <v>42</v>
      </c>
      <c r="C37" s="46" t="s">
        <v>17</v>
      </c>
      <c r="D37" s="79">
        <v>20</v>
      </c>
      <c r="E37" s="97"/>
      <c r="F37" s="92"/>
      <c r="G37" s="33"/>
      <c r="H37" s="33"/>
      <c r="I37" s="33"/>
      <c r="J37" s="33"/>
      <c r="K37" s="34"/>
      <c r="L37" s="18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5" thickBot="1">
      <c r="A38" s="36"/>
      <c r="B38" s="38" t="s">
        <v>9</v>
      </c>
      <c r="C38" s="39"/>
      <c r="D38" s="89"/>
      <c r="E38" s="102"/>
      <c r="F38" s="93"/>
      <c r="G38" s="40"/>
      <c r="H38" s="40"/>
      <c r="I38" s="40"/>
      <c r="J38" s="40"/>
      <c r="K38" s="40"/>
      <c r="L38" s="4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5" thickBot="1">
      <c r="A39" s="73"/>
      <c r="B39" s="11" t="s">
        <v>43</v>
      </c>
      <c r="C39" s="6" t="s">
        <v>18</v>
      </c>
      <c r="D39" s="73"/>
      <c r="E39" s="103"/>
      <c r="F39" s="94"/>
      <c r="G39" s="22"/>
      <c r="H39" s="22"/>
      <c r="I39" s="22"/>
      <c r="J39" s="22"/>
      <c r="K39" s="22"/>
      <c r="L39" s="18" t="e">
        <f>L38*C39</f>
        <v>#VALUE!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5" thickBot="1">
      <c r="A40" s="5"/>
      <c r="B40" s="11" t="s">
        <v>9</v>
      </c>
      <c r="C40" s="11"/>
      <c r="D40" s="76"/>
      <c r="E40" s="41"/>
      <c r="F40" s="95"/>
      <c r="G40" s="22"/>
      <c r="H40" s="22"/>
      <c r="I40" s="22"/>
      <c r="J40" s="22"/>
      <c r="K40" s="22"/>
      <c r="L40" s="18" t="e">
        <f>L38+L39</f>
        <v>#VALUE!</v>
      </c>
      <c r="M40" s="10"/>
      <c r="N40" s="10"/>
      <c r="O40" s="10"/>
      <c r="P40" s="10"/>
      <c r="R40" s="10"/>
      <c r="S40" s="10"/>
      <c r="T40" s="10"/>
      <c r="U40" s="10"/>
      <c r="V40" s="10"/>
    </row>
    <row r="41" spans="1:12" ht="15" thickBot="1">
      <c r="A41" s="5"/>
      <c r="B41" s="11" t="s">
        <v>44</v>
      </c>
      <c r="C41" s="6" t="s">
        <v>18</v>
      </c>
      <c r="D41" s="73"/>
      <c r="E41" s="103"/>
      <c r="F41" s="94"/>
      <c r="G41" s="22"/>
      <c r="H41" s="22"/>
      <c r="I41" s="22"/>
      <c r="J41" s="22"/>
      <c r="K41" s="22"/>
      <c r="L41" s="18" t="e">
        <f>L40*C41</f>
        <v>#VALUE!</v>
      </c>
    </row>
    <row r="42" spans="1:12" ht="15" thickBot="1">
      <c r="A42" s="11"/>
      <c r="B42" s="11" t="s">
        <v>9</v>
      </c>
      <c r="C42" s="6"/>
      <c r="D42" s="73"/>
      <c r="E42" s="103"/>
      <c r="F42" s="94"/>
      <c r="G42" s="22"/>
      <c r="H42" s="22"/>
      <c r="I42" s="22"/>
      <c r="J42" s="22"/>
      <c r="K42" s="22"/>
      <c r="L42" s="18" t="e">
        <f>L40+L41</f>
        <v>#VALUE!</v>
      </c>
    </row>
    <row r="43" spans="1:12" ht="15" thickBot="1">
      <c r="A43" s="5"/>
      <c r="B43" s="11" t="s">
        <v>45</v>
      </c>
      <c r="C43" s="6" t="s">
        <v>18</v>
      </c>
      <c r="D43" s="73"/>
      <c r="E43" s="103"/>
      <c r="F43" s="94"/>
      <c r="G43" s="22"/>
      <c r="H43" s="22"/>
      <c r="I43" s="22"/>
      <c r="J43" s="22"/>
      <c r="K43" s="22"/>
      <c r="L43" s="18" t="e">
        <f>L42*C43</f>
        <v>#VALUE!</v>
      </c>
    </row>
    <row r="44" spans="1:12" ht="15" thickBot="1">
      <c r="A44" s="5"/>
      <c r="B44" s="9" t="s">
        <v>16</v>
      </c>
      <c r="C44" s="9"/>
      <c r="D44" s="9"/>
      <c r="E44" s="39"/>
      <c r="F44" s="31"/>
      <c r="G44" s="31"/>
      <c r="H44" s="31"/>
      <c r="I44" s="31"/>
      <c r="J44" s="31"/>
      <c r="K44" s="31"/>
      <c r="L44" s="37" t="e">
        <f>L42+L43</f>
        <v>#VALUE!</v>
      </c>
    </row>
    <row r="45" spans="1:17" ht="15.75">
      <c r="A45" s="35"/>
      <c r="B45" s="44"/>
      <c r="C45" s="2"/>
      <c r="D45" s="2"/>
      <c r="E45" s="2"/>
      <c r="F45" s="118"/>
      <c r="G45" s="118"/>
      <c r="H45" s="118"/>
      <c r="I45" s="23"/>
      <c r="J45" s="23"/>
      <c r="K45" s="23"/>
      <c r="L45" s="45"/>
      <c r="Q45" s="3"/>
    </row>
    <row r="46" spans="1:17" s="3" customFormat="1" ht="14.25" customHeight="1">
      <c r="A46" s="35"/>
      <c r="B46" s="13"/>
      <c r="C46" s="7"/>
      <c r="D46" s="12"/>
      <c r="E46" s="12"/>
      <c r="F46" s="24"/>
      <c r="G46" s="24"/>
      <c r="H46" s="24"/>
      <c r="I46" s="24"/>
      <c r="J46" s="43"/>
      <c r="K46" s="43"/>
      <c r="L46" s="42"/>
      <c r="Q46" s="7"/>
    </row>
    <row r="47" spans="1:12" s="7" customFormat="1" ht="15.75">
      <c r="A47" s="35"/>
      <c r="B47" s="12"/>
      <c r="D47" s="12"/>
      <c r="E47" s="12"/>
      <c r="F47" s="24"/>
      <c r="G47" s="24"/>
      <c r="H47" s="24"/>
      <c r="I47" s="24"/>
      <c r="J47" s="24"/>
      <c r="K47" s="24"/>
      <c r="L47" s="19"/>
    </row>
    <row r="48" spans="1:12" s="7" customFormat="1" ht="15.75">
      <c r="A48" s="35"/>
      <c r="B48" s="12"/>
      <c r="D48" s="12"/>
      <c r="E48" s="12"/>
      <c r="F48" s="24"/>
      <c r="G48" s="24"/>
      <c r="H48" s="24"/>
      <c r="I48" s="24"/>
      <c r="J48" s="24"/>
      <c r="K48" s="24"/>
      <c r="L48" s="19"/>
    </row>
    <row r="49" spans="1:12" s="7" customFormat="1" ht="14.25">
      <c r="A49" s="12"/>
      <c r="B49" s="12"/>
      <c r="D49" s="12"/>
      <c r="E49" s="12"/>
      <c r="F49" s="25"/>
      <c r="G49" s="25"/>
      <c r="H49" s="25"/>
      <c r="I49" s="25"/>
      <c r="J49" s="24"/>
      <c r="K49" s="24"/>
      <c r="L49" s="19"/>
    </row>
    <row r="50" spans="1:17" s="7" customFormat="1" ht="15.75">
      <c r="A50" s="12"/>
      <c r="B50" s="16"/>
      <c r="C50" s="8"/>
      <c r="D50" s="14"/>
      <c r="E50" s="14"/>
      <c r="F50" s="26"/>
      <c r="G50" s="26"/>
      <c r="H50" s="26"/>
      <c r="I50" s="25"/>
      <c r="J50" s="24"/>
      <c r="K50" s="24"/>
      <c r="L50" s="19"/>
      <c r="Q50" s="4"/>
    </row>
    <row r="51" spans="1:12" ht="15.75">
      <c r="A51" s="12"/>
      <c r="B51" s="16"/>
      <c r="C51" s="8"/>
      <c r="D51" s="14"/>
      <c r="E51" s="14"/>
      <c r="F51" s="26"/>
      <c r="G51" s="26"/>
      <c r="H51" s="26"/>
      <c r="I51" s="25"/>
      <c r="J51" s="25"/>
      <c r="K51" s="25"/>
      <c r="L51" s="20"/>
    </row>
    <row r="52" spans="1:12" ht="15.75">
      <c r="A52" s="12"/>
      <c r="B52" s="14"/>
      <c r="C52" s="8"/>
      <c r="D52" s="14"/>
      <c r="E52" s="14"/>
      <c r="F52" s="26"/>
      <c r="G52" s="26"/>
      <c r="H52" s="26"/>
      <c r="I52" s="25"/>
      <c r="J52" s="25"/>
      <c r="K52" s="25"/>
      <c r="L52" s="20"/>
    </row>
    <row r="53" spans="1:12" ht="15">
      <c r="A53" s="12"/>
      <c r="B53" s="12"/>
      <c r="C53" s="7"/>
      <c r="D53" s="12"/>
      <c r="E53" s="12"/>
      <c r="F53" s="25"/>
      <c r="G53" s="25"/>
      <c r="H53" s="25"/>
      <c r="I53" s="25"/>
      <c r="J53" s="25"/>
      <c r="K53" s="25"/>
      <c r="L53" s="20"/>
    </row>
    <row r="54" spans="1:12" ht="15">
      <c r="A54" s="12"/>
      <c r="J54" s="25"/>
      <c r="K54" s="25"/>
      <c r="L54" s="20"/>
    </row>
    <row r="55" spans="1:12" ht="15">
      <c r="A55" s="12"/>
      <c r="J55" s="25"/>
      <c r="K55" s="25"/>
      <c r="L55" s="20"/>
    </row>
    <row r="56" ht="15">
      <c r="A56" s="12"/>
    </row>
    <row r="57" ht="15">
      <c r="A57" s="12"/>
    </row>
  </sheetData>
  <sheetProtection/>
  <mergeCells count="20">
    <mergeCell ref="A1:B1"/>
    <mergeCell ref="G1:I1"/>
    <mergeCell ref="A2:B2"/>
    <mergeCell ref="F2:I2"/>
    <mergeCell ref="A7:I7"/>
    <mergeCell ref="F45:H45"/>
    <mergeCell ref="H9:I9"/>
    <mergeCell ref="F9:G9"/>
    <mergeCell ref="A9:A10"/>
    <mergeCell ref="C9:C10"/>
    <mergeCell ref="L9:L10"/>
    <mergeCell ref="J9:K9"/>
    <mergeCell ref="B9:B10"/>
    <mergeCell ref="A3:B3"/>
    <mergeCell ref="A5:I5"/>
    <mergeCell ref="A4:B4"/>
    <mergeCell ref="A6:I6"/>
    <mergeCell ref="G3:I3"/>
    <mergeCell ref="G4:I4"/>
    <mergeCell ref="A8:I8"/>
  </mergeCells>
  <printOptions/>
  <pageMargins left="0.7" right="0.7" top="1" bottom="1.25" header="0.3" footer="0.55"/>
  <pageSetup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Aversi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 Korshia</dc:creator>
  <cp:keywords/>
  <dc:description/>
  <cp:lastModifiedBy>Administrator</cp:lastModifiedBy>
  <cp:lastPrinted>2021-10-01T08:15:52Z</cp:lastPrinted>
  <dcterms:created xsi:type="dcterms:W3CDTF">2007-04-02T10:41:59Z</dcterms:created>
  <dcterms:modified xsi:type="dcterms:W3CDTF">2024-02-13T19:09:08Z</dcterms:modified>
  <cp:category/>
  <cp:version/>
  <cp:contentType/>
  <cp:contentStatus/>
</cp:coreProperties>
</file>