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abramadze\Desktop\MEDEQUIOMENT\TENDERS\ჟანგბადის ქარხნები\"/>
    </mc:Choice>
  </mc:AlternateContent>
  <xr:revisionPtr revIDLastSave="0" documentId="13_ncr:1_{61E006C0-8414-4DA0-8E35-B95AE9FE797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K3" i="1"/>
  <c r="K5" i="1" s="1"/>
  <c r="J3" i="1"/>
  <c r="J5" i="1" s="1"/>
  <c r="I3" i="1"/>
  <c r="I5" i="1" s="1"/>
  <c r="H3" i="1"/>
  <c r="H5" i="1" s="1"/>
  <c r="G3" i="1"/>
  <c r="G5" i="1" l="1"/>
  <c r="B5" i="1" l="1"/>
</calcChain>
</file>

<file path=xl/sharedStrings.xml><?xml version="1.0" encoding="utf-8"?>
<sst xmlns="http://schemas.openxmlformats.org/spreadsheetml/2006/main" count="24" uniqueCount="21">
  <si>
    <t>მაქსიმალური ხარჯვა ტონის-თვის მანძილზე 2023-ის მონაცემით</t>
  </si>
  <si>
    <t>საშუალო ხარჯი ტონის-თვის განმავლობაში 2023-ის მონაცემებით</t>
  </si>
  <si>
    <t>პიკური ხარჯვა დღეში კგ</t>
  </si>
  <si>
    <t>თბილისი</t>
  </si>
  <si>
    <t>ზუგდიდი</t>
  </si>
  <si>
    <t>ქუთაისი</t>
  </si>
  <si>
    <t>ახალციხე</t>
  </si>
  <si>
    <t>ფოთი</t>
  </si>
  <si>
    <t>ქობულეთი</t>
  </si>
  <si>
    <t xml:space="preserve">ციციშვილი </t>
  </si>
  <si>
    <t>თელავი</t>
  </si>
  <si>
    <t>შენობის მინიმალური ფართი კვ/მ</t>
  </si>
  <si>
    <t>ბოკერია</t>
  </si>
  <si>
    <t>დასავლეთ საქ. სამედ. ცენტრი</t>
  </si>
  <si>
    <t>კავკასიის მედიცინის ცენტრი</t>
  </si>
  <si>
    <t>ქუთაისის რეფერალური</t>
  </si>
  <si>
    <t>ზუგდიდის რეფერალური</t>
  </si>
  <si>
    <t>ახალციხის რეფერალური</t>
  </si>
  <si>
    <t>ფოთის რეფერალური</t>
  </si>
  <si>
    <t>ქობულეთის რეფერალური</t>
  </si>
  <si>
    <t>თელავის რეფერალური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</si>
</sst>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"/>
  <sheetViews>
    <sheetView tabSelected="1" zoomScale="75" zoomScaleNormal="75" workbookViewId="0">
      <pane ySplit="5" topLeftCell="A6" activePane="bottomLeft" state="frozen"/>
      <selection pane="bottomLeft" activeCell="D21" sqref="D21"/>
    </sheetView>
  </sheetViews>
  <sheetFormatPr defaultRowHeight="14.4" x14ac:dyDescent="0.3"/>
  <cols>
    <col min="1" max="1" width="40.33203125" style="11" customWidth="1"/>
    <col min="2" max="2" width="15.33203125" customWidth="1"/>
    <col min="3" max="6" width="15.33203125" bestFit="1" customWidth="1"/>
    <col min="7" max="7" width="11.44140625" customWidth="1"/>
    <col min="8" max="8" width="15.33203125" bestFit="1" customWidth="1"/>
    <col min="9" max="9" width="11.44140625" bestFit="1" customWidth="1"/>
    <col min="10" max="10" width="15.33203125" bestFit="1" customWidth="1"/>
    <col min="11" max="11" width="13.109375" customWidth="1"/>
  </cols>
  <sheetData>
    <row r="1" spans="1:12" x14ac:dyDescent="0.3">
      <c r="A1" s="2"/>
      <c r="B1" s="1" t="s">
        <v>3</v>
      </c>
      <c r="C1" s="1" t="s">
        <v>5</v>
      </c>
      <c r="D1" s="1" t="s">
        <v>3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  <c r="J1" s="1" t="s">
        <v>3</v>
      </c>
      <c r="K1" s="1" t="s">
        <v>10</v>
      </c>
      <c r="L1" s="7"/>
    </row>
    <row r="2" spans="1:12" s="16" customFormat="1" ht="72" x14ac:dyDescent="0.3">
      <c r="A2" s="2"/>
      <c r="B2" s="15" t="s">
        <v>12</v>
      </c>
      <c r="C2" s="15" t="s">
        <v>13</v>
      </c>
      <c r="D2" s="15" t="s">
        <v>14</v>
      </c>
      <c r="E2" s="15" t="s">
        <v>15</v>
      </c>
      <c r="F2" s="15" t="s">
        <v>16</v>
      </c>
      <c r="G2" s="15" t="s">
        <v>17</v>
      </c>
      <c r="H2" s="15" t="s">
        <v>18</v>
      </c>
      <c r="I2" s="15" t="s">
        <v>19</v>
      </c>
      <c r="J2" s="15" t="s">
        <v>9</v>
      </c>
      <c r="K2" s="15" t="s">
        <v>20</v>
      </c>
    </row>
    <row r="3" spans="1:12" ht="28.8" x14ac:dyDescent="0.3">
      <c r="A3" s="5" t="s">
        <v>0</v>
      </c>
      <c r="B3" s="12">
        <v>62</v>
      </c>
      <c r="C3" s="12">
        <v>60</v>
      </c>
      <c r="D3" s="12">
        <v>49</v>
      </c>
      <c r="E3" s="12">
        <v>36</v>
      </c>
      <c r="F3" s="12">
        <v>20</v>
      </c>
      <c r="G3" s="13">
        <f>G4/0.85</f>
        <v>7.0588235294117645</v>
      </c>
      <c r="H3" s="13">
        <f>H4/0.85</f>
        <v>17.647058823529413</v>
      </c>
      <c r="I3" s="13">
        <f>I4/0.85</f>
        <v>9.4117647058823533</v>
      </c>
      <c r="J3" s="13">
        <f>J4/0.85</f>
        <v>12.941176470588236</v>
      </c>
      <c r="K3" s="13">
        <f>K4/0.85</f>
        <v>5.882352941176471</v>
      </c>
    </row>
    <row r="4" spans="1:12" ht="28.8" x14ac:dyDescent="0.3">
      <c r="A4" s="5" t="s">
        <v>1</v>
      </c>
      <c r="B4" s="14">
        <v>44.83</v>
      </c>
      <c r="C4" s="14">
        <v>53.666666666666664</v>
      </c>
      <c r="D4" s="14">
        <v>42.25</v>
      </c>
      <c r="E4" s="14">
        <v>31.166666666666668</v>
      </c>
      <c r="F4" s="14">
        <v>17.166666666666668</v>
      </c>
      <c r="G4" s="12">
        <v>6</v>
      </c>
      <c r="H4" s="12">
        <v>15</v>
      </c>
      <c r="I4" s="12">
        <v>8</v>
      </c>
      <c r="J4" s="12">
        <v>11</v>
      </c>
      <c r="K4" s="12">
        <v>5</v>
      </c>
    </row>
    <row r="5" spans="1:12" hidden="1" x14ac:dyDescent="0.3">
      <c r="A5" s="10" t="s">
        <v>2</v>
      </c>
      <c r="B5" s="9">
        <f>1000*(B3/30.5)</f>
        <v>2032.7868852459017</v>
      </c>
      <c r="C5" s="9">
        <f t="shared" ref="C5:K5" si="0">1000*(C3/30.5)</f>
        <v>1967.2131147540983</v>
      </c>
      <c r="D5" s="9">
        <f t="shared" si="0"/>
        <v>1606.5573770491803</v>
      </c>
      <c r="E5" s="9">
        <f t="shared" si="0"/>
        <v>1180.327868852459</v>
      </c>
      <c r="F5" s="9">
        <f t="shared" si="0"/>
        <v>655.7377049180327</v>
      </c>
      <c r="G5" s="9">
        <f t="shared" si="0"/>
        <v>231.43683702989392</v>
      </c>
      <c r="H5" s="9">
        <f t="shared" si="0"/>
        <v>578.59209257473492</v>
      </c>
      <c r="I5" s="9">
        <f t="shared" si="0"/>
        <v>308.58244937319188</v>
      </c>
      <c r="J5" s="9">
        <f t="shared" si="0"/>
        <v>424.30086788813884</v>
      </c>
      <c r="K5" s="9">
        <f t="shared" si="0"/>
        <v>192.86403085824494</v>
      </c>
    </row>
    <row r="6" spans="1:12" x14ac:dyDescent="0.3">
      <c r="A6" s="3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x14ac:dyDescent="0.3">
      <c r="A7" s="8" t="s">
        <v>11</v>
      </c>
      <c r="B7" s="4">
        <v>50</v>
      </c>
      <c r="C7" s="4">
        <v>50</v>
      </c>
      <c r="D7" s="4">
        <v>40</v>
      </c>
      <c r="E7" s="4">
        <v>30</v>
      </c>
      <c r="F7" s="4">
        <v>30</v>
      </c>
      <c r="G7" s="4">
        <v>20</v>
      </c>
      <c r="H7" s="4">
        <v>25</v>
      </c>
      <c r="I7" s="4">
        <v>20</v>
      </c>
      <c r="J7" s="4">
        <v>25</v>
      </c>
      <c r="K7" s="4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Mosidze</dc:creator>
  <cp:lastModifiedBy>Ana Abramadze</cp:lastModifiedBy>
  <dcterms:created xsi:type="dcterms:W3CDTF">2015-06-05T18:17:20Z</dcterms:created>
  <dcterms:modified xsi:type="dcterms:W3CDTF">2024-03-11T07:58:50Z</dcterms:modified>
</cp:coreProperties>
</file>