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10" yWindow="-110" windowWidth="14460" windowHeight="7640"/>
  </bookViews>
  <sheets>
    <sheet name="დანართი N1" sheetId="53" r:id="rId1"/>
  </sheets>
  <definedNames>
    <definedName name="_xlnm._FilterDatabase" localSheetId="0" hidden="1">'დანართი N1'!$A$6:$M$16</definedName>
    <definedName name="_xlnm.Print_Area" localSheetId="0">'დანართი N1'!$A$1:$G$35</definedName>
    <definedName name="_xlnm.Print_Titles" localSheetId="0">'დანართი N1'!#REF!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53" l="1"/>
  <c r="A9" i="53" s="1"/>
  <c r="A10" i="53" s="1"/>
  <c r="A12" i="53" s="1"/>
  <c r="A13" i="53" s="1"/>
  <c r="A14" i="53" s="1"/>
  <c r="A16" i="53" s="1"/>
</calcChain>
</file>

<file path=xl/sharedStrings.xml><?xml version="1.0" encoding="utf-8"?>
<sst xmlns="http://schemas.openxmlformats.org/spreadsheetml/2006/main" count="47" uniqueCount="36">
  <si>
    <t>N</t>
  </si>
  <si>
    <t xml:space="preserve">სამუშაოს დასახელება </t>
  </si>
  <si>
    <t>განზ. ერთ.</t>
  </si>
  <si>
    <t>ტ</t>
  </si>
  <si>
    <t>სულ პირდაპირი ხარჯები</t>
  </si>
  <si>
    <t>სულ</t>
  </si>
  <si>
    <t xml:space="preserve">ზედნადები ხარჯები </t>
  </si>
  <si>
    <t>გეგმიური მოგება</t>
  </si>
  <si>
    <t>მ</t>
  </si>
  <si>
    <t>რაოდენობა</t>
  </si>
  <si>
    <t xml:space="preserve">  სულ                                 (ლარი)</t>
  </si>
  <si>
    <t>გაუთვალისწინებელი ხარჯები</t>
  </si>
  <si>
    <t>დაგროვილი საპენსიო გადასახადი (ხელფასიდან)</t>
  </si>
  <si>
    <t xml:space="preserve">დ.ღ.გ. </t>
  </si>
  <si>
    <t>ერთეუ.ფასი</t>
  </si>
  <si>
    <t>ტრანშეის კონტურებში არსებული ასფალტობეტონის საფარის ჩახერხვა 10 სმ სიღრმეზე ფრეზით შემდგომ კონტურების შესწორება</t>
  </si>
  <si>
    <t>ასფალტობეტონის საფარის მოხსნა სისქით 10 სმ სანგრევი ჩაქუჩით</t>
  </si>
  <si>
    <r>
      <t>მ</t>
    </r>
    <r>
      <rPr>
        <vertAlign val="superscript"/>
        <sz val="12"/>
        <rFont val="Sylfaen"/>
        <family val="1"/>
      </rPr>
      <t>2</t>
    </r>
  </si>
  <si>
    <t>4-1</t>
  </si>
  <si>
    <t>ბიტუმი ნავთობის</t>
  </si>
  <si>
    <t xml:space="preserve">ტ </t>
  </si>
  <si>
    <t>თხევადი ბიტუმის მოსხმა საფუძვლის ზედა ფენაზე 0.35ლ/მ2</t>
  </si>
  <si>
    <t>საფარის ზედა ფენის მოწყობა წვრილმარცვლოვანი მკვრივი ღორღოვანი ა/ბეტონის ცხელი ნარევით; სისქით 4 სმ</t>
  </si>
  <si>
    <t>ნაფრეზი გრანულატის ავტოთვითმცლელით გატანა 25 კმ და  დასაწყობება შემსყიდველის მიერ მითითებულ ადგილზე</t>
  </si>
  <si>
    <t>კრებსითი ხარჯთაღრიცხვა N 1-1</t>
  </si>
  <si>
    <t xml:space="preserve">არსებული ასფ/ბეტონის საფარის ფრეზირება  სისქით 4 სმ </t>
  </si>
  <si>
    <t>შედგენილია საბაზისო ნორმებით, მიმდინარე ფასებში 2024 წლის I კვარტლის დონეზე</t>
  </si>
  <si>
    <r>
      <t>დროებითი  შენობა–ნაგებობები                                                                                                                    (ГСН-81-05-01-2001,  СНиП  4.09-91) 1,5% (</t>
    </r>
    <r>
      <rPr>
        <b/>
        <sz val="12"/>
        <color indexed="8"/>
        <rFont val="Sylfaen"/>
        <family val="1"/>
      </rPr>
      <t>მ.შ.</t>
    </r>
    <r>
      <rPr>
        <sz val="12"/>
        <color indexed="8"/>
        <rFont val="Sylfaen"/>
        <family val="1"/>
      </rPr>
      <t xml:space="preserve"> 15%-ის უკან დაბრუნება) </t>
    </r>
  </si>
  <si>
    <r>
      <t>მ</t>
    </r>
    <r>
      <rPr>
        <vertAlign val="superscript"/>
        <sz val="11"/>
        <rFont val="Sylfaen"/>
        <family val="1"/>
      </rPr>
      <t>3</t>
    </r>
  </si>
  <si>
    <t>ასფალტობეტონის საფარის აღდგენა სისქით 6 სმ; მსხვილმარცვლოვანი 6 სმ     /მასალის გათვალისწინებით/</t>
  </si>
  <si>
    <r>
      <t>მ</t>
    </r>
    <r>
      <rPr>
        <vertAlign val="superscript"/>
        <sz val="11"/>
        <rFont val="Sylfaen"/>
        <family val="1"/>
      </rPr>
      <t>2</t>
    </r>
  </si>
  <si>
    <r>
      <t>ასფალტობეტონის ნატეხების დატვირთვა ექსკავატორით ერთციცხვიანი 0,5 მ</t>
    </r>
    <r>
      <rPr>
        <vertAlign val="superscript"/>
        <sz val="12"/>
        <rFont val="Sylfaen"/>
        <family val="1"/>
      </rPr>
      <t>3</t>
    </r>
    <r>
      <rPr>
        <sz val="12"/>
        <rFont val="Sylfaen"/>
        <family val="1"/>
      </rPr>
      <t>დატვირთვა ავ/თვითმცლელებზე, გატანა 25 კმ</t>
    </r>
  </si>
  <si>
    <t>7-1</t>
  </si>
  <si>
    <t>კომპანიის შეთავაზება</t>
  </si>
  <si>
    <t>ერთეულ.ფასი</t>
  </si>
  <si>
    <t>უფლებამოსილი პირის ხელმოწერა: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</si>
</sst>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5" formatCode="0.0"/>
    <numFmt numFmtId="167" formatCode="_-* #,##0.00_р_._-;\-* #,##0.00_р_._-;_-* &quot;-&quot;??_р_._-;_-@_-"/>
    <numFmt numFmtId="168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b/>
      <sz val="12"/>
      <name val="Sylfaen"/>
      <family val="1"/>
    </font>
    <font>
      <sz val="12"/>
      <name val="Sylfaen"/>
      <family val="1"/>
    </font>
    <font>
      <vertAlign val="superscript"/>
      <sz val="12"/>
      <name val="Sylfaen"/>
      <family val="1"/>
    </font>
    <font>
      <sz val="11"/>
      <name val="Sylfaen"/>
      <family val="1"/>
      <charset val="204"/>
    </font>
    <font>
      <sz val="10"/>
      <name val="Arial"/>
      <family val="2"/>
      <charset val="204"/>
    </font>
    <font>
      <sz val="11"/>
      <name val="Sylfaen"/>
      <family val="1"/>
    </font>
    <font>
      <sz val="11"/>
      <name val="Arial"/>
      <family val="2"/>
    </font>
    <font>
      <sz val="11"/>
      <color theme="1"/>
      <name val="Calibri"/>
      <family val="2"/>
      <charset val="1"/>
      <scheme val="minor"/>
    </font>
    <font>
      <b/>
      <sz val="11"/>
      <name val="Sylfaen"/>
      <family val="1"/>
      <charset val="204"/>
    </font>
    <font>
      <sz val="12"/>
      <color indexed="8"/>
      <name val="Sylfaen"/>
      <family val="1"/>
    </font>
    <font>
      <b/>
      <sz val="12"/>
      <color indexed="8"/>
      <name val="Sylfaen"/>
      <family val="1"/>
    </font>
    <font>
      <vertAlign val="superscript"/>
      <sz val="1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9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95">
    <xf numFmtId="0" fontId="0" fillId="0" borderId="0" xfId="0"/>
    <xf numFmtId="0" fontId="4" fillId="2" borderId="10" xfId="1" applyFont="1" applyFill="1" applyBorder="1" applyAlignment="1">
      <alignment horizontal="center" vertical="center" wrapText="1"/>
    </xf>
    <xf numFmtId="2" fontId="4" fillId="2" borderId="0" xfId="1" applyNumberFormat="1" applyFont="1" applyFill="1" applyAlignment="1">
      <alignment horizontal="left" vertical="center"/>
    </xf>
    <xf numFmtId="49" fontId="4" fillId="2" borderId="9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6" fillId="2" borderId="0" xfId="1" applyFont="1" applyFill="1" applyAlignment="1" applyProtection="1">
      <alignment vertical="center"/>
      <protection locked="0"/>
    </xf>
    <xf numFmtId="0" fontId="4" fillId="2" borderId="0" xfId="1" applyFont="1" applyFill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1" fontId="6" fillId="2" borderId="11" xfId="1" applyNumberFormat="1" applyFont="1" applyFill="1" applyBorder="1" applyAlignment="1" applyProtection="1">
      <alignment horizontal="center" vertical="top"/>
      <protection locked="0"/>
    </xf>
    <xf numFmtId="0" fontId="6" fillId="2" borderId="12" xfId="1" applyFont="1" applyFill="1" applyBorder="1" applyAlignment="1" applyProtection="1">
      <alignment vertical="top" wrapText="1"/>
      <protection locked="0"/>
    </xf>
    <xf numFmtId="2" fontId="6" fillId="2" borderId="13" xfId="1" applyNumberFormat="1" applyFont="1" applyFill="1" applyBorder="1" applyAlignment="1" applyProtection="1">
      <alignment horizontal="center" vertical="top"/>
      <protection locked="0"/>
    </xf>
    <xf numFmtId="0" fontId="6" fillId="2" borderId="0" xfId="1" applyFont="1" applyFill="1" applyAlignment="1" applyProtection="1">
      <alignment vertical="top"/>
      <protection locked="0"/>
    </xf>
    <xf numFmtId="1" fontId="6" fillId="2" borderId="11" xfId="0" applyNumberFormat="1" applyFont="1" applyFill="1" applyBorder="1" applyAlignment="1" applyProtection="1">
      <alignment horizontal="center" vertical="top"/>
      <protection locked="0"/>
    </xf>
    <xf numFmtId="0" fontId="6" fillId="2" borderId="12" xfId="0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/>
      <protection locked="0"/>
    </xf>
    <xf numFmtId="1" fontId="4" fillId="2" borderId="11" xfId="1" applyNumberFormat="1" applyFont="1" applyFill="1" applyBorder="1" applyAlignment="1">
      <alignment horizontal="center" vertical="top"/>
    </xf>
    <xf numFmtId="0" fontId="6" fillId="2" borderId="12" xfId="1" applyFont="1" applyFill="1" applyBorder="1" applyAlignment="1">
      <alignment vertical="top" wrapText="1"/>
    </xf>
    <xf numFmtId="0" fontId="10" fillId="2" borderId="12" xfId="1" applyFont="1" applyFill="1" applyBorder="1" applyAlignment="1">
      <alignment horizontal="center" vertical="top" wrapText="1"/>
    </xf>
    <xf numFmtId="0" fontId="6" fillId="0" borderId="0" xfId="1" applyFont="1" applyFill="1" applyAlignment="1" applyProtection="1">
      <alignment vertical="top"/>
      <protection locked="0"/>
    </xf>
    <xf numFmtId="49" fontId="6" fillId="2" borderId="11" xfId="1" applyNumberFormat="1" applyFont="1" applyFill="1" applyBorder="1" applyAlignment="1">
      <alignment horizontal="center" vertical="top"/>
    </xf>
    <xf numFmtId="2" fontId="4" fillId="2" borderId="12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165" fontId="4" fillId="2" borderId="12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vertical="top" wrapText="1"/>
    </xf>
    <xf numFmtId="49" fontId="6" fillId="2" borderId="9" xfId="1" applyNumberFormat="1" applyFont="1" applyFill="1" applyBorder="1" applyAlignment="1" applyProtection="1">
      <alignment horizontal="center" vertical="top"/>
      <protection locked="0"/>
    </xf>
    <xf numFmtId="0" fontId="5" fillId="2" borderId="10" xfId="1" applyFont="1" applyFill="1" applyBorder="1" applyAlignment="1" applyProtection="1">
      <alignment vertical="top" wrapText="1"/>
      <protection locked="0"/>
    </xf>
    <xf numFmtId="0" fontId="6" fillId="2" borderId="0" xfId="1" applyFont="1" applyFill="1" applyAlignment="1">
      <alignment vertical="top"/>
    </xf>
    <xf numFmtId="49" fontId="5" fillId="2" borderId="5" xfId="1" applyNumberFormat="1" applyFont="1" applyFill="1" applyBorder="1" applyAlignment="1">
      <alignment horizontal="center" vertical="top"/>
    </xf>
    <xf numFmtId="0" fontId="6" fillId="2" borderId="6" xfId="1" applyFont="1" applyFill="1" applyBorder="1" applyAlignment="1">
      <alignment vertical="top" wrapText="1"/>
    </xf>
    <xf numFmtId="49" fontId="5" fillId="2" borderId="9" xfId="1" applyNumberFormat="1" applyFont="1" applyFill="1" applyBorder="1" applyAlignment="1">
      <alignment horizontal="center" vertical="top"/>
    </xf>
    <xf numFmtId="0" fontId="5" fillId="2" borderId="10" xfId="1" applyFont="1" applyFill="1" applyBorder="1" applyAlignment="1">
      <alignment vertical="top" wrapText="1"/>
    </xf>
    <xf numFmtId="0" fontId="14" fillId="2" borderId="12" xfId="8" applyFont="1" applyFill="1" applyBorder="1" applyAlignment="1">
      <alignment horizontal="left" vertical="top" wrapText="1"/>
    </xf>
    <xf numFmtId="0" fontId="6" fillId="2" borderId="10" xfId="1" applyFont="1" applyFill="1" applyBorder="1" applyAlignment="1">
      <alignment vertical="top" wrapText="1"/>
    </xf>
    <xf numFmtId="0" fontId="5" fillId="2" borderId="6" xfId="1" applyFont="1" applyFill="1" applyBorder="1" applyAlignment="1">
      <alignment vertical="top" wrapText="1"/>
    </xf>
    <xf numFmtId="0" fontId="13" fillId="2" borderId="1" xfId="1" applyFont="1" applyFill="1" applyBorder="1" applyAlignment="1">
      <alignment horizontal="right" vertical="top"/>
    </xf>
    <xf numFmtId="1" fontId="6" fillId="2" borderId="11" xfId="1" applyNumberFormat="1" applyFont="1" applyFill="1" applyBorder="1" applyAlignment="1">
      <alignment horizontal="center" vertical="top"/>
    </xf>
    <xf numFmtId="0" fontId="4" fillId="2" borderId="18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wrapText="1"/>
    </xf>
    <xf numFmtId="0" fontId="13" fillId="2" borderId="14" xfId="1" applyFont="1" applyFill="1" applyBorder="1" applyAlignment="1">
      <alignment horizontal="center" vertical="top"/>
    </xf>
    <xf numFmtId="0" fontId="13" fillId="2" borderId="4" xfId="1" applyFont="1" applyFill="1" applyBorder="1" applyAlignment="1">
      <alignment horizontal="center" vertical="top"/>
    </xf>
    <xf numFmtId="0" fontId="4" fillId="2" borderId="11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vertical="center"/>
    </xf>
    <xf numFmtId="2" fontId="6" fillId="2" borderId="11" xfId="1" applyNumberFormat="1" applyFont="1" applyFill="1" applyBorder="1" applyAlignment="1" applyProtection="1">
      <alignment horizontal="center" vertical="top"/>
      <protection locked="0"/>
    </xf>
    <xf numFmtId="0" fontId="6" fillId="2" borderId="13" xfId="1" applyFont="1" applyFill="1" applyBorder="1" applyAlignment="1" applyProtection="1">
      <alignment vertical="top"/>
      <protection locked="0"/>
    </xf>
    <xf numFmtId="2" fontId="11" fillId="2" borderId="11" xfId="0" applyNumberFormat="1" applyFont="1" applyFill="1" applyBorder="1" applyAlignment="1">
      <alignment horizontal="center" vertical="top" wrapText="1"/>
    </xf>
    <xf numFmtId="2" fontId="6" fillId="2" borderId="11" xfId="0" applyNumberFormat="1" applyFont="1" applyFill="1" applyBorder="1" applyAlignment="1" applyProtection="1">
      <alignment horizontal="center" vertical="top"/>
    </xf>
    <xf numFmtId="43" fontId="5" fillId="2" borderId="11" xfId="5" applyNumberFormat="1" applyFont="1" applyFill="1" applyBorder="1" applyAlignment="1" applyProtection="1">
      <alignment horizontal="center" vertical="top"/>
    </xf>
    <xf numFmtId="168" fontId="6" fillId="2" borderId="11" xfId="5" applyNumberFormat="1" applyFont="1" applyFill="1" applyBorder="1" applyAlignment="1">
      <alignment horizontal="center" vertical="top"/>
    </xf>
    <xf numFmtId="168" fontId="5" fillId="2" borderId="11" xfId="5" applyNumberFormat="1" applyFont="1" applyFill="1" applyBorder="1" applyAlignment="1">
      <alignment horizontal="center" vertical="top"/>
    </xf>
    <xf numFmtId="2" fontId="6" fillId="2" borderId="11" xfId="1" applyNumberFormat="1" applyFont="1" applyFill="1" applyBorder="1" applyAlignment="1">
      <alignment horizontal="center" vertical="top"/>
    </xf>
    <xf numFmtId="2" fontId="5" fillId="2" borderId="11" xfId="1" applyNumberFormat="1" applyFont="1" applyFill="1" applyBorder="1" applyAlignment="1">
      <alignment horizontal="center" vertical="top"/>
    </xf>
    <xf numFmtId="2" fontId="5" fillId="2" borderId="17" xfId="1" applyNumberFormat="1" applyFont="1" applyFill="1" applyBorder="1" applyAlignment="1">
      <alignment horizontal="center" vertical="top"/>
    </xf>
    <xf numFmtId="0" fontId="6" fillId="2" borderId="8" xfId="1" applyFont="1" applyFill="1" applyBorder="1" applyAlignment="1" applyProtection="1">
      <alignment vertical="top"/>
      <protection locked="0"/>
    </xf>
    <xf numFmtId="0" fontId="4" fillId="2" borderId="11" xfId="1" applyFont="1" applyFill="1" applyBorder="1" applyAlignment="1">
      <alignment horizontal="center" vertical="top" wrapText="1"/>
    </xf>
    <xf numFmtId="0" fontId="4" fillId="2" borderId="13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center" vertical="top" wrapText="1"/>
    </xf>
    <xf numFmtId="0" fontId="4" fillId="2" borderId="7" xfId="1" applyFont="1" applyFill="1" applyBorder="1" applyAlignment="1">
      <alignment horizontal="center" vertical="top" wrapText="1"/>
    </xf>
    <xf numFmtId="0" fontId="4" fillId="2" borderId="10" xfId="1" applyFont="1" applyFill="1" applyBorder="1" applyAlignment="1">
      <alignment horizontal="center" vertical="top" wrapText="1"/>
    </xf>
    <xf numFmtId="0" fontId="4" fillId="2" borderId="0" xfId="1" applyFont="1" applyFill="1" applyAlignment="1">
      <alignment vertical="top"/>
    </xf>
    <xf numFmtId="1" fontId="4" fillId="2" borderId="20" xfId="1" applyNumberFormat="1" applyFont="1" applyFill="1" applyBorder="1" applyAlignment="1">
      <alignment horizontal="center" vertical="center" wrapText="1"/>
    </xf>
    <xf numFmtId="0" fontId="10" fillId="2" borderId="12" xfId="1" applyFont="1" applyFill="1" applyBorder="1" applyAlignment="1" applyProtection="1">
      <alignment horizontal="center" vertical="top" wrapText="1"/>
      <protection locked="0"/>
    </xf>
    <xf numFmtId="2" fontId="6" fillId="2" borderId="12" xfId="1" applyNumberFormat="1" applyFont="1" applyFill="1" applyBorder="1" applyAlignment="1" applyProtection="1">
      <alignment horizontal="center" vertical="top" wrapText="1"/>
      <protection locked="0"/>
    </xf>
    <xf numFmtId="2" fontId="6" fillId="2" borderId="21" xfId="1" applyNumberFormat="1" applyFont="1" applyFill="1" applyBorder="1" applyAlignment="1" applyProtection="1">
      <alignment horizontal="center" vertical="top" wrapText="1"/>
      <protection locked="0"/>
    </xf>
    <xf numFmtId="2" fontId="6" fillId="2" borderId="12" xfId="0" applyNumberFormat="1" applyFont="1" applyFill="1" applyBorder="1" applyAlignment="1" applyProtection="1">
      <alignment horizontal="center" vertical="top" wrapText="1"/>
      <protection locked="0"/>
    </xf>
    <xf numFmtId="2" fontId="6" fillId="2" borderId="12" xfId="1" applyNumberFormat="1" applyFont="1" applyFill="1" applyBorder="1" applyAlignment="1">
      <alignment horizontal="center" vertical="top" wrapText="1"/>
    </xf>
    <xf numFmtId="0" fontId="6" fillId="2" borderId="10" xfId="1" applyFont="1" applyFill="1" applyBorder="1" applyAlignment="1" applyProtection="1">
      <alignment horizontal="center" vertical="top" wrapText="1"/>
      <protection locked="0"/>
    </xf>
    <xf numFmtId="2" fontId="6" fillId="2" borderId="10" xfId="1" applyNumberFormat="1" applyFont="1" applyFill="1" applyBorder="1" applyAlignment="1" applyProtection="1">
      <alignment horizontal="center" vertical="top" wrapText="1"/>
      <protection locked="0"/>
    </xf>
    <xf numFmtId="168" fontId="5" fillId="2" borderId="20" xfId="5" applyNumberFormat="1" applyFont="1" applyFill="1" applyBorder="1" applyAlignment="1" applyProtection="1">
      <alignment horizontal="center" vertical="top" wrapText="1"/>
    </xf>
    <xf numFmtId="9" fontId="6" fillId="2" borderId="6" xfId="1" applyNumberFormat="1" applyFont="1" applyFill="1" applyBorder="1" applyAlignment="1">
      <alignment horizontal="center" vertical="top" wrapText="1"/>
    </xf>
    <xf numFmtId="2" fontId="5" fillId="2" borderId="6" xfId="1" applyNumberFormat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168" fontId="6" fillId="2" borderId="19" xfId="5" applyNumberFormat="1" applyFont="1" applyFill="1" applyBorder="1" applyAlignment="1">
      <alignment horizontal="center" vertical="top" wrapText="1"/>
    </xf>
    <xf numFmtId="0" fontId="5" fillId="2" borderId="10" xfId="1" applyFont="1" applyFill="1" applyBorder="1" applyAlignment="1">
      <alignment horizontal="center" vertical="top" wrapText="1"/>
    </xf>
    <xf numFmtId="2" fontId="5" fillId="2" borderId="10" xfId="1" applyNumberFormat="1" applyFont="1" applyFill="1" applyBorder="1" applyAlignment="1">
      <alignment horizontal="center" vertical="top" wrapText="1"/>
    </xf>
    <xf numFmtId="168" fontId="5" fillId="2" borderId="20" xfId="5" applyNumberFormat="1" applyFont="1" applyFill="1" applyBorder="1" applyAlignment="1">
      <alignment horizontal="center" vertical="top" wrapText="1"/>
    </xf>
    <xf numFmtId="10" fontId="6" fillId="2" borderId="10" xfId="1" applyNumberFormat="1" applyFont="1" applyFill="1" applyBorder="1" applyAlignment="1">
      <alignment horizontal="center" vertical="top" wrapText="1"/>
    </xf>
    <xf numFmtId="168" fontId="6" fillId="2" borderId="20" xfId="5" applyNumberFormat="1" applyFont="1" applyFill="1" applyBorder="1" applyAlignment="1">
      <alignment horizontal="right" vertical="top" wrapText="1"/>
    </xf>
    <xf numFmtId="168" fontId="5" fillId="2" borderId="20" xfId="5" applyNumberFormat="1" applyFont="1" applyFill="1" applyBorder="1" applyAlignment="1">
      <alignment horizontal="right" vertical="top" wrapText="1"/>
    </xf>
    <xf numFmtId="9" fontId="6" fillId="2" borderId="10" xfId="1" applyNumberFormat="1" applyFont="1" applyFill="1" applyBorder="1" applyAlignment="1">
      <alignment horizontal="center" vertical="top" wrapText="1"/>
    </xf>
    <xf numFmtId="168" fontId="5" fillId="2" borderId="19" xfId="5" applyNumberFormat="1" applyFont="1" applyFill="1" applyBorder="1" applyAlignment="1">
      <alignment horizontal="right" vertical="top" wrapText="1"/>
    </xf>
    <xf numFmtId="0" fontId="8" fillId="2" borderId="0" xfId="1" applyFont="1" applyFill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2" borderId="16" xfId="1" applyFont="1" applyFill="1" applyBorder="1" applyAlignment="1">
      <alignment horizontal="left" vertical="top"/>
    </xf>
    <xf numFmtId="0" fontId="4" fillId="2" borderId="22" xfId="1" applyFont="1" applyFill="1" applyBorder="1" applyAlignment="1">
      <alignment horizontal="left" vertical="top"/>
    </xf>
    <xf numFmtId="0" fontId="4" fillId="2" borderId="15" xfId="1" applyFont="1" applyFill="1" applyBorder="1" applyAlignment="1">
      <alignment horizontal="left" vertical="top"/>
    </xf>
    <xf numFmtId="49" fontId="4" fillId="2" borderId="16" xfId="1" applyNumberFormat="1" applyFont="1" applyFill="1" applyBorder="1" applyAlignment="1">
      <alignment horizontal="center" vertical="center"/>
    </xf>
    <xf numFmtId="49" fontId="4" fillId="2" borderId="22" xfId="1" applyNumberFormat="1" applyFont="1" applyFill="1" applyBorder="1" applyAlignment="1">
      <alignment horizontal="center" vertical="center"/>
    </xf>
    <xf numFmtId="49" fontId="4" fillId="2" borderId="15" xfId="1" applyNumberFormat="1" applyFont="1" applyFill="1" applyBorder="1" applyAlignment="1">
      <alignment horizontal="center" vertical="center"/>
    </xf>
  </cellXfs>
  <cellStyles count="11">
    <cellStyle name="Comma" xfId="5" builtinId="3"/>
    <cellStyle name="Comma 2" xfId="2"/>
    <cellStyle name="Comma 2 2" xfId="10"/>
    <cellStyle name="Comma 3" xfId="9"/>
    <cellStyle name="Normal" xfId="0" builtinId="0"/>
    <cellStyle name="Normal 2" xfId="1"/>
    <cellStyle name="Normal 2 3" xfId="7"/>
    <cellStyle name="Normal 3 2" xfId="3"/>
    <cellStyle name="Normal 4" xfId="8"/>
    <cellStyle name="Normal 5" xfId="6"/>
    <cellStyle name="Обычный_Лист1" xfId="4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T37"/>
  <sheetViews>
    <sheetView tabSelected="1" workbookViewId="0">
      <selection activeCell="J8" sqref="J8"/>
    </sheetView>
  </sheetViews>
  <sheetFormatPr defaultColWidth="9.1796875" defaultRowHeight="16" x14ac:dyDescent="0.35"/>
  <cols>
    <col min="1" max="1" width="4.7265625" style="6" customWidth="1"/>
    <col min="2" max="2" width="69.26953125" style="65" customWidth="1"/>
    <col min="3" max="3" width="9.26953125" style="87" customWidth="1"/>
    <col min="4" max="4" width="8.36328125" style="88" customWidth="1"/>
    <col min="5" max="5" width="10" style="88" customWidth="1"/>
    <col min="6" max="6" width="11.6328125" style="88" customWidth="1"/>
    <col min="7" max="7" width="11.453125" style="6" customWidth="1"/>
    <col min="8" max="8" width="13.54296875" style="2" customWidth="1"/>
    <col min="9" max="9" width="9.1796875" style="6"/>
    <col min="10" max="10" width="9.54296875" style="6" bestFit="1" customWidth="1"/>
    <col min="11" max="11" width="11.54296875" style="6" bestFit="1" customWidth="1"/>
    <col min="12" max="16384" width="9.1796875" style="6"/>
  </cols>
  <sheetData>
    <row r="1" spans="1:72" ht="9" customHeight="1" x14ac:dyDescent="0.35">
      <c r="A1" s="8"/>
      <c r="B1" s="8"/>
      <c r="C1" s="8"/>
      <c r="D1" s="8"/>
      <c r="E1" s="8"/>
      <c r="F1" s="8"/>
      <c r="G1" s="8"/>
    </row>
    <row r="2" spans="1:72" ht="25" customHeight="1" thickBot="1" x14ac:dyDescent="0.4">
      <c r="A2" s="9" t="s">
        <v>24</v>
      </c>
      <c r="B2" s="9"/>
      <c r="C2" s="9"/>
      <c r="D2" s="9"/>
      <c r="E2" s="9"/>
      <c r="F2" s="9"/>
      <c r="G2" s="9"/>
    </row>
    <row r="3" spans="1:72" ht="29" customHeight="1" thickBot="1" x14ac:dyDescent="0.4">
      <c r="A3" s="7"/>
      <c r="B3" s="41" t="s">
        <v>26</v>
      </c>
      <c r="C3" s="41"/>
      <c r="D3" s="41"/>
      <c r="E3" s="41"/>
      <c r="F3" s="41"/>
      <c r="G3" s="45" t="s">
        <v>33</v>
      </c>
      <c r="H3" s="46"/>
    </row>
    <row r="4" spans="1:72" ht="18" customHeight="1" x14ac:dyDescent="0.35">
      <c r="A4" s="12" t="s">
        <v>0</v>
      </c>
      <c r="B4" s="62" t="s">
        <v>1</v>
      </c>
      <c r="C4" s="10" t="s">
        <v>2</v>
      </c>
      <c r="D4" s="10" t="s">
        <v>9</v>
      </c>
      <c r="E4" s="10" t="s">
        <v>14</v>
      </c>
      <c r="F4" s="43" t="s">
        <v>10</v>
      </c>
      <c r="G4" s="60" t="s">
        <v>34</v>
      </c>
      <c r="H4" s="61" t="s">
        <v>10</v>
      </c>
    </row>
    <row r="5" spans="1:72" ht="39.75" customHeight="1" thickBot="1" x14ac:dyDescent="0.4">
      <c r="A5" s="13"/>
      <c r="B5" s="63"/>
      <c r="C5" s="11"/>
      <c r="D5" s="11"/>
      <c r="E5" s="11"/>
      <c r="F5" s="44"/>
      <c r="G5" s="60"/>
      <c r="H5" s="61"/>
    </row>
    <row r="6" spans="1:72" ht="16.5" thickBot="1" x14ac:dyDescent="0.4">
      <c r="A6" s="3">
        <v>1</v>
      </c>
      <c r="B6" s="64">
        <v>2</v>
      </c>
      <c r="C6" s="1">
        <v>3</v>
      </c>
      <c r="D6" s="1">
        <v>4</v>
      </c>
      <c r="E6" s="1">
        <v>5</v>
      </c>
      <c r="F6" s="66">
        <v>6</v>
      </c>
      <c r="G6" s="47"/>
      <c r="H6" s="48"/>
    </row>
    <row r="7" spans="1:72" s="17" customFormat="1" ht="39.5" customHeight="1" x14ac:dyDescent="0.35">
      <c r="A7" s="14">
        <v>1</v>
      </c>
      <c r="B7" s="15" t="s">
        <v>15</v>
      </c>
      <c r="C7" s="67" t="s">
        <v>8</v>
      </c>
      <c r="D7" s="68">
        <v>1039.2</v>
      </c>
      <c r="E7" s="68">
        <v>2.5185225999999998</v>
      </c>
      <c r="F7" s="69">
        <v>2617.2486859199998</v>
      </c>
      <c r="G7" s="49"/>
      <c r="H7" s="16"/>
    </row>
    <row r="8" spans="1:72" s="17" customFormat="1" ht="16.5" x14ac:dyDescent="0.35">
      <c r="A8" s="14">
        <f>A7+1</f>
        <v>2</v>
      </c>
      <c r="B8" s="15" t="s">
        <v>16</v>
      </c>
      <c r="C8" s="67" t="s">
        <v>28</v>
      </c>
      <c r="D8" s="68">
        <v>72.44</v>
      </c>
      <c r="E8" s="68">
        <v>51.456203040000005</v>
      </c>
      <c r="F8" s="69">
        <v>3727.4873482176004</v>
      </c>
      <c r="G8" s="49"/>
      <c r="H8" s="50"/>
    </row>
    <row r="9" spans="1:72" s="20" customFormat="1" ht="34.5" x14ac:dyDescent="0.35">
      <c r="A9" s="18">
        <f>A8+1</f>
        <v>3</v>
      </c>
      <c r="B9" s="19" t="s">
        <v>31</v>
      </c>
      <c r="C9" s="23" t="s">
        <v>28</v>
      </c>
      <c r="D9" s="70">
        <v>72.44</v>
      </c>
      <c r="E9" s="68">
        <v>31.531152400000003</v>
      </c>
      <c r="F9" s="69">
        <v>2284.1166798560002</v>
      </c>
      <c r="G9" s="49"/>
      <c r="H9" s="50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</row>
    <row r="10" spans="1:72" s="24" customFormat="1" ht="32" x14ac:dyDescent="0.35">
      <c r="A10" s="21">
        <f>A9+1</f>
        <v>4</v>
      </c>
      <c r="B10" s="22" t="s">
        <v>29</v>
      </c>
      <c r="C10" s="23" t="s">
        <v>30</v>
      </c>
      <c r="D10" s="70">
        <v>724.4</v>
      </c>
      <c r="E10" s="68">
        <v>22.275087120000002</v>
      </c>
      <c r="F10" s="69">
        <v>16136.073109728</v>
      </c>
      <c r="G10" s="49"/>
      <c r="H10" s="50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</row>
    <row r="11" spans="1:72" s="24" customFormat="1" x14ac:dyDescent="0.35">
      <c r="A11" s="25" t="s">
        <v>18</v>
      </c>
      <c r="B11" s="22" t="s">
        <v>19</v>
      </c>
      <c r="C11" s="23" t="s">
        <v>3</v>
      </c>
      <c r="D11" s="71">
        <v>0.43463999999999997</v>
      </c>
      <c r="E11" s="68">
        <v>1345.05</v>
      </c>
      <c r="F11" s="69">
        <v>584.61253199999999</v>
      </c>
      <c r="G11" s="49"/>
      <c r="H11" s="50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</row>
    <row r="12" spans="1:72" s="27" customFormat="1" ht="18.5" x14ac:dyDescent="0.35">
      <c r="A12" s="42">
        <f>A10+1</f>
        <v>5</v>
      </c>
      <c r="B12" s="15" t="s">
        <v>25</v>
      </c>
      <c r="C12" s="67" t="s">
        <v>17</v>
      </c>
      <c r="D12" s="26">
        <v>2800.75</v>
      </c>
      <c r="E12" s="68">
        <v>1.9288653</v>
      </c>
      <c r="F12" s="69">
        <v>5402.2694889750001</v>
      </c>
      <c r="G12" s="51"/>
      <c r="H12" s="50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</row>
    <row r="13" spans="1:72" s="27" customFormat="1" ht="32" x14ac:dyDescent="0.35">
      <c r="A13" s="42">
        <f>A12+1</f>
        <v>6</v>
      </c>
      <c r="B13" s="15" t="s">
        <v>23</v>
      </c>
      <c r="C13" s="67" t="s">
        <v>3</v>
      </c>
      <c r="D13" s="28">
        <v>560.15</v>
      </c>
      <c r="E13" s="68">
        <v>10.021000000000001</v>
      </c>
      <c r="F13" s="69">
        <v>5613.2631499999998</v>
      </c>
      <c r="G13" s="52"/>
      <c r="H13" s="50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</row>
    <row r="14" spans="1:72" s="24" customFormat="1" x14ac:dyDescent="0.35">
      <c r="A14" s="42">
        <f>A13+1</f>
        <v>7</v>
      </c>
      <c r="B14" s="29" t="s">
        <v>21</v>
      </c>
      <c r="C14" s="67" t="s">
        <v>20</v>
      </c>
      <c r="D14" s="26">
        <v>1.2338899999999999</v>
      </c>
      <c r="E14" s="68">
        <v>26.172300000000007</v>
      </c>
      <c r="F14" s="69">
        <v>32.293739247000005</v>
      </c>
      <c r="G14" s="49"/>
      <c r="H14" s="50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</row>
    <row r="15" spans="1:72" s="24" customFormat="1" x14ac:dyDescent="0.35">
      <c r="A15" s="25" t="s">
        <v>32</v>
      </c>
      <c r="B15" s="30" t="s">
        <v>19</v>
      </c>
      <c r="C15" s="67" t="s">
        <v>20</v>
      </c>
      <c r="D15" s="71">
        <v>1.2709067000000001</v>
      </c>
      <c r="E15" s="68">
        <v>1345.05</v>
      </c>
      <c r="F15" s="69">
        <v>1709.4330568350001</v>
      </c>
      <c r="G15" s="49"/>
      <c r="H15" s="50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</row>
    <row r="16" spans="1:72" s="24" customFormat="1" ht="32.5" thickBot="1" x14ac:dyDescent="0.4">
      <c r="A16" s="42">
        <f>A14+1</f>
        <v>8</v>
      </c>
      <c r="B16" s="29" t="s">
        <v>22</v>
      </c>
      <c r="C16" s="67" t="s">
        <v>17</v>
      </c>
      <c r="D16" s="26">
        <v>3525.4</v>
      </c>
      <c r="E16" s="68">
        <v>16.66251544</v>
      </c>
      <c r="F16" s="69">
        <v>58742.031932176003</v>
      </c>
      <c r="G16" s="49"/>
      <c r="H16" s="50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</row>
    <row r="17" spans="1:72" s="33" customFormat="1" ht="16.5" thickBot="1" x14ac:dyDescent="0.4">
      <c r="A17" s="31"/>
      <c r="B17" s="32" t="s">
        <v>4</v>
      </c>
      <c r="C17" s="72"/>
      <c r="D17" s="73"/>
      <c r="E17" s="72"/>
      <c r="F17" s="74">
        <v>96848.829722954601</v>
      </c>
      <c r="G17" s="53"/>
      <c r="H17" s="50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</row>
    <row r="18" spans="1:72" s="33" customFormat="1" ht="16.5" thickBot="1" x14ac:dyDescent="0.4">
      <c r="A18" s="34"/>
      <c r="B18" s="35" t="s">
        <v>6</v>
      </c>
      <c r="C18" s="75">
        <v>0.1</v>
      </c>
      <c r="D18" s="76"/>
      <c r="E18" s="77"/>
      <c r="F18" s="78">
        <v>9684.8829722954597</v>
      </c>
      <c r="G18" s="54"/>
      <c r="H18" s="50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</row>
    <row r="19" spans="1:72" s="33" customFormat="1" ht="16.5" thickBot="1" x14ac:dyDescent="0.4">
      <c r="A19" s="36"/>
      <c r="B19" s="37" t="s">
        <v>5</v>
      </c>
      <c r="C19" s="79"/>
      <c r="D19" s="80"/>
      <c r="E19" s="79"/>
      <c r="F19" s="81">
        <v>106533.71269525005</v>
      </c>
      <c r="G19" s="55"/>
      <c r="H19" s="50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</row>
    <row r="20" spans="1:72" s="33" customFormat="1" ht="16.5" thickBot="1" x14ac:dyDescent="0.4">
      <c r="A20" s="34"/>
      <c r="B20" s="35" t="s">
        <v>7</v>
      </c>
      <c r="C20" s="75">
        <v>0.08</v>
      </c>
      <c r="D20" s="76"/>
      <c r="E20" s="77"/>
      <c r="F20" s="78">
        <v>8522.6970156200041</v>
      </c>
      <c r="G20" s="54"/>
      <c r="H20" s="50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</row>
    <row r="21" spans="1:72" s="33" customFormat="1" ht="16.5" thickBot="1" x14ac:dyDescent="0.4">
      <c r="A21" s="36"/>
      <c r="B21" s="37" t="s">
        <v>5</v>
      </c>
      <c r="C21" s="79"/>
      <c r="D21" s="80"/>
      <c r="E21" s="79"/>
      <c r="F21" s="81">
        <v>115056.40971087007</v>
      </c>
      <c r="G21" s="55"/>
      <c r="H21" s="50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</row>
    <row r="22" spans="1:72" s="33" customFormat="1" ht="48.5" thickBot="1" x14ac:dyDescent="0.4">
      <c r="A22" s="36"/>
      <c r="B22" s="38" t="s">
        <v>27</v>
      </c>
      <c r="C22" s="82">
        <v>1.2800000000000001E-2</v>
      </c>
      <c r="D22" s="80"/>
      <c r="E22" s="79"/>
      <c r="F22" s="83">
        <v>1472.722044299137</v>
      </c>
      <c r="G22" s="56"/>
      <c r="H22" s="50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</row>
    <row r="23" spans="1:72" s="33" customFormat="1" ht="16.5" thickBot="1" x14ac:dyDescent="0.4">
      <c r="A23" s="36"/>
      <c r="B23" s="37" t="s">
        <v>5</v>
      </c>
      <c r="C23" s="79"/>
      <c r="D23" s="80"/>
      <c r="E23" s="79"/>
      <c r="F23" s="84">
        <v>116529.1317551692</v>
      </c>
      <c r="G23" s="57"/>
      <c r="H23" s="50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</row>
    <row r="24" spans="1:72" s="33" customFormat="1" ht="16.5" thickBot="1" x14ac:dyDescent="0.4">
      <c r="A24" s="36"/>
      <c r="B24" s="39" t="s">
        <v>11</v>
      </c>
      <c r="C24" s="85">
        <v>0.03</v>
      </c>
      <c r="D24" s="80"/>
      <c r="E24" s="79"/>
      <c r="F24" s="83">
        <v>3495.8739526550762</v>
      </c>
      <c r="G24" s="56"/>
      <c r="H24" s="50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</row>
    <row r="25" spans="1:72" s="33" customFormat="1" ht="16.5" thickBot="1" x14ac:dyDescent="0.4">
      <c r="A25" s="36"/>
      <c r="B25" s="37" t="s">
        <v>5</v>
      </c>
      <c r="C25" s="79"/>
      <c r="D25" s="80"/>
      <c r="E25" s="79"/>
      <c r="F25" s="84">
        <v>120025.00570782428</v>
      </c>
      <c r="G25" s="57"/>
      <c r="H25" s="50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</row>
    <row r="26" spans="1:72" s="33" customFormat="1" ht="16.5" thickBot="1" x14ac:dyDescent="0.4">
      <c r="A26" s="36"/>
      <c r="B26" s="39" t="s">
        <v>12</v>
      </c>
      <c r="C26" s="85">
        <v>0.02</v>
      </c>
      <c r="D26" s="80"/>
      <c r="E26" s="79"/>
      <c r="F26" s="83">
        <v>86.56369603200001</v>
      </c>
      <c r="G26" s="56"/>
      <c r="H26" s="50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</row>
    <row r="27" spans="1:72" s="33" customFormat="1" ht="16.5" thickBot="1" x14ac:dyDescent="0.4">
      <c r="A27" s="34"/>
      <c r="B27" s="40" t="s">
        <v>5</v>
      </c>
      <c r="C27" s="77"/>
      <c r="D27" s="76"/>
      <c r="E27" s="77"/>
      <c r="F27" s="86">
        <v>120111.56940385628</v>
      </c>
      <c r="G27" s="57"/>
      <c r="H27" s="50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</row>
    <row r="28" spans="1:72" s="33" customFormat="1" ht="16.5" thickBot="1" x14ac:dyDescent="0.4">
      <c r="A28" s="36"/>
      <c r="B28" s="39" t="s">
        <v>13</v>
      </c>
      <c r="C28" s="85">
        <v>0.18</v>
      </c>
      <c r="D28" s="80"/>
      <c r="E28" s="79"/>
      <c r="F28" s="83">
        <v>21620.082492694128</v>
      </c>
      <c r="G28" s="56"/>
      <c r="H28" s="50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</row>
    <row r="29" spans="1:72" s="33" customFormat="1" ht="16.5" thickBot="1" x14ac:dyDescent="0.4">
      <c r="A29" s="34"/>
      <c r="B29" s="40" t="s">
        <v>5</v>
      </c>
      <c r="C29" s="77"/>
      <c r="D29" s="76"/>
      <c r="E29" s="77"/>
      <c r="F29" s="86">
        <v>141731.65189655041</v>
      </c>
      <c r="G29" s="58"/>
      <c r="H29" s="59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</row>
    <row r="30" spans="1:72" x14ac:dyDescent="0.35">
      <c r="A30" s="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</row>
    <row r="31" spans="1:72" ht="16.5" thickBot="1" x14ac:dyDescent="0.4">
      <c r="A31" s="4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ht="16.5" thickBot="1" x14ac:dyDescent="0.4">
      <c r="A32" s="89" t="s">
        <v>35</v>
      </c>
      <c r="B32" s="90"/>
      <c r="C32" s="90"/>
      <c r="D32" s="90"/>
      <c r="E32" s="90"/>
      <c r="F32" s="90"/>
      <c r="G32" s="90"/>
      <c r="H32" s="91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</row>
    <row r="33" spans="1:72" ht="16.5" thickBot="1" x14ac:dyDescent="0.4">
      <c r="A33" s="92"/>
      <c r="B33" s="93"/>
      <c r="C33" s="93"/>
      <c r="D33" s="93"/>
      <c r="E33" s="93"/>
      <c r="F33" s="93"/>
      <c r="G33" s="93"/>
      <c r="H33" s="94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</row>
    <row r="34" spans="1:72" x14ac:dyDescent="0.35">
      <c r="A34" s="4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x14ac:dyDescent="0.35">
      <c r="A35" s="4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</row>
    <row r="36" spans="1:72" x14ac:dyDescent="0.35"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</row>
    <row r="37" spans="1:72" x14ac:dyDescent="0.35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</sheetData>
  <mergeCells count="14">
    <mergeCell ref="H4:H5"/>
    <mergeCell ref="G3:H3"/>
    <mergeCell ref="A32:H32"/>
    <mergeCell ref="A33:H33"/>
    <mergeCell ref="A1:G1"/>
    <mergeCell ref="A2:G2"/>
    <mergeCell ref="F4:F5"/>
    <mergeCell ref="G4:G5"/>
    <mergeCell ref="A4:A5"/>
    <mergeCell ref="B4:B5"/>
    <mergeCell ref="C4:C5"/>
    <mergeCell ref="D4:D5"/>
    <mergeCell ref="E4:E5"/>
    <mergeCell ref="B3:F3"/>
  </mergeCells>
  <conditionalFormatting sqref="B14 B16">
    <cfRule type="cellIs" dxfId="2" priority="17" stopIfTrue="1" operator="equal">
      <formula>0</formula>
    </cfRule>
  </conditionalFormatting>
  <conditionalFormatting sqref="B11">
    <cfRule type="cellIs" dxfId="1" priority="2" stopIfTrue="1" operator="equal">
      <formula>0</formula>
    </cfRule>
  </conditionalFormatting>
  <conditionalFormatting sqref="B9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დანართი N1</vt:lpstr>
      <vt:lpstr>'დანართი N1'!Print_Area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2024-03-29T09:25:17Z</dcterms:modified>
</cp:coreProperties>
</file>