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nkinkladze\Desktop\დაზღვევის ტენდერი 2024\"/>
    </mc:Choice>
  </mc:AlternateContent>
  <xr:revisionPtr revIDLastSave="0" documentId="8_{F5CC95EC-A8DA-43D6-A22F-64EF8289D3B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კრებსითი შეფაება" sheetId="3" r:id="rId1"/>
    <sheet name="შეფასების ცხრილი 1" sheetId="4" r:id="rId2"/>
    <sheet name="შეფასების ცხრილი 2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7" i="2"/>
  <c r="E45" i="4"/>
  <c r="G4" i="3"/>
</calcChain>
</file>

<file path=xl/sharedStrings.xml><?xml version="1.0" encoding="utf-8"?>
<sst xmlns="http://schemas.openxmlformats.org/spreadsheetml/2006/main" count="162" uniqueCount="96">
  <si>
    <t>სამედიცინო მომსახურების სახეები</t>
  </si>
  <si>
    <t>თანაგადახდა</t>
  </si>
  <si>
    <t>თანაგადახდის  შეფასებია</t>
  </si>
  <si>
    <t>ქულა</t>
  </si>
  <si>
    <t>ლიმიტი</t>
  </si>
  <si>
    <t>ლიმიტის შფასება</t>
  </si>
  <si>
    <t>24 საათიანი საინფორმაციო ცხელი ხაზი</t>
  </si>
  <si>
    <t>პირადი/ოჯახის ექიმი</t>
  </si>
  <si>
    <t>პირადი ექიმის მომსახურება ბინაზე</t>
  </si>
  <si>
    <t>ექთნის მომსახურება ბინაზე</t>
  </si>
  <si>
    <t>სასწრაფო სამედიცინო დახმარება</t>
  </si>
  <si>
    <t>პროფილაქტიკური სამედიცინო შემოწმება</t>
  </si>
  <si>
    <t>100% &lt; 0 ქულა. 100%=1</t>
  </si>
  <si>
    <t>ჰოსპიტალიზაცია</t>
  </si>
  <si>
    <r>
      <t xml:space="preserve">ჰოსპიტალიზაცია უბედური შემთხვევის შედეგად. </t>
    </r>
    <r>
      <rPr>
        <i/>
        <sz val="9"/>
        <rFont val="Calibri"/>
        <family val="2"/>
        <scheme val="minor"/>
      </rPr>
      <t>თავისუფალი არჩევანი</t>
    </r>
  </si>
  <si>
    <r>
      <t>გადაუდებელი ჰოსპიტალიზაცია.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თავისუფალი არჩევანი</t>
    </r>
  </si>
  <si>
    <r>
      <t xml:space="preserve">გეგმიური ჰოსპიტალიზაცია </t>
    </r>
    <r>
      <rPr>
        <i/>
        <sz val="9"/>
        <rFont val="Calibri"/>
        <family val="2"/>
        <scheme val="minor"/>
      </rPr>
      <t>თავისუფალი არჩევანი</t>
    </r>
  </si>
  <si>
    <t>დღის სტაციონარი</t>
  </si>
  <si>
    <r>
      <t xml:space="preserve">კარდიოლოგია/კარდიოქირურგია </t>
    </r>
    <r>
      <rPr>
        <i/>
        <sz val="9"/>
        <rFont val="Calibri"/>
        <family val="2"/>
        <scheme val="minor"/>
      </rPr>
      <t>თავისუფალი არჩევანი</t>
    </r>
  </si>
  <si>
    <r>
      <t xml:space="preserve">ონკოლოგია/ონკოქირურგია   თავისუფალი არჩევანი </t>
    </r>
    <r>
      <rPr>
        <i/>
        <sz val="9"/>
        <rFont val="Calibri"/>
        <family val="2"/>
        <scheme val="minor"/>
      </rPr>
      <t>თავისუფალი არჩევანი</t>
    </r>
  </si>
  <si>
    <t>მშობიარობა/ორსულობის მონიტორინგი</t>
  </si>
  <si>
    <t>სტენტი/ენდოპროტეზი/დამხმარე საშუალებები/მაკორეგირებელი საშუალებები/შიდა საფიქსაციო საშუალებები</t>
  </si>
  <si>
    <t>ამბულატორია</t>
  </si>
  <si>
    <t>გეგმიური ამბულატორია-PPO-ოჯახის ექიმის მიმართვით</t>
  </si>
  <si>
    <t>გეგმიური ამბულატორია-თავისუფალი არჩევანი</t>
  </si>
  <si>
    <t>მედიკამენტები</t>
  </si>
  <si>
    <t>ექიმის მიერ დანიშნული მედიკამენტები კონკრეტულ სააფთიაქო ქსელში</t>
  </si>
  <si>
    <t>ექიმის მიერ დანიშნული მედიკამენტები თავისუფალი არჩ.</t>
  </si>
  <si>
    <t>ბადი პროვაიდერ სააფთიაქო ქსელებში</t>
  </si>
  <si>
    <t>სტომატოლოგია</t>
  </si>
  <si>
    <t>გადაუდებელი მომსახურება</t>
  </si>
  <si>
    <t xml:space="preserve">გეგმიური თერაპია და ქირურგია-პროვაიდერ კლინიკებში </t>
  </si>
  <si>
    <t>გეგმიური თერაპია და ქირურგია-თავისუფალი არჩევანი</t>
  </si>
  <si>
    <t xml:space="preserve"> იმპლანტოლოგია პროვაიდერ კლინიკებში</t>
  </si>
  <si>
    <t>ორთოდონტია, ორთოპედია,  პროვაიდერ კლინიკებში</t>
  </si>
  <si>
    <t>კომპონენტი 1</t>
  </si>
  <si>
    <t>კომპონენტი 2</t>
  </si>
  <si>
    <t>კომპონენტი 3</t>
  </si>
  <si>
    <t>კომპონენტი 4</t>
  </si>
  <si>
    <t xml:space="preserve">თანამშრომლების ხმა </t>
  </si>
  <si>
    <t>ამბულატორიული მომსახურება</t>
  </si>
  <si>
    <t>სხვა დანარჩენი სამედიცინო მომსახურების სახეები</t>
  </si>
  <si>
    <t>N</t>
  </si>
  <si>
    <t>სადაზღვევო კომპანია</t>
  </si>
  <si>
    <t>კომპონენტის ქულა</t>
  </si>
  <si>
    <t>ჯამური ქულა</t>
  </si>
  <si>
    <t xml:space="preserve">1 კომპონენტის აღწერა: </t>
  </si>
  <si>
    <t xml:space="preserve"> ქულების პროცენტული შეფასების შემდეგ კომპანიების პაკეტი , გასახილველად გადაეცემა დასაზღვევ თანამშომლებს, რათა დააფიქსირონ 1  კომპანიაზე 1 ხმა. ოჯახის ან დამატებითი  დაზღვევის მქონე თანამშრომელი ისარგებლებს დაზღვეული წევრ(ებ)ის თითო  ხმბი მიცემის უფლებით.</t>
  </si>
  <si>
    <t xml:space="preserve">2 კომპონენტის აღწერა: </t>
  </si>
  <si>
    <t>სადაზღვევო კომპანიის მიერ გეგმიური და თავისუფალი ამბულატორიული მომსახურების თანა გადახდის % და ლიმიტი უნდა იყოს წარმოდგენილი ოპტიმალურ და კონკურენტულ პროცენტად და ლიმიტად</t>
  </si>
  <si>
    <t>3 კომპონენტის აღწერა:</t>
  </si>
  <si>
    <t>სადაზღვევო კომპანიის მიერ მედიკამენტების თავისუფალი არჩევანით და ოჯახის ექიმის მიმართვით შეძენილი მედიკამენტების თანა გადახდის % და ლიმიტი უნდა იყოს წარმოდგენილი ოპტიმალურ ფასად</t>
  </si>
  <si>
    <t>4 კომპონენტის აღწერა:</t>
  </si>
  <si>
    <t xml:space="preserve">სხვა დანარჩენი სამედიცინო მომსახურების სახეები
</t>
  </si>
  <si>
    <t>ჯამი ამბულატორია</t>
  </si>
  <si>
    <t>ჯამი მედიკამენტები</t>
  </si>
  <si>
    <t>გადაუდებელი ამბულატორული მომსახურება</t>
  </si>
  <si>
    <t xml:space="preserve">გადაუდებელი ვაქცინაცია </t>
  </si>
  <si>
    <t>2000 ლარი&lt;0 ქულა     2000 ლარი=19.5 ქულა 2100 ლარი =19.8 ქულა  2200 ლარი =20.1 ქულა  2300 ლარი =20.4 ქულა  2400 ლარი =20.7ქულა &gt;=2500ლარი =21 ქულას</t>
  </si>
  <si>
    <t>"ულიმიტო" &lt; 0 ქულა. "ულიმიტო"=1</t>
  </si>
  <si>
    <t>200 ლარი&lt;0  ქულა       200 ლარი=2.4 ქულა       300 ლარი =2.7 ქულა           &gt;=400 ლარი  =3 ქულა</t>
  </si>
  <si>
    <t>2000 ლარი&lt;0 ქულა     2000 ლარი=20.5 ქულა 2100 ლარი =20.8 ქულა  2200 ლარი =21.1 ქულა  2300 ლარი =21.4 ქულა  2400 ლარი =21.7 ქულა &gt;=2500 ლარი =22 ქულას</t>
  </si>
  <si>
    <t>10000 ლარი&lt;0  ქულა               10000 ლარი =5.0 ქულა      11000 ლარი =5.2 ქულა 12000 ლარი =5.4 ქულა   13000 ლარი =5.6 ქულა    14000 ლარი =5.8ქულა           &gt;=15000 ლარი  =6 ქულა</t>
  </si>
  <si>
    <t>8000 ლარი&lt;0  ქულა              8000 ლარი=6.6 ქულა       9000 ლარი =6.8 ქულა       10000 ლარი =7.0 ქულა      11000 ლარი =7.2 ქულა 12000 ლარი =7.4 ქულა   13000 ლარი =7.6 ქულა    14000 ლარი =7.8ქულა              &gt;=15000 ლარი  =8 ქულა</t>
  </si>
  <si>
    <t>7000 ლარი&lt;0  ქულა         7000 ლარი=4.4 ქულა        8000 ლარი=4.6 ქულა       9000 ლარი =4.8 ქულა       10000 ლარი =5.0 ქულა      11000 ლარი =5.2 ქულა 12000 ლარი =5.4 ქულა   13000 ლარი =5.6 ქულა    14000 ლარი =5.8 ქულა   &gt;=15000 ლარი  =6 ქულა</t>
  </si>
  <si>
    <t>3000 ლარი&lt;0  ქულა         3000 ლარი=4.2 ქულა        4000 ლარი=4.4 ქულა       5000 ლარი =4.6 ქულა       6000 ლარი =4.8 ქულა           &gt;=7000 ლარი  =5 ქულა</t>
  </si>
  <si>
    <t>1000 ლარი&lt;0  ქულა         1000 ლარი=2.4 ქულა        1100 ლარი=2.7 ქულა            &gt;=1200 ლარი  =3.0 ქულა</t>
  </si>
  <si>
    <t>გეგმ+26:29იური ამბულატორიული მომსახურება - დ. ტატიშვილის სამედიცინო ცენტრები, რეგიონალური პირადი ექიმის სამსახურები, (მედ ინვესტმენტი)გამონაკლისების გარეშე</t>
  </si>
  <si>
    <t>გეგმიური ამბულატორიული მომსახურება-კურაციო, ხეჩინაშვილი</t>
  </si>
  <si>
    <t>გეგმიური ამბულატორიული მომსახურება-რეიმანი</t>
  </si>
  <si>
    <t>გეგმიური ამბულატორიული მომსახურება-თავისუფალი არჩევანი</t>
  </si>
  <si>
    <t>1000 ლარი&lt;0  ქულა         1000 ლარი=5.0 ქულა        1100 ლარი=5.2 ქულა       1200 ლარი =5.4 ქულა       1300 ლარი =5.6 ქულა      1400 ლარი =5.8 ქულა       &gt;=1500 ლარი  =6 ქულა</t>
  </si>
  <si>
    <t>500 ლარი&lt;0  ქულა         500 ლარი=5.0 ქულა        600 ლარი=5.2 ქულა       700 ლარი =5.4 ქულა       800 ლარი =5.6 ქულა      900 ლარი =5.8 ქულა       &gt;=1000 ლარი  =6 ქულა</t>
  </si>
  <si>
    <t>40%   &lt; 0 ქულა 40% = 1.4 ქულა                       45%=1.6 ქულა   50% = 1.8 ქულა    &gt;=55%=2.0 ქულა</t>
  </si>
  <si>
    <t>1000 ლარი&lt;0  ქულა         1000 ლარი=1.0 ქულა        1100 ლარი=1.2 ქულა       1200 ლარი =1.4 ქულა       1300 ლარი =1.6 ქულა      1400 ლარი =1.8 ქულა       &gt;=1500 ლარი  =2.0 ქულა</t>
  </si>
  <si>
    <t>დამატებითი მომსახურება</t>
  </si>
  <si>
    <t>სამოგზაურო დაზღვევა-საერთაშორისო ასისტანსის მხარდაჭერით</t>
  </si>
  <si>
    <t>შეფასებაში მონაწილეობას არ იღებს</t>
  </si>
  <si>
    <t>უბედური შემთხვევის დაზღვევა-ვრცელდება მხოლოდ თანამშრომელზე</t>
  </si>
  <si>
    <t>შეფსაება იხ. ცხრილილი #2</t>
  </si>
  <si>
    <t>100% &lt; 0 ქულა. 100%=1.5</t>
  </si>
  <si>
    <t>"ულიმიტო" &lt; 0 ქულა. "ულიმიტო"=1.5</t>
  </si>
  <si>
    <t>"წელიწადში ორჯერ"&lt; 0 ქულა. "წელიწადში ორჯერ" =6</t>
  </si>
  <si>
    <t>100% &lt; 0 ქულა. 100%=6</t>
  </si>
  <si>
    <t>100% &lt; 0 ქულა. 100%=2</t>
  </si>
  <si>
    <t>50%   &lt; 0 ქულა         50% = 1.4 ქულა                       55% =1.6 ქულა       60% = 1.8 ქულა    &gt;=65%=2.0 ქულა</t>
  </si>
  <si>
    <t>30%   &lt; 0 ქულა 30% = 4.4 ქულა    40% = 4.6 ქულა                       50%=4.8 ქულა      &gt;=60%=5.0 ქულა</t>
  </si>
  <si>
    <t>"ულიმიტო" &lt; 0 ქულა. "ულიმიტო"=2</t>
  </si>
  <si>
    <t>ულიმიტო</t>
  </si>
  <si>
    <t>700 ლარი&lt;0      ქულა    700 ლარი=3.2 ქულა      800 ლარი=3.5 ქულა        900 ლარი=3.8 ქულა       1000 ლარი =4.1 ქულა       1100 ლარი =4.4 ქულა      1200 ლარი =4.7 ქულა       &gt;=1300 ლარი  =5 ქულა</t>
  </si>
  <si>
    <t>ჯამი</t>
  </si>
  <si>
    <t>45%   &lt; 0 ქულა 45% =19.0ქულა                       50%=20.50 ქულა   55%=22.0 ქულა   60%=23.5 ქულა &gt;=65%=25.0 ქულა</t>
  </si>
  <si>
    <t>40%   &lt; 0 ქულა 40% = 35 ქულა                       45%=37.5 ქულა   50% = 40 ქულა   55%=42.5 ქულა &gt;=60%=45.0 ქულა</t>
  </si>
  <si>
    <t xml:space="preserve">45%   &lt; 0 ქულა 45% =4.0ქულა                       50%=4.5 ქულა           &gt;=55%=5.0 ქულა  </t>
  </si>
  <si>
    <t>50%   &lt; 0 ქულა 50% =21ქულა                       55%=22.0ვქულა   60%=23 ქულა   65%=24.0 ქულა &gt;=70%=25.0 ქულა</t>
  </si>
  <si>
    <t>40%   &lt; 0 ქულა 40% =40.0 ქულა                       45%=42.5ვქულა   50%=45 ქულა   55%=47.5 ქულა        &gt;=60%=50.0 ქულა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</si>
</sst>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FFC000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6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3" fillId="0" borderId="0" xfId="2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2" fontId="2" fillId="2" borderId="0" xfId="2" applyNumberFormat="1" applyFont="1" applyFill="1" applyAlignment="1">
      <alignment horizontal="center" vertical="center" wrapText="1"/>
    </xf>
    <xf numFmtId="2" fontId="6" fillId="2" borderId="0" xfId="2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9" fontId="8" fillId="0" borderId="0" xfId="2" applyFont="1" applyBorder="1" applyAlignment="1">
      <alignment horizontal="left" vertical="center"/>
    </xf>
    <xf numFmtId="9" fontId="3" fillId="4" borderId="0" xfId="2" applyFont="1" applyFill="1" applyBorder="1" applyAlignment="1">
      <alignment horizontal="left" vertical="center" wrapText="1"/>
    </xf>
    <xf numFmtId="14" fontId="3" fillId="4" borderId="0" xfId="3" applyNumberFormat="1" applyFont="1" applyFill="1" applyAlignment="1">
      <alignment horizontal="left" vertical="center" wrapText="1"/>
    </xf>
    <xf numFmtId="165" fontId="8" fillId="0" borderId="0" xfId="2" applyNumberFormat="1" applyFont="1" applyAlignment="1">
      <alignment horizontal="left" vertical="center"/>
    </xf>
    <xf numFmtId="10" fontId="3" fillId="0" borderId="0" xfId="2" applyNumberFormat="1" applyFont="1" applyAlignment="1">
      <alignment horizontal="left" vertical="center"/>
    </xf>
    <xf numFmtId="10" fontId="8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horizontal="left" vertical="center"/>
    </xf>
    <xf numFmtId="165" fontId="10" fillId="0" borderId="0" xfId="0" applyNumberFormat="1" applyFont="1" applyAlignment="1">
      <alignment horizontal="left" vertical="center"/>
    </xf>
    <xf numFmtId="9" fontId="8" fillId="0" borderId="0" xfId="2" applyFont="1" applyAlignment="1">
      <alignment horizontal="left" vertical="center"/>
    </xf>
    <xf numFmtId="9" fontId="8" fillId="0" borderId="0" xfId="0" applyNumberFormat="1" applyFont="1" applyAlignment="1">
      <alignment horizontal="left" vertical="center"/>
    </xf>
    <xf numFmtId="2" fontId="7" fillId="0" borderId="0" xfId="0" applyNumberFormat="1" applyFont="1" applyAlignment="1">
      <alignment horizontal="center" vertical="center" wrapText="1"/>
    </xf>
    <xf numFmtId="2" fontId="1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2" applyFont="1" applyAlignment="1">
      <alignment vertical="center" wrapText="1"/>
    </xf>
    <xf numFmtId="9" fontId="3" fillId="0" borderId="0" xfId="0" applyNumberFormat="1" applyFont="1" applyAlignment="1">
      <alignment horizontal="right" vertical="center" wrapText="1"/>
    </xf>
    <xf numFmtId="9" fontId="3" fillId="0" borderId="0" xfId="2" applyFont="1" applyAlignment="1">
      <alignment horizontal="right" vertical="center" wrapText="1"/>
    </xf>
    <xf numFmtId="10" fontId="3" fillId="0" borderId="0" xfId="0" applyNumberFormat="1" applyFont="1" applyAlignment="1">
      <alignment horizontal="center" vertical="center" wrapText="1"/>
    </xf>
    <xf numFmtId="1" fontId="3" fillId="0" borderId="0" xfId="2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3" borderId="0" xfId="3" applyFont="1" applyFill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9" fontId="3" fillId="2" borderId="0" xfId="0" applyNumberFormat="1" applyFont="1" applyFill="1" applyAlignment="1">
      <alignment horizontal="center" vertical="center" wrapText="1"/>
    </xf>
    <xf numFmtId="9" fontId="8" fillId="0" borderId="0" xfId="2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9" fontId="3" fillId="0" borderId="0" xfId="2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9" fontId="3" fillId="2" borderId="0" xfId="0" applyNumberFormat="1" applyFont="1" applyFill="1" applyAlignment="1">
      <alignment horizontal="center" vertical="center" wrapText="1"/>
    </xf>
    <xf numFmtId="0" fontId="2" fillId="2" borderId="0" xfId="2" applyNumberFormat="1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2" applyNumberFormat="1" applyFont="1" applyFill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9" fontId="2" fillId="0" borderId="0" xfId="2" applyFont="1" applyAlignment="1">
      <alignment horizontal="center" vertical="center" wrapText="1"/>
    </xf>
    <xf numFmtId="166" fontId="1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5" fillId="0" borderId="0" xfId="0" applyFont="1"/>
    <xf numFmtId="9" fontId="2" fillId="0" borderId="0" xfId="2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2" fontId="11" fillId="0" borderId="0" xfId="0" applyNumberFormat="1" applyFont="1" applyAlignment="1">
      <alignment vertical="center"/>
    </xf>
    <xf numFmtId="9" fontId="3" fillId="0" borderId="0" xfId="2" applyFont="1" applyFill="1" applyAlignment="1">
      <alignment horizontal="left" vertical="center" wrapText="1"/>
    </xf>
    <xf numFmtId="9" fontId="3" fillId="0" borderId="0" xfId="2" applyFont="1" applyFill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27">
    <dxf>
      <fill>
        <patternFill>
          <bgColor rgb="FF66FFFF"/>
        </patternFill>
      </fill>
    </dxf>
    <dxf>
      <fill>
        <patternFill>
          <bgColor rgb="FF00FFCC"/>
        </patternFill>
      </fill>
    </dxf>
    <dxf>
      <fill>
        <patternFill>
          <bgColor rgb="FF00FF99"/>
        </patternFill>
      </fill>
    </dxf>
    <dxf>
      <fill>
        <patternFill>
          <bgColor rgb="FF00FF00"/>
        </patternFill>
      </fill>
    </dxf>
    <dxf>
      <fill>
        <patternFill>
          <bgColor rgb="FFCCFF66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FFCCFF"/>
        </patternFill>
      </fill>
    </dxf>
    <dxf>
      <fill>
        <patternFill>
          <bgColor rgb="FF66FFFF"/>
        </patternFill>
      </fill>
    </dxf>
    <dxf>
      <fill>
        <patternFill>
          <bgColor rgb="FF00FFCC"/>
        </patternFill>
      </fill>
    </dxf>
    <dxf>
      <fill>
        <patternFill>
          <bgColor rgb="FF00FF99"/>
        </patternFill>
      </fill>
    </dxf>
    <dxf>
      <fill>
        <patternFill>
          <bgColor rgb="FF00FF00"/>
        </patternFill>
      </fill>
    </dxf>
    <dxf>
      <fill>
        <patternFill>
          <bgColor rgb="FFCCFF66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FFCCFF"/>
        </patternFill>
      </fill>
    </dxf>
    <dxf>
      <fill>
        <patternFill>
          <bgColor rgb="FF66FFFF"/>
        </patternFill>
      </fill>
    </dxf>
    <dxf>
      <fill>
        <patternFill>
          <bgColor rgb="FF00FFCC"/>
        </patternFill>
      </fill>
    </dxf>
    <dxf>
      <fill>
        <patternFill>
          <bgColor rgb="FF00FF99"/>
        </patternFill>
      </fill>
    </dxf>
    <dxf>
      <fill>
        <patternFill>
          <bgColor rgb="FF00FF00"/>
        </patternFill>
      </fill>
    </dxf>
    <dxf>
      <fill>
        <patternFill>
          <bgColor rgb="FFCCFF66"/>
        </patternFill>
      </fill>
    </dxf>
    <dxf>
      <fill>
        <patternFill>
          <bgColor rgb="FFCCFF99"/>
        </patternFill>
      </fill>
    </dxf>
    <dxf>
      <fill>
        <patternFill>
          <bgColor rgb="FFFFFF00"/>
        </patternFill>
      </fill>
    </dxf>
    <dxf>
      <fill>
        <patternFill>
          <bgColor rgb="FFCCFF33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C10" sqref="C10:G10"/>
    </sheetView>
  </sheetViews>
  <sheetFormatPr defaultColWidth="8.81640625" defaultRowHeight="13" x14ac:dyDescent="0.35"/>
  <cols>
    <col min="1" max="1" width="2.81640625" style="14" customWidth="1"/>
    <col min="2" max="2" width="35.81640625" style="14" customWidth="1"/>
    <col min="3" max="3" width="20.1796875" style="23" customWidth="1"/>
    <col min="4" max="4" width="16.1796875" style="23" customWidth="1"/>
    <col min="5" max="5" width="13.81640625" style="23" customWidth="1"/>
    <col min="6" max="6" width="17.54296875" style="23" customWidth="1"/>
    <col min="7" max="7" width="13.54296875" style="14" customWidth="1"/>
    <col min="8" max="8" width="8.81640625" style="14"/>
    <col min="9" max="9" width="5.54296875" style="14" customWidth="1"/>
    <col min="10" max="16384" width="8.81640625" style="14"/>
  </cols>
  <sheetData>
    <row r="1" spans="1:10" x14ac:dyDescent="0.35">
      <c r="B1" s="33">
        <v>35</v>
      </c>
      <c r="C1" s="15"/>
      <c r="D1" s="15"/>
      <c r="E1" s="15"/>
      <c r="F1" s="15"/>
    </row>
    <row r="2" spans="1:10" x14ac:dyDescent="0.35">
      <c r="B2" s="34"/>
      <c r="C2" s="16" t="s">
        <v>35</v>
      </c>
      <c r="D2" s="16" t="s">
        <v>36</v>
      </c>
      <c r="E2" s="16" t="s">
        <v>37</v>
      </c>
      <c r="F2" s="16" t="s">
        <v>38</v>
      </c>
    </row>
    <row r="3" spans="1:10" ht="52" x14ac:dyDescent="0.35">
      <c r="B3" s="34"/>
      <c r="C3" s="16" t="s">
        <v>39</v>
      </c>
      <c r="D3" s="16" t="s">
        <v>40</v>
      </c>
      <c r="E3" s="16" t="s">
        <v>25</v>
      </c>
      <c r="F3" s="16" t="s">
        <v>41</v>
      </c>
    </row>
    <row r="4" spans="1:10" x14ac:dyDescent="0.35">
      <c r="B4" s="34">
        <v>20</v>
      </c>
      <c r="C4" s="16">
        <v>0.1</v>
      </c>
      <c r="D4" s="16">
        <v>0.35</v>
      </c>
      <c r="E4" s="16">
        <v>0.35</v>
      </c>
      <c r="F4" s="16">
        <v>0.2</v>
      </c>
      <c r="G4" s="16">
        <f>SUM(C4:F4)</f>
        <v>1</v>
      </c>
    </row>
    <row r="5" spans="1:10" ht="26" x14ac:dyDescent="0.35">
      <c r="A5" s="14" t="s">
        <v>42</v>
      </c>
      <c r="B5" s="17" t="s">
        <v>43</v>
      </c>
      <c r="C5" s="16" t="s">
        <v>44</v>
      </c>
      <c r="D5" s="16" t="s">
        <v>44</v>
      </c>
      <c r="E5" s="16" t="s">
        <v>44</v>
      </c>
      <c r="F5" s="16" t="s">
        <v>44</v>
      </c>
      <c r="G5" s="16" t="s">
        <v>45</v>
      </c>
    </row>
    <row r="6" spans="1:10" x14ac:dyDescent="0.35">
      <c r="C6" s="18"/>
      <c r="D6" s="18"/>
      <c r="E6" s="18"/>
      <c r="F6" s="19"/>
      <c r="G6" s="22"/>
      <c r="H6" s="20"/>
      <c r="I6" s="21"/>
      <c r="J6" s="20"/>
    </row>
    <row r="7" spans="1:10" x14ac:dyDescent="0.35">
      <c r="C7" s="18"/>
      <c r="D7" s="18"/>
      <c r="E7" s="18"/>
      <c r="F7" s="19"/>
      <c r="G7" s="22"/>
      <c r="H7" s="20"/>
      <c r="I7" s="21"/>
      <c r="J7" s="20"/>
    </row>
    <row r="8" spans="1:10" x14ac:dyDescent="0.35">
      <c r="G8" s="24"/>
    </row>
    <row r="10" spans="1:10" ht="57.65" customHeight="1" x14ac:dyDescent="0.35">
      <c r="B10" s="17" t="s">
        <v>46</v>
      </c>
      <c r="C10" s="41" t="s">
        <v>47</v>
      </c>
      <c r="D10" s="41"/>
      <c r="E10" s="41"/>
      <c r="F10" s="41"/>
      <c r="G10" s="41"/>
    </row>
    <row r="11" spans="1:10" ht="42" customHeight="1" x14ac:dyDescent="0.35">
      <c r="B11" s="17" t="s">
        <v>48</v>
      </c>
      <c r="C11" s="41" t="s">
        <v>49</v>
      </c>
      <c r="D11" s="41"/>
      <c r="E11" s="41"/>
      <c r="F11" s="41"/>
      <c r="G11" s="41"/>
    </row>
    <row r="12" spans="1:10" ht="42" customHeight="1" x14ac:dyDescent="0.35">
      <c r="B12" s="17" t="s">
        <v>50</v>
      </c>
      <c r="C12" s="41" t="s">
        <v>51</v>
      </c>
      <c r="D12" s="41"/>
      <c r="E12" s="41"/>
      <c r="F12" s="41"/>
      <c r="G12" s="41"/>
    </row>
    <row r="13" spans="1:10" ht="42" customHeight="1" x14ac:dyDescent="0.35">
      <c r="B13" s="17" t="s">
        <v>52</v>
      </c>
      <c r="C13" s="41" t="s">
        <v>53</v>
      </c>
      <c r="D13" s="41"/>
      <c r="E13" s="41"/>
      <c r="F13" s="41"/>
      <c r="G13" s="41"/>
    </row>
  </sheetData>
  <mergeCells count="4">
    <mergeCell ref="C10:G10"/>
    <mergeCell ref="C11:G11"/>
    <mergeCell ref="C12:G12"/>
    <mergeCell ref="C13:G13"/>
  </mergeCells>
  <conditionalFormatting sqref="B10:B13">
    <cfRule type="beginsWith" dxfId="26" priority="1" operator="beginsWith" text="E">
      <formula>LEFT(B10,LEN("E"))="E"</formula>
    </cfRule>
    <cfRule type="beginsWith" dxfId="25" priority="2" operator="beginsWith" text="C">
      <formula>LEFT(B10,LEN("C"))="C"</formula>
    </cfRule>
    <cfRule type="beginsWith" dxfId="24" priority="3" operator="beginsWith" text="M">
      <formula>LEFT(B10,LEN("M"))="M"</formula>
    </cfRule>
    <cfRule type="beginsWith" dxfId="23" priority="4" operator="beginsWith" text="B">
      <formula>LEFT(B10,LEN("B"))="B"</formula>
    </cfRule>
    <cfRule type="beginsWith" dxfId="22" priority="5" operator="beginsWith" text="U">
      <formula>LEFT(B10,LEN("U"))="U"</formula>
    </cfRule>
    <cfRule type="beginsWith" dxfId="21" priority="6" operator="beginsWith" text="P">
      <formula>LEFT(B10,LEN("P"))="P"</formula>
    </cfRule>
    <cfRule type="beginsWith" dxfId="20" priority="7" operator="beginsWith" text="T">
      <formula>LEFT(B10,LEN("T"))="T"</formula>
    </cfRule>
    <cfRule type="beginsWith" dxfId="19" priority="8" operator="beginsWith" text="X">
      <formula>LEFT(B10,LEN("X"))="X"</formula>
    </cfRule>
    <cfRule type="beginsWith" dxfId="18" priority="9" operator="beginsWith" text="S">
      <formula>LEFT(B10,LEN("S"))="S"</formula>
    </cfRule>
  </conditionalFormatting>
  <conditionalFormatting sqref="B5:G5">
    <cfRule type="beginsWith" dxfId="17" priority="10" operator="beginsWith" text="E">
      <formula>LEFT(B5,LEN("E"))="E"</formula>
    </cfRule>
    <cfRule type="beginsWith" dxfId="16" priority="11" operator="beginsWith" text="C">
      <formula>LEFT(B5,LEN("C"))="C"</formula>
    </cfRule>
    <cfRule type="beginsWith" dxfId="15" priority="12" operator="beginsWith" text="M">
      <formula>LEFT(B5,LEN("M"))="M"</formula>
    </cfRule>
    <cfRule type="beginsWith" dxfId="14" priority="13" operator="beginsWith" text="B">
      <formula>LEFT(B5,LEN("B"))="B"</formula>
    </cfRule>
    <cfRule type="beginsWith" dxfId="13" priority="14" operator="beginsWith" text="U">
      <formula>LEFT(B5,LEN("U"))="U"</formula>
    </cfRule>
    <cfRule type="beginsWith" dxfId="12" priority="15" operator="beginsWith" text="P">
      <formula>LEFT(B5,LEN("P"))="P"</formula>
    </cfRule>
    <cfRule type="beginsWith" dxfId="11" priority="16" operator="beginsWith" text="T">
      <formula>LEFT(B5,LEN("T"))="T"</formula>
    </cfRule>
    <cfRule type="beginsWith" dxfId="10" priority="17" operator="beginsWith" text="X">
      <formula>LEFT(B5,LEN("X"))="X"</formula>
    </cfRule>
    <cfRule type="beginsWith" dxfId="9" priority="18" operator="beginsWith" text="S">
      <formula>LEFT(B5,LEN("S"))="S"</formula>
    </cfRule>
  </conditionalFormatting>
  <conditionalFormatting sqref="C2:F3 C4:G4">
    <cfRule type="beginsWith" dxfId="8" priority="28" operator="beginsWith" text="E">
      <formula>LEFT(C2,LEN("E"))="E"</formula>
    </cfRule>
    <cfRule type="beginsWith" dxfId="7" priority="29" operator="beginsWith" text="C">
      <formula>LEFT(C2,LEN("C"))="C"</formula>
    </cfRule>
    <cfRule type="beginsWith" dxfId="6" priority="30" operator="beginsWith" text="M">
      <formula>LEFT(C2,LEN("M"))="M"</formula>
    </cfRule>
    <cfRule type="beginsWith" dxfId="5" priority="31" operator="beginsWith" text="B">
      <formula>LEFT(C2,LEN("B"))="B"</formula>
    </cfRule>
    <cfRule type="beginsWith" dxfId="4" priority="32" operator="beginsWith" text="U">
      <formula>LEFT(C2,LEN("U"))="U"</formula>
    </cfRule>
    <cfRule type="beginsWith" dxfId="3" priority="33" operator="beginsWith" text="P">
      <formula>LEFT(C2,LEN("P"))="P"</formula>
    </cfRule>
    <cfRule type="beginsWith" dxfId="2" priority="34" operator="beginsWith" text="T">
      <formula>LEFT(C2,LEN("T"))="T"</formula>
    </cfRule>
    <cfRule type="beginsWith" dxfId="1" priority="35" operator="beginsWith" text="X">
      <formula>LEFT(C2,LEN("X"))="X"</formula>
    </cfRule>
    <cfRule type="beginsWith" dxfId="0" priority="36" operator="beginsWith" text="S">
      <formula>LEFT(C2,LEN("S"))="S"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5"/>
  <sheetViews>
    <sheetView topLeftCell="A34" zoomScale="70" zoomScaleNormal="70" workbookViewId="0">
      <selection activeCell="I48" sqref="I48"/>
    </sheetView>
  </sheetViews>
  <sheetFormatPr defaultColWidth="9.08984375" defaultRowHeight="13" outlineLevelCol="1" x14ac:dyDescent="0.35"/>
  <cols>
    <col min="1" max="1" width="1.1796875" style="4" customWidth="1"/>
    <col min="2" max="2" width="2.08984375" style="4" customWidth="1"/>
    <col min="3" max="3" width="23.36328125" style="4" customWidth="1"/>
    <col min="4" max="4" width="4.36328125" style="4" customWidth="1"/>
    <col min="5" max="5" width="12.54296875" style="3" customWidth="1" outlineLevel="1"/>
    <col min="6" max="6" width="14.81640625" style="3" customWidth="1" outlineLevel="1"/>
    <col min="7" max="7" width="7.453125" style="3" customWidth="1" outlineLevel="1"/>
    <col min="8" max="8" width="13.453125" style="4" customWidth="1" outlineLevel="1"/>
    <col min="9" max="9" width="21.453125" style="4" customWidth="1" outlineLevel="1"/>
    <col min="10" max="10" width="13.08984375" style="4" customWidth="1" outlineLevel="1"/>
    <col min="11" max="16384" width="9.08984375" style="4"/>
  </cols>
  <sheetData>
    <row r="1" spans="2:10" hidden="1" x14ac:dyDescent="0.35"/>
    <row r="2" spans="2:10" ht="13.75" customHeight="1" x14ac:dyDescent="0.35">
      <c r="B2" s="1"/>
      <c r="C2" s="47" t="s">
        <v>0</v>
      </c>
      <c r="D2" s="47"/>
      <c r="E2" s="47"/>
      <c r="F2" s="47"/>
      <c r="G2" s="47"/>
      <c r="H2" s="47"/>
      <c r="I2" s="1"/>
      <c r="J2" s="1"/>
    </row>
    <row r="3" spans="2:10" ht="23" customHeight="1" x14ac:dyDescent="0.35">
      <c r="B3" s="1"/>
      <c r="C3" s="47"/>
      <c r="D3" s="47"/>
      <c r="E3" s="5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5" t="s">
        <v>3</v>
      </c>
    </row>
    <row r="4" spans="2:10" ht="26" customHeight="1" x14ac:dyDescent="0.35">
      <c r="B4" s="6"/>
      <c r="C4" s="4" t="s">
        <v>6</v>
      </c>
      <c r="D4" s="6"/>
      <c r="E4" s="3">
        <v>0</v>
      </c>
      <c r="F4" s="30" t="s">
        <v>80</v>
      </c>
      <c r="G4" s="49">
        <v>0</v>
      </c>
      <c r="I4" s="29" t="s">
        <v>81</v>
      </c>
      <c r="J4" s="49">
        <v>0</v>
      </c>
    </row>
    <row r="5" spans="2:10" ht="37" customHeight="1" x14ac:dyDescent="0.35">
      <c r="B5" s="6"/>
      <c r="C5" s="4" t="s">
        <v>7</v>
      </c>
      <c r="D5" s="6"/>
      <c r="E5" s="3">
        <v>0</v>
      </c>
      <c r="F5" s="30" t="s">
        <v>80</v>
      </c>
      <c r="G5" s="49">
        <v>0</v>
      </c>
      <c r="I5" s="29" t="s">
        <v>81</v>
      </c>
      <c r="J5" s="49">
        <v>0</v>
      </c>
    </row>
    <row r="6" spans="2:10" ht="43" customHeight="1" x14ac:dyDescent="0.35">
      <c r="B6" s="6"/>
      <c r="C6" s="4" t="s">
        <v>8</v>
      </c>
      <c r="D6" s="6"/>
      <c r="E6" s="3">
        <v>0</v>
      </c>
      <c r="F6" s="30" t="s">
        <v>80</v>
      </c>
      <c r="G6" s="49">
        <v>0</v>
      </c>
      <c r="I6" s="29" t="s">
        <v>81</v>
      </c>
      <c r="J6" s="49">
        <v>0</v>
      </c>
    </row>
    <row r="7" spans="2:10" ht="26" x14ac:dyDescent="0.35">
      <c r="B7" s="6"/>
      <c r="C7" s="4" t="s">
        <v>9</v>
      </c>
      <c r="D7" s="6"/>
      <c r="E7" s="3">
        <v>0</v>
      </c>
      <c r="F7" s="30" t="s">
        <v>80</v>
      </c>
      <c r="G7" s="49">
        <v>0</v>
      </c>
      <c r="I7" s="29" t="s">
        <v>81</v>
      </c>
      <c r="J7" s="49">
        <v>0</v>
      </c>
    </row>
    <row r="8" spans="2:10" ht="26" customHeight="1" x14ac:dyDescent="0.35">
      <c r="B8" s="6"/>
      <c r="C8" s="4" t="s">
        <v>10</v>
      </c>
      <c r="D8" s="6"/>
      <c r="E8" s="3">
        <v>0</v>
      </c>
      <c r="F8" s="30" t="s">
        <v>80</v>
      </c>
      <c r="G8" s="49">
        <v>0</v>
      </c>
      <c r="I8" s="29" t="s">
        <v>81</v>
      </c>
      <c r="J8" s="49">
        <v>0</v>
      </c>
    </row>
    <row r="9" spans="2:10" ht="39" x14ac:dyDescent="0.35">
      <c r="B9" s="6"/>
      <c r="C9" s="4" t="s">
        <v>11</v>
      </c>
      <c r="D9" s="1"/>
      <c r="E9" s="3">
        <v>0</v>
      </c>
      <c r="F9" s="30" t="s">
        <v>83</v>
      </c>
      <c r="G9" s="49">
        <v>0</v>
      </c>
      <c r="I9" s="29" t="s">
        <v>82</v>
      </c>
      <c r="J9" s="49">
        <v>0</v>
      </c>
    </row>
    <row r="10" spans="2:10" ht="25.5" customHeight="1" x14ac:dyDescent="0.35">
      <c r="B10" s="6"/>
      <c r="C10" s="2" t="s">
        <v>13</v>
      </c>
      <c r="D10" s="6"/>
      <c r="E10" s="42" t="s">
        <v>13</v>
      </c>
      <c r="F10" s="42"/>
      <c r="G10" s="42"/>
      <c r="H10" s="42"/>
      <c r="J10" s="1"/>
    </row>
    <row r="11" spans="2:10" ht="91" x14ac:dyDescent="0.35">
      <c r="B11" s="6"/>
      <c r="C11" s="4" t="s">
        <v>14</v>
      </c>
      <c r="D11" s="6"/>
      <c r="E11" s="3">
        <v>0</v>
      </c>
      <c r="F11" s="30" t="s">
        <v>80</v>
      </c>
      <c r="G11" s="49">
        <v>0</v>
      </c>
      <c r="H11" s="35"/>
      <c r="I11" s="28" t="s">
        <v>62</v>
      </c>
      <c r="J11" s="8">
        <v>0</v>
      </c>
    </row>
    <row r="12" spans="2:10" ht="117" x14ac:dyDescent="0.35">
      <c r="B12" s="6"/>
      <c r="C12" s="4" t="s">
        <v>15</v>
      </c>
      <c r="D12" s="6"/>
      <c r="E12" s="3">
        <v>0</v>
      </c>
      <c r="F12" s="30" t="s">
        <v>80</v>
      </c>
      <c r="G12" s="49">
        <v>0</v>
      </c>
      <c r="H12" s="35"/>
      <c r="I12" s="28" t="s">
        <v>63</v>
      </c>
      <c r="J12" s="8">
        <v>0</v>
      </c>
    </row>
    <row r="13" spans="2:10" ht="39" customHeight="1" x14ac:dyDescent="0.35">
      <c r="B13" s="6"/>
      <c r="C13" s="4" t="s">
        <v>16</v>
      </c>
      <c r="D13" s="6"/>
      <c r="E13" s="3">
        <v>0</v>
      </c>
      <c r="F13" s="30" t="s">
        <v>80</v>
      </c>
      <c r="G13" s="49">
        <v>0</v>
      </c>
      <c r="H13" s="46"/>
      <c r="I13" s="45" t="s">
        <v>64</v>
      </c>
      <c r="J13" s="50">
        <v>0</v>
      </c>
    </row>
    <row r="14" spans="2:10" ht="26" x14ac:dyDescent="0.35">
      <c r="B14" s="6"/>
      <c r="C14" s="4" t="s">
        <v>17</v>
      </c>
      <c r="D14" s="6"/>
      <c r="E14" s="3">
        <v>0</v>
      </c>
      <c r="F14" s="30" t="s">
        <v>80</v>
      </c>
      <c r="G14" s="49">
        <v>0</v>
      </c>
      <c r="H14" s="46"/>
      <c r="I14" s="45"/>
      <c r="J14" s="50"/>
    </row>
    <row r="15" spans="2:10" ht="62.5" customHeight="1" x14ac:dyDescent="0.35">
      <c r="B15" s="6"/>
      <c r="C15" s="4" t="s">
        <v>18</v>
      </c>
      <c r="D15" s="6"/>
      <c r="E15" s="3">
        <v>0</v>
      </c>
      <c r="F15" s="30" t="s">
        <v>80</v>
      </c>
      <c r="G15" s="49">
        <v>0</v>
      </c>
      <c r="H15" s="46"/>
      <c r="I15" s="45"/>
      <c r="J15" s="50"/>
    </row>
    <row r="16" spans="2:10" ht="90.5" customHeight="1" x14ac:dyDescent="0.35">
      <c r="B16" s="6"/>
      <c r="C16" s="4" t="s">
        <v>19</v>
      </c>
      <c r="D16" s="6"/>
      <c r="E16" s="3">
        <v>0</v>
      </c>
      <c r="F16" s="30" t="s">
        <v>80</v>
      </c>
      <c r="G16" s="49">
        <v>0</v>
      </c>
      <c r="H16" s="35"/>
      <c r="I16" s="27" t="s">
        <v>65</v>
      </c>
      <c r="J16" s="8">
        <v>0</v>
      </c>
    </row>
    <row r="17" spans="2:10" ht="14.5" customHeight="1" x14ac:dyDescent="0.35">
      <c r="B17" s="6"/>
      <c r="C17" s="43" t="s">
        <v>20</v>
      </c>
      <c r="D17" s="44"/>
      <c r="E17" s="45">
        <v>0</v>
      </c>
      <c r="F17" s="45" t="s">
        <v>84</v>
      </c>
      <c r="G17" s="51">
        <v>0</v>
      </c>
      <c r="H17" s="46"/>
      <c r="I17" s="55" t="s">
        <v>89</v>
      </c>
      <c r="J17" s="8">
        <v>0</v>
      </c>
    </row>
    <row r="18" spans="2:10" ht="93.5" customHeight="1" x14ac:dyDescent="0.35">
      <c r="B18" s="6"/>
      <c r="C18" s="43"/>
      <c r="D18" s="44"/>
      <c r="E18" s="45"/>
      <c r="F18" s="45"/>
      <c r="G18" s="51"/>
      <c r="H18" s="46"/>
      <c r="I18" s="55"/>
      <c r="J18" s="8">
        <v>0</v>
      </c>
    </row>
    <row r="19" spans="2:10" ht="65" x14ac:dyDescent="0.35">
      <c r="B19" s="6"/>
      <c r="C19" s="4" t="s">
        <v>21</v>
      </c>
      <c r="D19" s="36"/>
      <c r="E19" s="3">
        <v>0</v>
      </c>
      <c r="F19" s="30" t="s">
        <v>84</v>
      </c>
      <c r="G19" s="49">
        <v>0</v>
      </c>
      <c r="H19" s="52"/>
      <c r="I19" s="43" t="s">
        <v>66</v>
      </c>
      <c r="J19" s="8">
        <v>0</v>
      </c>
    </row>
    <row r="20" spans="2:10" ht="13" customHeight="1" x14ac:dyDescent="0.35">
      <c r="B20" s="6"/>
      <c r="C20" s="2" t="s">
        <v>22</v>
      </c>
      <c r="D20" s="57"/>
      <c r="E20" s="42" t="s">
        <v>22</v>
      </c>
      <c r="F20" s="42"/>
      <c r="G20" s="42"/>
      <c r="H20" s="42"/>
      <c r="I20" s="43"/>
      <c r="J20" s="56"/>
    </row>
    <row r="21" spans="2:10" ht="44" customHeight="1" x14ac:dyDescent="0.35">
      <c r="B21" s="6"/>
      <c r="C21" s="4" t="s">
        <v>56</v>
      </c>
      <c r="D21" s="36"/>
      <c r="F21" s="28" t="s">
        <v>79</v>
      </c>
      <c r="G21" s="6"/>
      <c r="I21" s="28" t="s">
        <v>79</v>
      </c>
      <c r="J21" s="8"/>
    </row>
    <row r="22" spans="2:10" ht="26" customHeight="1" x14ac:dyDescent="0.35">
      <c r="B22" s="6"/>
      <c r="C22" s="4" t="s">
        <v>23</v>
      </c>
      <c r="D22" s="36"/>
      <c r="F22" s="28" t="s">
        <v>79</v>
      </c>
      <c r="G22" s="6"/>
      <c r="H22" s="43"/>
      <c r="I22" s="28" t="s">
        <v>79</v>
      </c>
      <c r="J22" s="8"/>
    </row>
    <row r="23" spans="2:10" ht="26" x14ac:dyDescent="0.35">
      <c r="B23" s="6"/>
      <c r="C23" s="4" t="s">
        <v>24</v>
      </c>
      <c r="D23" s="6"/>
      <c r="F23" s="28" t="s">
        <v>79</v>
      </c>
      <c r="G23" s="6"/>
      <c r="H23" s="43"/>
      <c r="I23" s="28" t="s">
        <v>79</v>
      </c>
      <c r="J23" s="8"/>
    </row>
    <row r="24" spans="2:10" ht="117" x14ac:dyDescent="0.35">
      <c r="B24" s="6"/>
      <c r="C24" s="4" t="s">
        <v>67</v>
      </c>
      <c r="D24" s="6"/>
      <c r="F24" s="28" t="s">
        <v>79</v>
      </c>
      <c r="G24" s="6"/>
      <c r="I24" s="28" t="s">
        <v>79</v>
      </c>
      <c r="J24" s="8"/>
    </row>
    <row r="25" spans="2:10" ht="52" x14ac:dyDescent="0.35">
      <c r="B25" s="6"/>
      <c r="C25" s="4" t="s">
        <v>68</v>
      </c>
      <c r="D25" s="6"/>
      <c r="F25" s="28" t="s">
        <v>79</v>
      </c>
      <c r="G25" s="6"/>
      <c r="I25" s="28" t="s">
        <v>79</v>
      </c>
      <c r="J25" s="8"/>
    </row>
    <row r="26" spans="2:10" ht="39" x14ac:dyDescent="0.35">
      <c r="B26" s="6"/>
      <c r="C26" s="4" t="s">
        <v>69</v>
      </c>
      <c r="D26" s="6"/>
      <c r="F26" s="28" t="s">
        <v>79</v>
      </c>
      <c r="G26" s="6"/>
      <c r="I26" s="28" t="s">
        <v>79</v>
      </c>
      <c r="J26" s="8"/>
    </row>
    <row r="27" spans="2:10" ht="52" x14ac:dyDescent="0.35">
      <c r="B27" s="6"/>
      <c r="C27" s="4" t="s">
        <v>70</v>
      </c>
      <c r="D27" s="6"/>
      <c r="F27" s="28" t="s">
        <v>79</v>
      </c>
      <c r="G27" s="6"/>
      <c r="I27" s="28" t="s">
        <v>79</v>
      </c>
      <c r="J27" s="8"/>
    </row>
    <row r="28" spans="2:10" ht="26" x14ac:dyDescent="0.35">
      <c r="B28" s="6"/>
      <c r="C28" s="4" t="s">
        <v>57</v>
      </c>
      <c r="D28" s="36"/>
      <c r="F28" s="28" t="s">
        <v>79</v>
      </c>
      <c r="G28" s="6"/>
      <c r="I28" s="28" t="s">
        <v>79</v>
      </c>
      <c r="J28" s="8"/>
    </row>
    <row r="29" spans="2:10" ht="13" customHeight="1" x14ac:dyDescent="0.35">
      <c r="B29" s="6"/>
      <c r="C29" s="2" t="s">
        <v>25</v>
      </c>
      <c r="D29" s="6"/>
      <c r="E29" s="42" t="s">
        <v>25</v>
      </c>
      <c r="F29" s="42"/>
      <c r="G29" s="42"/>
      <c r="H29" s="42"/>
      <c r="I29" s="9"/>
      <c r="J29" s="8"/>
    </row>
    <row r="30" spans="2:10" ht="39" customHeight="1" x14ac:dyDescent="0.35">
      <c r="B30" s="6"/>
      <c r="C30" s="4" t="s">
        <v>26</v>
      </c>
      <c r="D30" s="6"/>
      <c r="F30" s="28" t="s">
        <v>79</v>
      </c>
      <c r="G30" s="6"/>
      <c r="H30" s="43"/>
      <c r="I30" s="28" t="s">
        <v>79</v>
      </c>
      <c r="J30" s="8"/>
    </row>
    <row r="31" spans="2:10" ht="39" customHeight="1" x14ac:dyDescent="0.35">
      <c r="B31" s="6"/>
      <c r="C31" s="4" t="s">
        <v>27</v>
      </c>
      <c r="D31" s="6"/>
      <c r="F31" s="28" t="s">
        <v>79</v>
      </c>
      <c r="G31" s="6"/>
      <c r="H31" s="43"/>
      <c r="I31" s="28" t="s">
        <v>79</v>
      </c>
      <c r="J31" s="8"/>
    </row>
    <row r="32" spans="2:10" ht="39" customHeight="1" x14ac:dyDescent="0.35">
      <c r="B32" s="6"/>
      <c r="C32" s="4" t="s">
        <v>28</v>
      </c>
      <c r="D32" s="6"/>
      <c r="F32" s="28" t="s">
        <v>79</v>
      </c>
      <c r="G32" s="6"/>
      <c r="I32" s="28" t="s">
        <v>79</v>
      </c>
      <c r="J32" s="8"/>
    </row>
    <row r="33" spans="2:10" ht="27.65" customHeight="1" x14ac:dyDescent="0.35">
      <c r="B33" s="6"/>
      <c r="C33" s="2" t="s">
        <v>29</v>
      </c>
      <c r="D33" s="6"/>
      <c r="E33" s="42" t="s">
        <v>29</v>
      </c>
      <c r="F33" s="42"/>
      <c r="G33" s="42"/>
      <c r="H33" s="42"/>
      <c r="I33" s="9"/>
      <c r="J33" s="8"/>
    </row>
    <row r="34" spans="2:10" ht="26" customHeight="1" x14ac:dyDescent="0.35">
      <c r="B34" s="6"/>
      <c r="C34" s="4" t="s">
        <v>30</v>
      </c>
      <c r="D34" s="36"/>
      <c r="E34" s="53">
        <v>0</v>
      </c>
      <c r="F34" s="30" t="s">
        <v>84</v>
      </c>
      <c r="G34" s="37">
        <v>0</v>
      </c>
      <c r="H34" s="2" t="s">
        <v>88</v>
      </c>
      <c r="I34" s="29" t="s">
        <v>87</v>
      </c>
      <c r="J34" s="54">
        <v>0</v>
      </c>
    </row>
    <row r="35" spans="2:10" ht="103.5" customHeight="1" x14ac:dyDescent="0.35">
      <c r="B35" s="6"/>
      <c r="C35" s="4" t="s">
        <v>31</v>
      </c>
      <c r="D35" s="36"/>
      <c r="E35" s="53">
        <v>0</v>
      </c>
      <c r="F35" s="28" t="s">
        <v>85</v>
      </c>
      <c r="G35" s="37">
        <v>0</v>
      </c>
      <c r="H35" s="2"/>
      <c r="I35" s="27" t="s">
        <v>71</v>
      </c>
      <c r="J35" s="54">
        <v>0</v>
      </c>
    </row>
    <row r="36" spans="2:10" ht="97" customHeight="1" x14ac:dyDescent="0.35">
      <c r="B36" s="6"/>
      <c r="C36" s="4" t="s">
        <v>32</v>
      </c>
      <c r="D36" s="36"/>
      <c r="E36" s="53">
        <v>0</v>
      </c>
      <c r="F36" s="28" t="s">
        <v>86</v>
      </c>
      <c r="G36" s="37">
        <v>0</v>
      </c>
      <c r="H36" s="2"/>
      <c r="I36" s="27" t="s">
        <v>72</v>
      </c>
      <c r="J36" s="54">
        <v>0</v>
      </c>
    </row>
    <row r="37" spans="2:10" ht="96" customHeight="1" x14ac:dyDescent="0.35">
      <c r="B37" s="6"/>
      <c r="C37" s="4" t="s">
        <v>33</v>
      </c>
      <c r="D37" s="36"/>
      <c r="E37" s="53">
        <v>0</v>
      </c>
      <c r="F37" s="28" t="s">
        <v>73</v>
      </c>
      <c r="G37" s="37">
        <v>0</v>
      </c>
      <c r="H37" s="2"/>
      <c r="I37" s="27" t="s">
        <v>74</v>
      </c>
      <c r="J37" s="54">
        <v>0</v>
      </c>
    </row>
    <row r="38" spans="2:10" ht="52" hidden="1" customHeight="1" x14ac:dyDescent="0.35">
      <c r="B38" s="6"/>
      <c r="C38" s="4" t="s">
        <v>34</v>
      </c>
      <c r="D38" s="6"/>
      <c r="F38" s="3" t="s">
        <v>77</v>
      </c>
      <c r="G38" s="10"/>
      <c r="I38" s="27"/>
      <c r="J38" s="8"/>
    </row>
    <row r="39" spans="2:10" ht="40" hidden="1" customHeight="1" x14ac:dyDescent="0.35">
      <c r="B39" s="6"/>
      <c r="C39" s="2" t="s">
        <v>75</v>
      </c>
      <c r="D39" s="6"/>
      <c r="G39" s="10"/>
      <c r="H39" s="2"/>
      <c r="I39" s="27"/>
      <c r="J39" s="8"/>
    </row>
    <row r="40" spans="2:10" ht="51" hidden="1" customHeight="1" x14ac:dyDescent="0.35">
      <c r="B40" s="6"/>
      <c r="C40" s="4" t="s">
        <v>76</v>
      </c>
      <c r="D40" s="36"/>
      <c r="F40" s="3" t="s">
        <v>77</v>
      </c>
      <c r="G40" s="10"/>
      <c r="I40" s="31"/>
      <c r="J40" s="8"/>
    </row>
    <row r="41" spans="2:10" ht="37.5" hidden="1" customHeight="1" x14ac:dyDescent="0.35">
      <c r="B41" s="6"/>
      <c r="C41" s="4" t="s">
        <v>78</v>
      </c>
      <c r="D41" s="36"/>
      <c r="E41" s="32"/>
      <c r="F41" s="3" t="s">
        <v>77</v>
      </c>
      <c r="G41" s="10"/>
      <c r="I41" s="31"/>
      <c r="J41" s="8"/>
    </row>
    <row r="42" spans="2:10" ht="15.5" x14ac:dyDescent="0.35">
      <c r="G42" s="11">
        <v>0</v>
      </c>
      <c r="J42" s="12">
        <v>0</v>
      </c>
    </row>
    <row r="45" spans="2:10" ht="15.5" x14ac:dyDescent="0.35">
      <c r="C45" s="38" t="s">
        <v>90</v>
      </c>
      <c r="D45" s="38"/>
      <c r="E45" s="39">
        <f>G42+J42</f>
        <v>0</v>
      </c>
    </row>
  </sheetData>
  <mergeCells count="19">
    <mergeCell ref="H13:H15"/>
    <mergeCell ref="I13:I15"/>
    <mergeCell ref="J13:J15"/>
    <mergeCell ref="E10:H10"/>
    <mergeCell ref="C2:D3"/>
    <mergeCell ref="E2:H2"/>
    <mergeCell ref="I19:I20"/>
    <mergeCell ref="E20:H20"/>
    <mergeCell ref="C17:C18"/>
    <mergeCell ref="D17:D18"/>
    <mergeCell ref="E17:E18"/>
    <mergeCell ref="F17:F18"/>
    <mergeCell ref="G17:G18"/>
    <mergeCell ref="H17:H18"/>
    <mergeCell ref="I17:I18"/>
    <mergeCell ref="E33:H33"/>
    <mergeCell ref="H30:H31"/>
    <mergeCell ref="E29:H29"/>
    <mergeCell ref="H22:H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2:J18"/>
  <sheetViews>
    <sheetView topLeftCell="A10" workbookViewId="0">
      <selection activeCell="F2" sqref="F2"/>
    </sheetView>
  </sheetViews>
  <sheetFormatPr defaultRowHeight="14.5" x14ac:dyDescent="0.35"/>
  <cols>
    <col min="1" max="1" width="0.81640625" style="58" customWidth="1"/>
    <col min="2" max="2" width="28.1796875" style="58" customWidth="1"/>
    <col min="3" max="3" width="6.1796875" style="58" customWidth="1"/>
    <col min="4" max="4" width="8.7265625" style="58"/>
    <col min="5" max="5" width="15.36328125" style="58" customWidth="1"/>
    <col min="6" max="6" width="5.90625" style="58" customWidth="1"/>
    <col min="7" max="7" width="6.90625" style="58" customWidth="1"/>
    <col min="8" max="8" width="20.1796875" style="58" customWidth="1"/>
    <col min="9" max="9" width="5.36328125" style="58" customWidth="1"/>
    <col min="10" max="16384" width="8.7265625" style="58"/>
  </cols>
  <sheetData>
    <row r="2" spans="2:10" ht="26" x14ac:dyDescent="0.35">
      <c r="B2" s="1" t="s">
        <v>0</v>
      </c>
      <c r="C2" s="1"/>
      <c r="D2" s="5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5" t="s">
        <v>3</v>
      </c>
    </row>
    <row r="3" spans="2:10" x14ac:dyDescent="0.35">
      <c r="B3" s="2" t="s">
        <v>25</v>
      </c>
      <c r="C3" s="6"/>
      <c r="D3" s="6"/>
      <c r="E3" s="6"/>
      <c r="F3" s="6"/>
      <c r="G3" s="6"/>
      <c r="H3" s="6"/>
      <c r="I3" s="6"/>
    </row>
    <row r="4" spans="2:10" ht="78" customHeight="1" x14ac:dyDescent="0.35">
      <c r="B4" s="4" t="s">
        <v>26</v>
      </c>
      <c r="C4" s="40"/>
      <c r="D4" s="53">
        <v>0</v>
      </c>
      <c r="E4" s="62" t="s">
        <v>91</v>
      </c>
      <c r="F4" s="1"/>
      <c r="G4" s="42">
        <v>0</v>
      </c>
      <c r="H4" s="43" t="s">
        <v>61</v>
      </c>
      <c r="I4" s="47"/>
    </row>
    <row r="5" spans="2:10" ht="14.5" customHeight="1" x14ac:dyDescent="0.35">
      <c r="B5" s="43" t="s">
        <v>27</v>
      </c>
      <c r="C5" s="48"/>
      <c r="D5" s="59">
        <v>0</v>
      </c>
      <c r="E5" s="63" t="s">
        <v>92</v>
      </c>
      <c r="F5" s="47"/>
      <c r="G5" s="42"/>
      <c r="H5" s="43"/>
      <c r="I5" s="47"/>
    </row>
    <row r="6" spans="2:10" ht="80.150000000000006" customHeight="1" x14ac:dyDescent="0.35">
      <c r="B6" s="43"/>
      <c r="C6" s="48"/>
      <c r="D6" s="59"/>
      <c r="E6" s="63"/>
      <c r="F6" s="47"/>
      <c r="G6" s="42"/>
      <c r="H6" s="43"/>
      <c r="I6" s="47"/>
    </row>
    <row r="7" spans="2:10" ht="43" customHeight="1" x14ac:dyDescent="0.35">
      <c r="B7" s="43" t="s">
        <v>28</v>
      </c>
      <c r="C7" s="48"/>
      <c r="D7" s="59">
        <v>0</v>
      </c>
      <c r="E7" s="63" t="s">
        <v>93</v>
      </c>
      <c r="F7" s="47"/>
      <c r="G7" s="42">
        <v>0</v>
      </c>
      <c r="H7" s="43" t="s">
        <v>60</v>
      </c>
      <c r="I7" s="47"/>
    </row>
    <row r="8" spans="2:10" ht="20.149999999999999" customHeight="1" x14ac:dyDescent="0.35">
      <c r="B8" s="43"/>
      <c r="C8" s="48"/>
      <c r="D8" s="59"/>
      <c r="E8" s="63"/>
      <c r="F8" s="47"/>
      <c r="G8" s="42"/>
      <c r="H8" s="43"/>
      <c r="I8" s="47"/>
    </row>
    <row r="9" spans="2:10" ht="20.149999999999999" customHeight="1" x14ac:dyDescent="0.35">
      <c r="B9" s="4"/>
      <c r="C9" s="6"/>
      <c r="D9" s="3"/>
      <c r="E9" s="3"/>
      <c r="F9" s="8"/>
      <c r="G9" s="4"/>
      <c r="H9" s="4"/>
      <c r="I9" s="8"/>
    </row>
    <row r="10" spans="2:10" x14ac:dyDescent="0.35">
      <c r="B10" s="2" t="s">
        <v>22</v>
      </c>
      <c r="C10" s="6"/>
      <c r="D10" s="6"/>
      <c r="E10" s="6"/>
      <c r="F10" s="1"/>
      <c r="G10" s="6"/>
      <c r="H10" s="6"/>
      <c r="I10" s="1"/>
    </row>
    <row r="11" spans="2:10" ht="26" x14ac:dyDescent="0.35">
      <c r="B11" s="4" t="s">
        <v>56</v>
      </c>
      <c r="C11" s="36"/>
      <c r="D11" s="53">
        <v>0</v>
      </c>
      <c r="E11" s="28" t="s">
        <v>12</v>
      </c>
      <c r="F11" s="49"/>
      <c r="G11" s="2">
        <v>0</v>
      </c>
      <c r="H11" s="29" t="s">
        <v>59</v>
      </c>
      <c r="I11" s="8"/>
      <c r="J11" s="60"/>
    </row>
    <row r="12" spans="2:10" ht="78" customHeight="1" x14ac:dyDescent="0.35">
      <c r="B12" s="4" t="s">
        <v>23</v>
      </c>
      <c r="C12" s="40"/>
      <c r="D12" s="53">
        <v>0</v>
      </c>
      <c r="E12" s="62" t="s">
        <v>94</v>
      </c>
      <c r="F12" s="1"/>
      <c r="G12" s="42">
        <v>0</v>
      </c>
      <c r="H12" s="43" t="s">
        <v>58</v>
      </c>
      <c r="I12" s="47"/>
    </row>
    <row r="13" spans="2:10" ht="78" x14ac:dyDescent="0.35">
      <c r="B13" s="4" t="s">
        <v>24</v>
      </c>
      <c r="C13" s="40"/>
      <c r="D13" s="53">
        <v>0</v>
      </c>
      <c r="E13" s="62" t="s">
        <v>95</v>
      </c>
      <c r="F13" s="1"/>
      <c r="G13" s="42"/>
      <c r="H13" s="43"/>
      <c r="I13" s="47"/>
    </row>
    <row r="14" spans="2:10" ht="26" x14ac:dyDescent="0.35">
      <c r="B14" s="4" t="s">
        <v>57</v>
      </c>
      <c r="C14" s="36"/>
      <c r="D14" s="53">
        <v>0</v>
      </c>
      <c r="E14" s="28" t="s">
        <v>12</v>
      </c>
      <c r="F14" s="49"/>
      <c r="G14" s="2">
        <v>0</v>
      </c>
      <c r="H14" s="29" t="s">
        <v>59</v>
      </c>
      <c r="I14" s="1"/>
    </row>
    <row r="15" spans="2:10" ht="23.5" customHeight="1" x14ac:dyDescent="0.35">
      <c r="B15" s="4"/>
      <c r="C15" s="6"/>
      <c r="D15" s="6"/>
      <c r="E15" s="6"/>
      <c r="F15" s="7"/>
      <c r="G15" s="7"/>
      <c r="H15" s="7"/>
      <c r="I15" s="7"/>
    </row>
    <row r="16" spans="2:10" x14ac:dyDescent="0.35">
      <c r="B16" s="4"/>
      <c r="C16" s="6"/>
      <c r="D16" s="6"/>
      <c r="E16" s="6"/>
      <c r="F16" s="13"/>
      <c r="G16" s="6"/>
      <c r="H16" s="6"/>
      <c r="I16" s="6"/>
    </row>
    <row r="17" spans="2:9" ht="15.5" x14ac:dyDescent="0.35">
      <c r="B17" s="2" t="s">
        <v>55</v>
      </c>
      <c r="C17" s="26">
        <f>F9+I9</f>
        <v>0</v>
      </c>
      <c r="D17" s="4"/>
      <c r="E17" s="4"/>
      <c r="F17" s="25"/>
      <c r="G17" s="4"/>
      <c r="H17" s="4"/>
      <c r="I17" s="4"/>
    </row>
    <row r="18" spans="2:9" ht="15.5" x14ac:dyDescent="0.35">
      <c r="B18" s="2" t="s">
        <v>54</v>
      </c>
      <c r="C18" s="61">
        <f>F15+I15</f>
        <v>0</v>
      </c>
    </row>
  </sheetData>
  <mergeCells count="19">
    <mergeCell ref="B7:B8"/>
    <mergeCell ref="D7:D8"/>
    <mergeCell ref="E7:E8"/>
    <mergeCell ref="G7:G8"/>
    <mergeCell ref="H7:H8"/>
    <mergeCell ref="C7:C8"/>
    <mergeCell ref="H4:H6"/>
    <mergeCell ref="I4:I6"/>
    <mergeCell ref="C5:C6"/>
    <mergeCell ref="I7:I8"/>
    <mergeCell ref="I12:I13"/>
    <mergeCell ref="F7:F8"/>
    <mergeCell ref="G12:G13"/>
    <mergeCell ref="H12:H13"/>
    <mergeCell ref="B5:B6"/>
    <mergeCell ref="D5:D6"/>
    <mergeCell ref="E5:E6"/>
    <mergeCell ref="F5:F6"/>
    <mergeCell ref="G4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კრებსითი შეფაება</vt:lpstr>
      <vt:lpstr>შეფასების ცხრილი 1</vt:lpstr>
      <vt:lpstr>შეფასების ცხრილი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Nugzar Kinkladze</dc:creator>
  <cp:lastModifiedBy>Nugzar Kinkladze</cp:lastModifiedBy>
  <dcterms:created xsi:type="dcterms:W3CDTF">2015-06-05T18:17:20Z</dcterms:created>
  <dcterms:modified xsi:type="dcterms:W3CDTF">2024-04-02T10:22:35Z</dcterms:modified>
</cp:coreProperties>
</file>