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keshelashvilit\Desktop\"/>
    </mc:Choice>
  </mc:AlternateContent>
  <xr:revisionPtr revIDLastSave="0" documentId="13_ncr:1_{7966C0FD-143B-4C4C-884F-2A601971E4F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9" i="1" l="1"/>
  <c r="H29" i="1"/>
  <c r="F29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5" i="1"/>
</calcChain>
</file>

<file path=xl/sharedStrings.xml><?xml version="1.0" encoding="utf-8"?>
<sst xmlns="http://schemas.openxmlformats.org/spreadsheetml/2006/main" count="65" uniqueCount="41">
  <si>
    <r>
      <rPr>
        <sz val="11"/>
        <rFont val="Sylfaen"/>
      </rPr>
      <t>ქარელის კლინიკის სავენტილაციო სამუშაოები ხარჯთაღრიცხვა</t>
    </r>
  </si>
  <si>
    <r>
      <rPr>
        <sz val="9"/>
        <rFont val="Trebuchet MS"/>
        <family val="2"/>
      </rPr>
      <t>#</t>
    </r>
  </si>
  <si>
    <r>
      <rPr>
        <sz val="9"/>
        <rFont val="Sylfaen"/>
      </rPr>
      <t>დასახელება</t>
    </r>
  </si>
  <si>
    <r>
      <rPr>
        <sz val="9"/>
        <rFont val="Sylfaen"/>
      </rPr>
      <t>განზ</t>
    </r>
    <r>
      <rPr>
        <sz val="9"/>
        <rFont val="Trebuchet MS"/>
        <family val="2"/>
      </rPr>
      <t>.</t>
    </r>
  </si>
  <si>
    <r>
      <rPr>
        <sz val="9"/>
        <rFont val="Sylfaen"/>
      </rPr>
      <t>რაოდ</t>
    </r>
    <r>
      <rPr>
        <sz val="9"/>
        <rFont val="Trebuchet MS"/>
        <family val="2"/>
      </rPr>
      <t>.</t>
    </r>
  </si>
  <si>
    <r>
      <rPr>
        <sz val="9"/>
        <rFont val="Sylfaen"/>
      </rPr>
      <t>ხელფასი</t>
    </r>
  </si>
  <si>
    <r>
      <rPr>
        <sz val="9"/>
        <rFont val="Sylfaen"/>
      </rPr>
      <t>მასალები</t>
    </r>
  </si>
  <si>
    <r>
      <rPr>
        <sz val="9"/>
        <rFont val="Sylfaen"/>
      </rPr>
      <t>სულ</t>
    </r>
  </si>
  <si>
    <r>
      <rPr>
        <sz val="9"/>
        <rFont val="Sylfaen"/>
      </rPr>
      <t>ერთ</t>
    </r>
    <r>
      <rPr>
        <sz val="9"/>
        <rFont val="Trebuchet MS"/>
        <family val="2"/>
      </rPr>
      <t>.</t>
    </r>
  </si>
  <si>
    <r>
      <rPr>
        <sz val="9"/>
        <rFont val="Sylfaen"/>
      </rPr>
      <t xml:space="preserve">არხული ტიპის კონდეციონერის შიდა გარე ბლოკის
</t>
    </r>
    <r>
      <rPr>
        <sz val="9"/>
        <rFont val="Sylfaen"/>
      </rPr>
      <t>მოწყობა ახალ რეანიმაციულ ბლოკში</t>
    </r>
  </si>
  <si>
    <r>
      <rPr>
        <sz val="9"/>
        <rFont val="Sylfaen"/>
      </rPr>
      <t>კომპ</t>
    </r>
  </si>
  <si>
    <r>
      <rPr>
        <sz val="9"/>
        <rFont val="Sylfaen"/>
      </rPr>
      <t xml:space="preserve">პირველ საოპერაციო ბლოკში დაზიანებული
</t>
    </r>
    <r>
      <rPr>
        <sz val="9"/>
        <rFont val="Sylfaen"/>
      </rPr>
      <t>არხული კონდეციონერის შეცვლა</t>
    </r>
    <r>
      <rPr>
        <sz val="9"/>
        <rFont val="Calibri"/>
        <family val="1"/>
      </rPr>
      <t xml:space="preserve">. </t>
    </r>
    <r>
      <rPr>
        <sz val="9"/>
        <rFont val="Sylfaen"/>
      </rPr>
      <t xml:space="preserve">ახლი </t>
    </r>
    <r>
      <rPr>
        <sz val="9"/>
        <rFont val="Calibri"/>
        <family val="1"/>
      </rPr>
      <t xml:space="preserve">VRF-
</t>
    </r>
    <r>
      <rPr>
        <sz val="9"/>
        <rFont val="Sylfaen"/>
      </rPr>
      <t>ტიპ</t>
    </r>
    <r>
      <rPr>
        <sz val="9"/>
        <rFont val="Calibri"/>
        <family val="1"/>
      </rPr>
      <t>.</t>
    </r>
    <r>
      <rPr>
        <sz val="9"/>
        <rFont val="Sylfaen"/>
      </rPr>
      <t>ფრეშ ჰაირის შიდა გარე ბლოკით</t>
    </r>
  </si>
  <si>
    <r>
      <rPr>
        <sz val="9"/>
        <rFont val="Sylfaen"/>
      </rPr>
      <t xml:space="preserve">არსებულ რენიმაციულ ბლოკში არხული
</t>
    </r>
    <r>
      <rPr>
        <sz val="9"/>
        <rFont val="Sylfaen"/>
      </rPr>
      <t>კონდეციონერი არის გადახვეული რომელსაც არ ეცვლება წარმადობა</t>
    </r>
    <r>
      <rPr>
        <sz val="9"/>
        <rFont val="Calibri"/>
        <family val="1"/>
      </rPr>
      <t xml:space="preserve">( </t>
    </r>
    <r>
      <rPr>
        <sz val="9"/>
        <rFont val="Sylfaen"/>
      </rPr>
      <t>მხოლოდ ერთ ბრუნზე მუშაობს</t>
    </r>
    <r>
      <rPr>
        <sz val="9"/>
        <rFont val="Calibri"/>
        <family val="1"/>
      </rPr>
      <t xml:space="preserve">)? </t>
    </r>
    <r>
      <rPr>
        <sz val="9"/>
        <rFont val="Sylfaen"/>
      </rPr>
      <t>გასარკვევია</t>
    </r>
  </si>
  <si>
    <r>
      <rPr>
        <sz val="9"/>
        <rFont val="Sylfaen"/>
      </rPr>
      <t xml:space="preserve">მეორე საოპერაციო ბლოკში არსებული არხული
</t>
    </r>
    <r>
      <rPr>
        <sz val="9"/>
        <rFont val="Sylfaen"/>
      </rPr>
      <t>კონდეციონერის  შეკეთება და მოყვანა მუშა მდგომარეობაში</t>
    </r>
  </si>
  <si>
    <r>
      <rPr>
        <sz val="9"/>
        <rFont val="Sylfaen"/>
      </rPr>
      <t xml:space="preserve">გამწოვი ვენტილიატორი ახალ რეანიმაციულ
</t>
    </r>
    <r>
      <rPr>
        <sz val="9"/>
        <rFont val="Sylfaen"/>
      </rPr>
      <t xml:space="preserve">ბლოკში </t>
    </r>
    <r>
      <rPr>
        <sz val="9"/>
        <rFont val="Calibri"/>
        <family val="1"/>
      </rPr>
      <t>800</t>
    </r>
    <r>
      <rPr>
        <sz val="9"/>
        <rFont val="Sylfaen"/>
      </rPr>
      <t>მ</t>
    </r>
    <r>
      <rPr>
        <sz val="9"/>
        <rFont val="Calibri"/>
        <family val="1"/>
      </rPr>
      <t xml:space="preserve">3 </t>
    </r>
    <r>
      <rPr>
        <sz val="9"/>
        <rFont val="Sylfaen"/>
      </rPr>
      <t>მაყუჩით</t>
    </r>
  </si>
  <si>
    <r>
      <rPr>
        <sz val="9"/>
        <rFont val="Sylfaen"/>
      </rPr>
      <t xml:space="preserve">გამწოვი ვენტილიატორი </t>
    </r>
    <r>
      <rPr>
        <sz val="9"/>
        <rFont val="Calibri"/>
        <family val="1"/>
      </rPr>
      <t>500</t>
    </r>
    <r>
      <rPr>
        <sz val="9"/>
        <rFont val="Sylfaen"/>
      </rPr>
      <t>მ</t>
    </r>
    <r>
      <rPr>
        <sz val="9"/>
        <rFont val="Calibri"/>
        <family val="1"/>
      </rPr>
      <t>3</t>
    </r>
  </si>
  <si>
    <r>
      <rPr>
        <sz val="9"/>
        <rFont val="Sylfaen"/>
      </rPr>
      <t>ცალი</t>
    </r>
  </si>
  <si>
    <r>
      <rPr>
        <sz val="9"/>
        <rFont val="Sylfaen"/>
      </rPr>
      <t xml:space="preserve">მოთუთუებული თუნუქი ჰაერსატარების </t>
    </r>
    <r>
      <rPr>
        <sz val="9"/>
        <rFont val="Calibri"/>
        <family val="1"/>
      </rPr>
      <t>06</t>
    </r>
    <r>
      <rPr>
        <sz val="9"/>
        <rFont val="Sylfaen"/>
      </rPr>
      <t>მმ</t>
    </r>
  </si>
  <si>
    <r>
      <rPr>
        <sz val="9"/>
        <rFont val="Sylfaen"/>
      </rPr>
      <t>მ</t>
    </r>
    <r>
      <rPr>
        <sz val="9"/>
        <rFont val="Calibri"/>
        <family val="1"/>
      </rPr>
      <t>2</t>
    </r>
  </si>
  <si>
    <r>
      <rPr>
        <sz val="9"/>
        <rFont val="Sylfaen"/>
      </rPr>
      <t xml:space="preserve">თვითწებადი ღრუბელი </t>
    </r>
    <r>
      <rPr>
        <sz val="9"/>
        <rFont val="Calibri"/>
        <family val="1"/>
      </rPr>
      <t>9</t>
    </r>
    <r>
      <rPr>
        <sz val="9"/>
        <rFont val="Sylfaen"/>
      </rPr>
      <t>მმ</t>
    </r>
  </si>
  <si>
    <r>
      <rPr>
        <sz val="9"/>
        <rFont val="Sylfaen"/>
      </rPr>
      <t xml:space="preserve">მოდინებით გამწოვი ცხაურა </t>
    </r>
    <r>
      <rPr>
        <sz val="9"/>
        <rFont val="Calibri"/>
        <family val="1"/>
      </rPr>
      <t>350/350(</t>
    </r>
    <r>
      <rPr>
        <sz val="9"/>
        <rFont val="Sylfaen"/>
      </rPr>
      <t>კვადრა</t>
    </r>
    <r>
      <rPr>
        <sz val="9"/>
        <rFont val="Calibri"/>
        <family val="1"/>
      </rPr>
      <t>)</t>
    </r>
  </si>
  <si>
    <r>
      <rPr>
        <sz val="9"/>
        <rFont val="Sylfaen"/>
      </rPr>
      <t>გარე ფასადის ცხაურა</t>
    </r>
    <r>
      <rPr>
        <sz val="9"/>
        <rFont val="Calibri"/>
        <family val="1"/>
      </rPr>
      <t>400/200</t>
    </r>
  </si>
  <si>
    <r>
      <rPr>
        <sz val="9"/>
        <rFont val="Sylfaen"/>
      </rPr>
      <t xml:space="preserve">სპილენძის მილები </t>
    </r>
    <r>
      <rPr>
        <sz val="9"/>
        <rFont val="Calibri"/>
        <family val="1"/>
      </rPr>
      <t>22</t>
    </r>
    <r>
      <rPr>
        <sz val="9"/>
        <rFont val="Sylfaen"/>
      </rPr>
      <t>მმ</t>
    </r>
  </si>
  <si>
    <r>
      <rPr>
        <sz val="9"/>
        <rFont val="Sylfaen"/>
      </rPr>
      <t>გრძ</t>
    </r>
  </si>
  <si>
    <r>
      <rPr>
        <sz val="9"/>
        <rFont val="Sylfaen"/>
      </rPr>
      <t xml:space="preserve">სპილენძის მილები </t>
    </r>
    <r>
      <rPr>
        <sz val="9"/>
        <rFont val="Calibri"/>
        <family val="1"/>
      </rPr>
      <t>16</t>
    </r>
    <r>
      <rPr>
        <sz val="9"/>
        <rFont val="Sylfaen"/>
      </rPr>
      <t>მმ</t>
    </r>
  </si>
  <si>
    <r>
      <rPr>
        <sz val="9"/>
        <rFont val="Sylfaen"/>
      </rPr>
      <t xml:space="preserve">სპილენძის მილები </t>
    </r>
    <r>
      <rPr>
        <sz val="9"/>
        <rFont val="Calibri"/>
        <family val="1"/>
      </rPr>
      <t>9</t>
    </r>
    <r>
      <rPr>
        <sz val="9"/>
        <rFont val="Sylfaen"/>
      </rPr>
      <t>მმ</t>
    </r>
  </si>
  <si>
    <r>
      <rPr>
        <sz val="9"/>
        <rFont val="Sylfaen"/>
      </rPr>
      <t xml:space="preserve">დრენაჟის მიილი </t>
    </r>
    <r>
      <rPr>
        <sz val="9"/>
        <rFont val="Calibri"/>
        <family val="1"/>
      </rPr>
      <t>25</t>
    </r>
    <r>
      <rPr>
        <sz val="9"/>
        <rFont val="Sylfaen"/>
      </rPr>
      <t>მმ</t>
    </r>
  </si>
  <si>
    <r>
      <rPr>
        <sz val="9"/>
        <rFont val="Sylfaen"/>
      </rPr>
      <t>დიფერენციალური წნევის საზომი</t>
    </r>
  </si>
  <si>
    <r>
      <rPr>
        <sz val="9"/>
        <rFont val="Sylfaen"/>
      </rPr>
      <t xml:space="preserve">გოფრირებული შეფუთული ჰაერსატარი </t>
    </r>
    <r>
      <rPr>
        <sz val="9"/>
        <rFont val="Calibri"/>
        <family val="1"/>
      </rPr>
      <t>200</t>
    </r>
    <r>
      <rPr>
        <sz val="9"/>
        <rFont val="Sylfaen"/>
      </rPr>
      <t>მმ</t>
    </r>
  </si>
  <si>
    <r>
      <rPr>
        <sz val="9"/>
        <rFont val="Sylfaen"/>
      </rPr>
      <t xml:space="preserve">პოლიკნილიკის გამწოვი ვენტილიატორი </t>
    </r>
    <r>
      <rPr>
        <sz val="9"/>
        <rFont val="Calibri"/>
        <family val="1"/>
      </rPr>
      <t>800</t>
    </r>
    <r>
      <rPr>
        <sz val="9"/>
        <rFont val="Sylfaen"/>
      </rPr>
      <t>მ</t>
    </r>
    <r>
      <rPr>
        <sz val="9"/>
        <rFont val="Calibri"/>
        <family val="1"/>
      </rPr>
      <t>3</t>
    </r>
  </si>
  <si>
    <r>
      <rPr>
        <sz val="9"/>
        <rFont val="Sylfaen"/>
      </rPr>
      <t xml:space="preserve">გამწოვი დიფუზორი </t>
    </r>
    <r>
      <rPr>
        <sz val="9"/>
        <rFont val="Calibri"/>
        <family val="1"/>
      </rPr>
      <t>150</t>
    </r>
    <r>
      <rPr>
        <sz val="9"/>
        <rFont val="Sylfaen"/>
      </rPr>
      <t>მმ</t>
    </r>
  </si>
  <si>
    <r>
      <rPr>
        <sz val="9"/>
        <rFont val="Sylfaen"/>
      </rPr>
      <t>ცხაურები სხვა და სხვ</t>
    </r>
    <r>
      <rPr>
        <sz val="9"/>
        <rFont val="Calibri"/>
        <family val="1"/>
      </rPr>
      <t>.</t>
    </r>
  </si>
  <si>
    <r>
      <rPr>
        <sz val="9"/>
        <rFont val="Sylfaen"/>
      </rPr>
      <t>ჰაერსატარების ფასონური ნაწილები</t>
    </r>
  </si>
  <si>
    <r>
      <rPr>
        <sz val="9"/>
        <rFont val="Sylfaen"/>
      </rPr>
      <t>კონდეციონერების საკიდები და სადგამები</t>
    </r>
  </si>
  <si>
    <r>
      <rPr>
        <sz val="9"/>
        <rFont val="Sylfaen"/>
      </rPr>
      <t>სატრანსპორტო  ხარჯები</t>
    </r>
  </si>
  <si>
    <r>
      <rPr>
        <sz val="9"/>
        <rFont val="Sylfaen"/>
      </rPr>
      <t>ჯამი</t>
    </r>
  </si>
  <si>
    <r>
      <rPr>
        <sz val="9"/>
        <rFont val="Sylfaen"/>
      </rPr>
      <t>ზედნადები  ხარჯები</t>
    </r>
  </si>
  <si>
    <r>
      <rPr>
        <sz val="9"/>
        <rFont val="Sylfaen"/>
      </rPr>
      <t>გეგმიური  დაგროვება</t>
    </r>
  </si>
  <si>
    <r>
      <rPr>
        <sz val="9"/>
        <rFont val="Sylfaen"/>
      </rPr>
      <t>დღგ</t>
    </r>
  </si>
  <si>
    <t>ჯამი დღგ-ს გარეშე</t>
  </si>
  <si>
    <t>გაუთვალისწინებელი ხარჯები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</si>
</sst>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0"/>
      <color rgb="FF000000"/>
      <name val="Times New Roman"/>
      <charset val="204"/>
    </font>
    <font>
      <sz val="11"/>
      <name val="Sylfaen"/>
    </font>
    <font>
      <sz val="9"/>
      <name val="Trebuchet MS"/>
    </font>
    <font>
      <sz val="9"/>
      <name val="Sylfaen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Trebuchet MS"/>
      <family val="2"/>
    </font>
    <font>
      <sz val="9"/>
      <name val="Trebuchet MS"/>
      <family val="2"/>
    </font>
    <font>
      <sz val="9"/>
      <name val="Calibri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7">
    <xf numFmtId="0" fontId="0" fillId="0" borderId="0" xfId="0" applyAlignment="1">
      <alignment horizontal="left" vertical="top"/>
    </xf>
    <xf numFmtId="0" fontId="0" fillId="0" borderId="2" xfId="0" applyBorder="1" applyAlignment="1">
      <alignment horizontal="left" vertical="center" wrapText="1"/>
    </xf>
    <xf numFmtId="0" fontId="3" fillId="0" borderId="2" xfId="0" applyFont="1" applyBorder="1" applyAlignment="1">
      <alignment horizontal="left" vertical="top" wrapText="1" indent="2"/>
    </xf>
    <xf numFmtId="0" fontId="0" fillId="0" borderId="2" xfId="0" applyBorder="1" applyAlignment="1">
      <alignment horizontal="left" vertical="top" wrapText="1" indent="1"/>
    </xf>
    <xf numFmtId="0" fontId="3" fillId="0" borderId="2" xfId="0" applyFont="1" applyBorder="1" applyAlignment="1">
      <alignment horizontal="left" vertical="top" wrapText="1" indent="1"/>
    </xf>
    <xf numFmtId="0" fontId="0" fillId="0" borderId="2" xfId="0" applyBorder="1" applyAlignment="1">
      <alignment horizontal="left" wrapText="1"/>
    </xf>
    <xf numFmtId="1" fontId="4" fillId="0" borderId="2" xfId="0" applyNumberFormat="1" applyFont="1" applyBorder="1" applyAlignment="1">
      <alignment horizontal="center" vertical="top" shrinkToFit="1"/>
    </xf>
    <xf numFmtId="0" fontId="0" fillId="0" borderId="2" xfId="0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164" fontId="4" fillId="0" borderId="2" xfId="0" applyNumberFormat="1" applyFont="1" applyBorder="1" applyAlignment="1">
      <alignment horizontal="right" vertical="center" shrinkToFit="1"/>
    </xf>
    <xf numFmtId="164" fontId="4" fillId="0" borderId="2" xfId="0" applyNumberFormat="1" applyFont="1" applyBorder="1" applyAlignment="1">
      <alignment horizontal="right" shrinkToFit="1"/>
    </xf>
    <xf numFmtId="1" fontId="4" fillId="0" borderId="2" xfId="0" applyNumberFormat="1" applyFont="1" applyBorder="1" applyAlignment="1">
      <alignment horizontal="center" vertical="center" shrinkToFit="1"/>
    </xf>
    <xf numFmtId="164" fontId="4" fillId="0" borderId="2" xfId="0" applyNumberFormat="1" applyFont="1" applyBorder="1" applyAlignment="1">
      <alignment horizontal="right" vertical="top" shrinkToFit="1"/>
    </xf>
    <xf numFmtId="0" fontId="0" fillId="0" borderId="5" xfId="0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 indent="1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2" fontId="5" fillId="0" borderId="2" xfId="0" applyNumberFormat="1" applyFont="1" applyBorder="1" applyAlignment="1">
      <alignment horizontal="right" vertical="top" shrinkToFit="1"/>
    </xf>
    <xf numFmtId="0" fontId="1" fillId="0" borderId="1" xfId="0" applyFont="1" applyBorder="1" applyAlignment="1">
      <alignment horizontal="left" vertical="top" wrapText="1" indent="10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" fillId="0" borderId="5" xfId="0" applyFont="1" applyBorder="1" applyAlignment="1">
      <alignment horizontal="left" vertical="top" wrapText="1" indent="2"/>
    </xf>
    <xf numFmtId="0" fontId="3" fillId="0" borderId="6" xfId="0" applyFont="1" applyBorder="1" applyAlignment="1">
      <alignment horizontal="left" vertical="top" wrapText="1" indent="2"/>
    </xf>
    <xf numFmtId="0" fontId="3" fillId="0" borderId="5" xfId="0" applyFont="1" applyBorder="1" applyAlignment="1">
      <alignment horizontal="left" vertical="top" wrapText="1" indent="3"/>
    </xf>
    <xf numFmtId="0" fontId="3" fillId="0" borderId="6" xfId="0" applyFont="1" applyBorder="1" applyAlignment="1">
      <alignment horizontal="left" vertical="top" wrapText="1" indent="3"/>
    </xf>
    <xf numFmtId="0" fontId="3" fillId="0" borderId="3" xfId="0" applyFont="1" applyBorder="1" applyAlignment="1">
      <alignment horizontal="left" vertical="center" wrapText="1" indent="1"/>
    </xf>
    <xf numFmtId="0" fontId="3" fillId="0" borderId="4" xfId="0" applyFont="1" applyBorder="1" applyAlignment="1">
      <alignment horizontal="left" vertical="center" wrapText="1" indent="1"/>
    </xf>
    <xf numFmtId="0" fontId="0" fillId="0" borderId="5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7" fillId="0" borderId="2" xfId="0" applyFont="1" applyBorder="1" applyAlignment="1">
      <alignment horizontal="left" vertical="top" wrapText="1"/>
    </xf>
    <xf numFmtId="164" fontId="5" fillId="0" borderId="2" xfId="0" applyNumberFormat="1" applyFont="1" applyBorder="1" applyAlignment="1">
      <alignment horizontal="right" vertical="top" shrinkToFit="1"/>
    </xf>
    <xf numFmtId="9" fontId="6" fillId="0" borderId="2" xfId="0" applyNumberFormat="1" applyFont="1" applyBorder="1" applyAlignment="1">
      <alignment horizontal="center" vertical="top" shrinkToFit="1"/>
    </xf>
    <xf numFmtId="0" fontId="0" fillId="0" borderId="2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9"/>
  <sheetViews>
    <sheetView tabSelected="1" topLeftCell="A20" workbookViewId="0">
      <selection activeCell="B39" sqref="B39"/>
    </sheetView>
  </sheetViews>
  <sheetFormatPr defaultRowHeight="13.2" x14ac:dyDescent="0.25"/>
  <cols>
    <col min="1" max="1" width="3.77734375" customWidth="1"/>
    <col min="2" max="2" width="51.5546875" customWidth="1"/>
    <col min="3" max="3" width="6.6640625" customWidth="1"/>
    <col min="4" max="4" width="7.77734375" customWidth="1"/>
    <col min="5" max="7" width="8.6640625" customWidth="1"/>
    <col min="8" max="8" width="11.109375" customWidth="1"/>
    <col min="9" max="9" width="10" customWidth="1"/>
  </cols>
  <sheetData>
    <row r="1" spans="1:9" ht="26.25" customHeight="1" x14ac:dyDescent="0.25">
      <c r="A1" s="18" t="s">
        <v>0</v>
      </c>
      <c r="B1" s="18"/>
      <c r="C1" s="18"/>
      <c r="D1" s="18"/>
      <c r="E1" s="18"/>
      <c r="F1" s="18"/>
      <c r="G1" s="18"/>
      <c r="H1" s="18"/>
      <c r="I1" s="18"/>
    </row>
    <row r="2" spans="1:9" ht="28.95" customHeight="1" x14ac:dyDescent="0.25">
      <c r="A2" s="19" t="s">
        <v>1</v>
      </c>
      <c r="B2" s="21" t="s">
        <v>2</v>
      </c>
      <c r="C2" s="23" t="s">
        <v>3</v>
      </c>
      <c r="D2" s="23" t="s">
        <v>4</v>
      </c>
      <c r="E2" s="25" t="s">
        <v>5</v>
      </c>
      <c r="F2" s="26"/>
      <c r="G2" s="27" t="s">
        <v>6</v>
      </c>
      <c r="H2" s="28"/>
      <c r="I2" s="29" t="s">
        <v>7</v>
      </c>
    </row>
    <row r="3" spans="1:9" ht="14.55" customHeight="1" x14ac:dyDescent="0.25">
      <c r="A3" s="20"/>
      <c r="B3" s="22"/>
      <c r="C3" s="24"/>
      <c r="D3" s="24"/>
      <c r="E3" s="3" t="s">
        <v>8</v>
      </c>
      <c r="F3" s="4" t="s">
        <v>7</v>
      </c>
      <c r="G3" s="3" t="s">
        <v>8</v>
      </c>
      <c r="H3" s="2" t="s">
        <v>7</v>
      </c>
      <c r="I3" s="30"/>
    </row>
    <row r="4" spans="1:9" ht="14.55" customHeight="1" x14ac:dyDescent="0.25">
      <c r="A4" s="5"/>
      <c r="B4" s="5"/>
      <c r="C4" s="5"/>
      <c r="D4" s="5"/>
      <c r="E4" s="5"/>
      <c r="F4" s="5"/>
      <c r="G4" s="5"/>
      <c r="H4" s="5"/>
      <c r="I4" s="5"/>
    </row>
    <row r="5" spans="1:9" ht="28.5" customHeight="1" x14ac:dyDescent="0.25">
      <c r="A5" s="6">
        <v>1</v>
      </c>
      <c r="B5" s="7" t="s">
        <v>9</v>
      </c>
      <c r="C5" s="8" t="s">
        <v>10</v>
      </c>
      <c r="D5" s="6">
        <v>1</v>
      </c>
      <c r="E5" s="9"/>
      <c r="F5" s="9">
        <f>D5*E5</f>
        <v>0</v>
      </c>
      <c r="G5" s="9"/>
      <c r="H5" s="9">
        <f>D5*G5</f>
        <v>0</v>
      </c>
      <c r="I5" s="9">
        <f>F5+H5</f>
        <v>0</v>
      </c>
    </row>
    <row r="6" spans="1:9" ht="42.75" customHeight="1" x14ac:dyDescent="0.25">
      <c r="A6" s="6">
        <v>2</v>
      </c>
      <c r="B6" s="7" t="s">
        <v>11</v>
      </c>
      <c r="C6" s="8" t="s">
        <v>10</v>
      </c>
      <c r="D6" s="6">
        <v>1</v>
      </c>
      <c r="E6" s="9"/>
      <c r="F6" s="9">
        <f t="shared" ref="F6:F25" si="0">D6*E6</f>
        <v>0</v>
      </c>
      <c r="G6" s="9"/>
      <c r="H6" s="9">
        <f t="shared" ref="H6:H25" si="1">D6*G6</f>
        <v>0</v>
      </c>
      <c r="I6" s="9">
        <f t="shared" ref="I6:I25" si="2">F6+H6</f>
        <v>0</v>
      </c>
    </row>
    <row r="7" spans="1:9" ht="54.75" customHeight="1" x14ac:dyDescent="0.25">
      <c r="A7" s="6">
        <v>3</v>
      </c>
      <c r="B7" s="7" t="s">
        <v>12</v>
      </c>
      <c r="C7" s="8" t="s">
        <v>10</v>
      </c>
      <c r="D7" s="6">
        <v>1</v>
      </c>
      <c r="E7" s="10"/>
      <c r="F7" s="9">
        <f t="shared" si="0"/>
        <v>0</v>
      </c>
      <c r="G7" s="10"/>
      <c r="H7" s="9">
        <f t="shared" si="1"/>
        <v>0</v>
      </c>
      <c r="I7" s="9">
        <f t="shared" si="2"/>
        <v>0</v>
      </c>
    </row>
    <row r="8" spans="1:9" ht="40.5" customHeight="1" x14ac:dyDescent="0.25">
      <c r="A8" s="11">
        <v>4</v>
      </c>
      <c r="B8" s="7" t="s">
        <v>13</v>
      </c>
      <c r="C8" s="8" t="s">
        <v>10</v>
      </c>
      <c r="D8" s="11">
        <v>1</v>
      </c>
      <c r="E8" s="10"/>
      <c r="F8" s="9">
        <f t="shared" si="0"/>
        <v>0</v>
      </c>
      <c r="G8" s="10"/>
      <c r="H8" s="9">
        <f t="shared" si="1"/>
        <v>0</v>
      </c>
      <c r="I8" s="9">
        <f t="shared" si="2"/>
        <v>0</v>
      </c>
    </row>
    <row r="9" spans="1:9" ht="28.5" customHeight="1" x14ac:dyDescent="0.25">
      <c r="A9" s="6">
        <v>5</v>
      </c>
      <c r="B9" s="7" t="s">
        <v>14</v>
      </c>
      <c r="C9" s="8" t="s">
        <v>10</v>
      </c>
      <c r="D9" s="6">
        <v>1</v>
      </c>
      <c r="E9" s="9"/>
      <c r="F9" s="9">
        <f t="shared" si="0"/>
        <v>0</v>
      </c>
      <c r="G9" s="9"/>
      <c r="H9" s="9">
        <f t="shared" si="1"/>
        <v>0</v>
      </c>
      <c r="I9" s="9">
        <f t="shared" si="2"/>
        <v>0</v>
      </c>
    </row>
    <row r="10" spans="1:9" ht="14.55" customHeight="1" x14ac:dyDescent="0.25">
      <c r="A10" s="6">
        <v>6</v>
      </c>
      <c r="B10" s="7" t="s">
        <v>15</v>
      </c>
      <c r="C10" s="8" t="s">
        <v>16</v>
      </c>
      <c r="D10" s="6">
        <v>2</v>
      </c>
      <c r="E10" s="12"/>
      <c r="F10" s="9">
        <f t="shared" si="0"/>
        <v>0</v>
      </c>
      <c r="G10" s="12"/>
      <c r="H10" s="9">
        <f t="shared" si="1"/>
        <v>0</v>
      </c>
      <c r="I10" s="9">
        <f t="shared" si="2"/>
        <v>0</v>
      </c>
    </row>
    <row r="11" spans="1:9" ht="14.55" customHeight="1" x14ac:dyDescent="0.25">
      <c r="A11" s="6">
        <v>7</v>
      </c>
      <c r="B11" s="7" t="s">
        <v>17</v>
      </c>
      <c r="C11" s="3" t="s">
        <v>18</v>
      </c>
      <c r="D11" s="6">
        <v>78</v>
      </c>
      <c r="E11" s="12"/>
      <c r="F11" s="9">
        <f t="shared" si="0"/>
        <v>0</v>
      </c>
      <c r="G11" s="12"/>
      <c r="H11" s="9">
        <f t="shared" si="1"/>
        <v>0</v>
      </c>
      <c r="I11" s="9">
        <f t="shared" si="2"/>
        <v>0</v>
      </c>
    </row>
    <row r="12" spans="1:9" ht="14.55" customHeight="1" x14ac:dyDescent="0.25">
      <c r="A12" s="6">
        <v>8</v>
      </c>
      <c r="B12" s="7" t="s">
        <v>19</v>
      </c>
      <c r="C12" s="3" t="s">
        <v>18</v>
      </c>
      <c r="D12" s="6">
        <v>40</v>
      </c>
      <c r="E12" s="12"/>
      <c r="F12" s="9">
        <f t="shared" si="0"/>
        <v>0</v>
      </c>
      <c r="G12" s="12"/>
      <c r="H12" s="9">
        <f t="shared" si="1"/>
        <v>0</v>
      </c>
      <c r="I12" s="9">
        <f t="shared" si="2"/>
        <v>0</v>
      </c>
    </row>
    <row r="13" spans="1:9" ht="14.55" customHeight="1" x14ac:dyDescent="0.25">
      <c r="A13" s="6">
        <v>9</v>
      </c>
      <c r="B13" s="7" t="s">
        <v>20</v>
      </c>
      <c r="C13" s="8" t="s">
        <v>16</v>
      </c>
      <c r="D13" s="6">
        <v>8</v>
      </c>
      <c r="E13" s="12"/>
      <c r="F13" s="9">
        <f t="shared" si="0"/>
        <v>0</v>
      </c>
      <c r="G13" s="12"/>
      <c r="H13" s="9">
        <f t="shared" si="1"/>
        <v>0</v>
      </c>
      <c r="I13" s="9">
        <f t="shared" si="2"/>
        <v>0</v>
      </c>
    </row>
    <row r="14" spans="1:9" ht="14.55" customHeight="1" x14ac:dyDescent="0.25">
      <c r="A14" s="6">
        <v>10</v>
      </c>
      <c r="B14" s="7" t="s">
        <v>21</v>
      </c>
      <c r="C14" s="8" t="s">
        <v>16</v>
      </c>
      <c r="D14" s="6">
        <v>1</v>
      </c>
      <c r="E14" s="12"/>
      <c r="F14" s="9">
        <f t="shared" si="0"/>
        <v>0</v>
      </c>
      <c r="G14" s="12"/>
      <c r="H14" s="9">
        <f t="shared" si="1"/>
        <v>0</v>
      </c>
      <c r="I14" s="9">
        <f t="shared" si="2"/>
        <v>0</v>
      </c>
    </row>
    <row r="15" spans="1:9" ht="14.55" customHeight="1" x14ac:dyDescent="0.25">
      <c r="A15" s="6">
        <v>11</v>
      </c>
      <c r="B15" s="7" t="s">
        <v>22</v>
      </c>
      <c r="C15" s="4" t="s">
        <v>23</v>
      </c>
      <c r="D15" s="6">
        <v>20</v>
      </c>
      <c r="E15" s="12"/>
      <c r="F15" s="9">
        <f t="shared" si="0"/>
        <v>0</v>
      </c>
      <c r="G15" s="12"/>
      <c r="H15" s="9">
        <f t="shared" si="1"/>
        <v>0</v>
      </c>
      <c r="I15" s="9">
        <f t="shared" si="2"/>
        <v>0</v>
      </c>
    </row>
    <row r="16" spans="1:9" ht="14.55" customHeight="1" x14ac:dyDescent="0.25">
      <c r="A16" s="6">
        <v>12</v>
      </c>
      <c r="B16" s="7" t="s">
        <v>24</v>
      </c>
      <c r="C16" s="4" t="s">
        <v>23</v>
      </c>
      <c r="D16" s="6">
        <v>25</v>
      </c>
      <c r="E16" s="12"/>
      <c r="F16" s="9">
        <f t="shared" si="0"/>
        <v>0</v>
      </c>
      <c r="G16" s="12"/>
      <c r="H16" s="9">
        <f t="shared" si="1"/>
        <v>0</v>
      </c>
      <c r="I16" s="9">
        <f t="shared" si="2"/>
        <v>0</v>
      </c>
    </row>
    <row r="17" spans="1:9" ht="14.55" customHeight="1" x14ac:dyDescent="0.25">
      <c r="A17" s="6">
        <v>13</v>
      </c>
      <c r="B17" s="7" t="s">
        <v>25</v>
      </c>
      <c r="C17" s="4" t="s">
        <v>23</v>
      </c>
      <c r="D17" s="6">
        <v>18</v>
      </c>
      <c r="E17" s="12"/>
      <c r="F17" s="9">
        <f t="shared" si="0"/>
        <v>0</v>
      </c>
      <c r="G17" s="12"/>
      <c r="H17" s="9">
        <f t="shared" si="1"/>
        <v>0</v>
      </c>
      <c r="I17" s="9">
        <f t="shared" si="2"/>
        <v>0</v>
      </c>
    </row>
    <row r="18" spans="1:9" ht="14.55" customHeight="1" x14ac:dyDescent="0.25">
      <c r="A18" s="6">
        <v>14</v>
      </c>
      <c r="B18" s="13" t="s">
        <v>26</v>
      </c>
      <c r="C18" s="14" t="s">
        <v>23</v>
      </c>
      <c r="D18" s="6">
        <v>30</v>
      </c>
      <c r="E18" s="12"/>
      <c r="F18" s="9">
        <f t="shared" si="0"/>
        <v>0</v>
      </c>
      <c r="G18" s="12"/>
      <c r="H18" s="9">
        <f t="shared" si="1"/>
        <v>0</v>
      </c>
      <c r="I18" s="9">
        <f t="shared" si="2"/>
        <v>0</v>
      </c>
    </row>
    <row r="19" spans="1:9" ht="14.55" customHeight="1" x14ac:dyDescent="0.25">
      <c r="A19" s="6">
        <v>15</v>
      </c>
      <c r="B19" s="15" t="s">
        <v>27</v>
      </c>
      <c r="C19" s="16" t="s">
        <v>16</v>
      </c>
      <c r="D19" s="6">
        <v>6</v>
      </c>
      <c r="E19" s="12"/>
      <c r="F19" s="9">
        <f t="shared" si="0"/>
        <v>0</v>
      </c>
      <c r="G19" s="12"/>
      <c r="H19" s="9">
        <f t="shared" si="1"/>
        <v>0</v>
      </c>
      <c r="I19" s="9">
        <f t="shared" si="2"/>
        <v>0</v>
      </c>
    </row>
    <row r="20" spans="1:9" ht="18" customHeight="1" x14ac:dyDescent="0.25">
      <c r="A20" s="6">
        <v>16</v>
      </c>
      <c r="B20" s="13" t="s">
        <v>28</v>
      </c>
      <c r="C20" s="14" t="s">
        <v>23</v>
      </c>
      <c r="D20" s="6">
        <v>20</v>
      </c>
      <c r="E20" s="12"/>
      <c r="F20" s="9">
        <f t="shared" si="0"/>
        <v>0</v>
      </c>
      <c r="G20" s="12"/>
      <c r="H20" s="9">
        <f t="shared" si="1"/>
        <v>0</v>
      </c>
      <c r="I20" s="9">
        <f t="shared" si="2"/>
        <v>0</v>
      </c>
    </row>
    <row r="21" spans="1:9" ht="18" customHeight="1" x14ac:dyDescent="0.25">
      <c r="A21" s="6">
        <v>17</v>
      </c>
      <c r="B21" s="13" t="s">
        <v>29</v>
      </c>
      <c r="C21" s="16" t="s">
        <v>10</v>
      </c>
      <c r="D21" s="6">
        <v>1</v>
      </c>
      <c r="E21" s="12"/>
      <c r="F21" s="9">
        <f t="shared" si="0"/>
        <v>0</v>
      </c>
      <c r="G21" s="12"/>
      <c r="H21" s="9">
        <f t="shared" si="1"/>
        <v>0</v>
      </c>
      <c r="I21" s="9">
        <f t="shared" si="2"/>
        <v>0</v>
      </c>
    </row>
    <row r="22" spans="1:9" ht="14.55" customHeight="1" x14ac:dyDescent="0.25">
      <c r="A22" s="6">
        <v>18</v>
      </c>
      <c r="B22" s="13" t="s">
        <v>30</v>
      </c>
      <c r="C22" s="16" t="s">
        <v>16</v>
      </c>
      <c r="D22" s="6">
        <v>3</v>
      </c>
      <c r="E22" s="12"/>
      <c r="F22" s="9">
        <f t="shared" si="0"/>
        <v>0</v>
      </c>
      <c r="G22" s="12"/>
      <c r="H22" s="9">
        <f t="shared" si="1"/>
        <v>0</v>
      </c>
      <c r="I22" s="9">
        <f t="shared" si="2"/>
        <v>0</v>
      </c>
    </row>
    <row r="23" spans="1:9" ht="14.55" customHeight="1" x14ac:dyDescent="0.25">
      <c r="A23" s="6">
        <v>19</v>
      </c>
      <c r="B23" s="13" t="s">
        <v>31</v>
      </c>
      <c r="C23" s="16" t="s">
        <v>16</v>
      </c>
      <c r="D23" s="6">
        <v>10</v>
      </c>
      <c r="E23" s="12"/>
      <c r="F23" s="9">
        <f t="shared" si="0"/>
        <v>0</v>
      </c>
      <c r="G23" s="12"/>
      <c r="H23" s="9">
        <f t="shared" si="1"/>
        <v>0</v>
      </c>
      <c r="I23" s="9">
        <f t="shared" si="2"/>
        <v>0</v>
      </c>
    </row>
    <row r="24" spans="1:9" ht="14.55" customHeight="1" x14ac:dyDescent="0.25">
      <c r="A24" s="6">
        <v>20</v>
      </c>
      <c r="B24" s="15" t="s">
        <v>32</v>
      </c>
      <c r="C24" s="14" t="s">
        <v>23</v>
      </c>
      <c r="D24" s="6">
        <v>80</v>
      </c>
      <c r="E24" s="12"/>
      <c r="F24" s="9">
        <f t="shared" si="0"/>
        <v>0</v>
      </c>
      <c r="G24" s="12"/>
      <c r="H24" s="9">
        <f t="shared" si="1"/>
        <v>0</v>
      </c>
      <c r="I24" s="9">
        <f t="shared" si="2"/>
        <v>0</v>
      </c>
    </row>
    <row r="25" spans="1:9" ht="14.55" customHeight="1" x14ac:dyDescent="0.25">
      <c r="A25" s="6">
        <v>21</v>
      </c>
      <c r="B25" s="15" t="s">
        <v>33</v>
      </c>
      <c r="C25" s="16" t="s">
        <v>10</v>
      </c>
      <c r="D25" s="6">
        <v>2</v>
      </c>
      <c r="E25" s="12"/>
      <c r="F25" s="9">
        <f t="shared" si="0"/>
        <v>0</v>
      </c>
      <c r="G25" s="12"/>
      <c r="H25" s="9">
        <f t="shared" si="1"/>
        <v>0</v>
      </c>
      <c r="I25" s="9">
        <f t="shared" si="2"/>
        <v>0</v>
      </c>
    </row>
    <row r="26" spans="1:9" ht="14.55" customHeight="1" x14ac:dyDescent="0.25">
      <c r="A26" s="5"/>
      <c r="B26" s="31"/>
      <c r="C26" s="32"/>
      <c r="D26" s="5"/>
      <c r="E26" s="5"/>
      <c r="F26" s="12">
        <v>0</v>
      </c>
      <c r="G26" s="5"/>
      <c r="H26" s="12">
        <v>0</v>
      </c>
      <c r="I26" s="12">
        <v>0</v>
      </c>
    </row>
    <row r="27" spans="1:9" ht="14.55" customHeight="1" x14ac:dyDescent="0.25">
      <c r="A27" s="5"/>
      <c r="B27" s="31"/>
      <c r="C27" s="32"/>
      <c r="D27" s="5"/>
      <c r="E27" s="5"/>
      <c r="F27" s="12">
        <v>0</v>
      </c>
      <c r="G27" s="5"/>
      <c r="H27" s="12">
        <v>0</v>
      </c>
      <c r="I27" s="12">
        <v>0</v>
      </c>
    </row>
    <row r="28" spans="1:9" ht="15.3" customHeight="1" x14ac:dyDescent="0.25">
      <c r="A28" s="5"/>
      <c r="B28" s="5"/>
      <c r="C28" s="5"/>
      <c r="D28" s="5"/>
      <c r="E28" s="5"/>
      <c r="F28" s="12">
        <v>0</v>
      </c>
      <c r="G28" s="5"/>
      <c r="H28" s="12">
        <v>0</v>
      </c>
      <c r="I28" s="12">
        <v>0</v>
      </c>
    </row>
    <row r="29" spans="1:9" ht="15.3" customHeight="1" x14ac:dyDescent="0.25">
      <c r="A29" s="5"/>
      <c r="B29" s="33" t="s">
        <v>39</v>
      </c>
      <c r="C29" s="5"/>
      <c r="D29" s="5"/>
      <c r="E29" s="5"/>
      <c r="F29" s="34">
        <f>SUM(F5:F28)</f>
        <v>0</v>
      </c>
      <c r="G29" s="5"/>
      <c r="H29" s="34">
        <f>SUM(H5:H28)</f>
        <v>0</v>
      </c>
      <c r="I29" s="17">
        <f>SUM(I5:I28)</f>
        <v>0</v>
      </c>
    </row>
    <row r="30" spans="1:9" ht="14.55" customHeight="1" x14ac:dyDescent="0.25">
      <c r="A30" s="5"/>
      <c r="B30" s="8" t="s">
        <v>34</v>
      </c>
      <c r="C30" s="35"/>
      <c r="D30" s="5"/>
      <c r="E30" s="5"/>
      <c r="F30" s="5"/>
      <c r="G30" s="5"/>
      <c r="H30" s="5"/>
      <c r="I30" s="17"/>
    </row>
    <row r="31" spans="1:9" ht="14.55" customHeight="1" x14ac:dyDescent="0.25">
      <c r="A31" s="5"/>
      <c r="B31" s="8" t="s">
        <v>35</v>
      </c>
      <c r="C31" s="36"/>
      <c r="D31" s="5"/>
      <c r="E31" s="5"/>
      <c r="F31" s="5"/>
      <c r="G31" s="5"/>
      <c r="H31" s="5"/>
      <c r="I31" s="17"/>
    </row>
    <row r="32" spans="1:9" ht="14.55" customHeight="1" x14ac:dyDescent="0.25">
      <c r="A32" s="5"/>
      <c r="B32" s="8" t="s">
        <v>36</v>
      </c>
      <c r="C32" s="35"/>
      <c r="D32" s="5"/>
      <c r="E32" s="5"/>
      <c r="F32" s="5"/>
      <c r="G32" s="5"/>
      <c r="H32" s="5"/>
      <c r="I32" s="17"/>
    </row>
    <row r="33" spans="1:9" ht="14.55" customHeight="1" x14ac:dyDescent="0.25">
      <c r="A33" s="5"/>
      <c r="B33" s="8" t="s">
        <v>35</v>
      </c>
      <c r="C33" s="36"/>
      <c r="D33" s="5"/>
      <c r="E33" s="5"/>
      <c r="F33" s="5"/>
      <c r="G33" s="5"/>
      <c r="H33" s="5"/>
      <c r="I33" s="17"/>
    </row>
    <row r="34" spans="1:9" ht="14.55" customHeight="1" x14ac:dyDescent="0.25">
      <c r="A34" s="5"/>
      <c r="B34" s="8" t="s">
        <v>37</v>
      </c>
      <c r="C34" s="35"/>
      <c r="D34" s="5"/>
      <c r="E34" s="5"/>
      <c r="F34" s="5"/>
      <c r="G34" s="5"/>
      <c r="H34" s="5"/>
      <c r="I34" s="17"/>
    </row>
    <row r="35" spans="1:9" ht="14.55" customHeight="1" x14ac:dyDescent="0.25">
      <c r="A35" s="5"/>
      <c r="B35" s="8" t="s">
        <v>35</v>
      </c>
      <c r="C35" s="36"/>
      <c r="D35" s="5"/>
      <c r="E35" s="5"/>
      <c r="F35" s="5"/>
      <c r="G35" s="5"/>
      <c r="H35" s="5"/>
      <c r="I35" s="17"/>
    </row>
    <row r="36" spans="1:9" ht="14.55" customHeight="1" x14ac:dyDescent="0.25">
      <c r="A36" s="5"/>
      <c r="B36" s="33" t="s">
        <v>40</v>
      </c>
      <c r="C36" s="35"/>
      <c r="D36" s="5"/>
      <c r="E36" s="5"/>
      <c r="F36" s="5"/>
      <c r="G36" s="5"/>
      <c r="H36" s="5"/>
      <c r="I36" s="17"/>
    </row>
    <row r="37" spans="1:9" ht="14.55" customHeight="1" x14ac:dyDescent="0.25">
      <c r="A37" s="5"/>
      <c r="B37" s="8" t="s">
        <v>35</v>
      </c>
      <c r="C37" s="36"/>
      <c r="D37" s="5"/>
      <c r="E37" s="5"/>
      <c r="F37" s="5"/>
      <c r="G37" s="5"/>
      <c r="H37" s="5"/>
      <c r="I37" s="17"/>
    </row>
    <row r="38" spans="1:9" ht="15.3" customHeight="1" x14ac:dyDescent="0.25">
      <c r="A38" s="5"/>
      <c r="B38" s="8" t="s">
        <v>38</v>
      </c>
      <c r="C38" s="35"/>
      <c r="D38" s="5"/>
      <c r="E38" s="5"/>
      <c r="F38" s="5"/>
      <c r="G38" s="5"/>
      <c r="H38" s="5"/>
      <c r="I38" s="17"/>
    </row>
    <row r="39" spans="1:9" ht="28.95" customHeight="1" x14ac:dyDescent="0.25">
      <c r="A39" s="1"/>
      <c r="B39" s="8" t="s">
        <v>35</v>
      </c>
      <c r="C39" s="1"/>
      <c r="D39" s="1"/>
      <c r="E39" s="1"/>
      <c r="F39" s="1"/>
      <c r="G39" s="1"/>
      <c r="H39" s="1"/>
      <c r="I39" s="17"/>
    </row>
  </sheetData>
  <mergeCells count="10">
    <mergeCell ref="B26:C26"/>
    <mergeCell ref="B27:C27"/>
    <mergeCell ref="A1:I1"/>
    <mergeCell ref="A2:A3"/>
    <mergeCell ref="B2:B3"/>
    <mergeCell ref="C2:C3"/>
    <mergeCell ref="D2:D3"/>
    <mergeCell ref="E2:F2"/>
    <mergeCell ref="G2:H2"/>
    <mergeCell ref="I2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zura</dc:creator>
  <cp:lastModifiedBy>Tornike Tkeshelashvili</cp:lastModifiedBy>
  <dcterms:created xsi:type="dcterms:W3CDTF">2024-04-11T08:05:09Z</dcterms:created>
  <dcterms:modified xsi:type="dcterms:W3CDTF">2024-04-12T07:33:23Z</dcterms:modified>
</cp:coreProperties>
</file>