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sotkilava\AppData\Local\Microsoft\Windows\INetCache\Content.Outlook\66ZN72IT\"/>
    </mc:Choice>
  </mc:AlternateContent>
  <xr:revisionPtr revIDLastSave="0" documentId="13_ncr:1_{91D5F981-BE5E-4472-BFCD-927F795C29A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მსუბუქი ავტომობილები" sheetId="4" r:id="rId1"/>
    <sheet name="ნახევრად სატვირთო " sheetId="2" r:id="rId2"/>
    <sheet name="სატვირთო ტექნიკა" sheetId="3" r:id="rId3"/>
    <sheet name="ექსკავატორები" sheetId="1" r:id="rId4"/>
  </sheets>
  <definedNames>
    <definedName name="_xlnm._FilterDatabase" localSheetId="3" hidden="1">ექსკავატორები!$A$4:$L$226</definedName>
    <definedName name="_xlnm._FilterDatabase" localSheetId="0" hidden="1">'მსუბუქი ავტომობილები'!$A$4:$P$227</definedName>
    <definedName name="_xlnm._FilterDatabase" localSheetId="1" hidden="1">'ნახევრად სატვირთო '!$A$4:$L$224</definedName>
    <definedName name="_xlnm._FilterDatabase" localSheetId="2" hidden="1">'სატვირთო ტექნიკა'!$A$4:$Y$267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6" i="1" l="1"/>
  <c r="E226" i="1"/>
  <c r="F226" i="1"/>
  <c r="G226" i="1"/>
  <c r="H226" i="1"/>
  <c r="I226" i="1"/>
  <c r="J226" i="1"/>
  <c r="K226" i="1"/>
  <c r="L226" i="1"/>
  <c r="C226" i="1"/>
  <c r="D215" i="1"/>
  <c r="E215" i="1"/>
  <c r="F215" i="1"/>
  <c r="G215" i="1"/>
  <c r="H215" i="1"/>
  <c r="I215" i="1"/>
  <c r="J215" i="1"/>
  <c r="K215" i="1"/>
  <c r="L215" i="1"/>
  <c r="C215" i="1"/>
  <c r="D210" i="1"/>
  <c r="E210" i="1"/>
  <c r="F210" i="1"/>
  <c r="G210" i="1"/>
  <c r="H210" i="1"/>
  <c r="I210" i="1"/>
  <c r="J210" i="1"/>
  <c r="K210" i="1"/>
  <c r="L210" i="1"/>
  <c r="C210" i="1"/>
  <c r="D198" i="1"/>
  <c r="E198" i="1"/>
  <c r="F198" i="1"/>
  <c r="G198" i="1"/>
  <c r="H198" i="1"/>
  <c r="I198" i="1"/>
  <c r="J198" i="1"/>
  <c r="K198" i="1"/>
  <c r="L198" i="1"/>
  <c r="C198" i="1"/>
  <c r="D188" i="1"/>
  <c r="E188" i="1"/>
  <c r="F188" i="1"/>
  <c r="G188" i="1"/>
  <c r="H188" i="1"/>
  <c r="I188" i="1"/>
  <c r="J188" i="1"/>
  <c r="K188" i="1"/>
  <c r="L188" i="1"/>
  <c r="C188" i="1"/>
  <c r="D172" i="1"/>
  <c r="E172" i="1"/>
  <c r="F172" i="1"/>
  <c r="G172" i="1"/>
  <c r="H172" i="1"/>
  <c r="I172" i="1"/>
  <c r="J172" i="1"/>
  <c r="K172" i="1"/>
  <c r="L172" i="1"/>
  <c r="C172" i="1"/>
  <c r="D164" i="1"/>
  <c r="E164" i="1"/>
  <c r="F164" i="1"/>
  <c r="G164" i="1"/>
  <c r="H164" i="1"/>
  <c r="I164" i="1"/>
  <c r="J164" i="1"/>
  <c r="K164" i="1"/>
  <c r="L164" i="1"/>
  <c r="C164" i="1"/>
  <c r="D147" i="1"/>
  <c r="E147" i="1"/>
  <c r="F147" i="1"/>
  <c r="G147" i="1"/>
  <c r="H147" i="1"/>
  <c r="I147" i="1"/>
  <c r="J147" i="1"/>
  <c r="K147" i="1"/>
  <c r="L147" i="1"/>
  <c r="C147" i="1"/>
  <c r="D124" i="1"/>
  <c r="E124" i="1"/>
  <c r="F124" i="1"/>
  <c r="G124" i="1"/>
  <c r="H124" i="1"/>
  <c r="I124" i="1"/>
  <c r="J124" i="1"/>
  <c r="K124" i="1"/>
  <c r="L124" i="1"/>
  <c r="C124" i="1"/>
  <c r="D86" i="1"/>
  <c r="E86" i="1"/>
  <c r="F86" i="1"/>
  <c r="G86" i="1"/>
  <c r="H86" i="1"/>
  <c r="I86" i="1"/>
  <c r="J86" i="1"/>
  <c r="K86" i="1"/>
  <c r="L86" i="1"/>
  <c r="C86" i="1"/>
  <c r="D50" i="1"/>
  <c r="E50" i="1"/>
  <c r="F50" i="1"/>
  <c r="G50" i="1"/>
  <c r="H50" i="1"/>
  <c r="I50" i="1"/>
  <c r="J50" i="1"/>
  <c r="K50" i="1"/>
  <c r="L50" i="1"/>
  <c r="C50" i="1"/>
  <c r="D28" i="1"/>
  <c r="E28" i="1"/>
  <c r="F28" i="1"/>
  <c r="G28" i="1"/>
  <c r="H28" i="1"/>
  <c r="I28" i="1"/>
  <c r="J28" i="1"/>
  <c r="K28" i="1"/>
  <c r="L28" i="1"/>
  <c r="C28" i="1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C267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C262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C248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C23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C215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C20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C19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C18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C164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C14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C121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C85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C28" i="3"/>
  <c r="D222" i="2"/>
  <c r="E222" i="2"/>
  <c r="F222" i="2"/>
  <c r="G222" i="2"/>
  <c r="H222" i="2"/>
  <c r="I222" i="2"/>
  <c r="J222" i="2"/>
  <c r="K222" i="2"/>
  <c r="L222" i="2"/>
  <c r="C222" i="2"/>
  <c r="D210" i="2"/>
  <c r="E210" i="2"/>
  <c r="F210" i="2"/>
  <c r="G210" i="2"/>
  <c r="H210" i="2"/>
  <c r="I210" i="2"/>
  <c r="J210" i="2"/>
  <c r="K210" i="2"/>
  <c r="L210" i="2"/>
  <c r="C210" i="2"/>
  <c r="D200" i="2"/>
  <c r="E200" i="2"/>
  <c r="F200" i="2"/>
  <c r="G200" i="2"/>
  <c r="H200" i="2"/>
  <c r="I200" i="2"/>
  <c r="J200" i="2"/>
  <c r="K200" i="2"/>
  <c r="L200" i="2"/>
  <c r="C200" i="2"/>
  <c r="D180" i="2"/>
  <c r="E180" i="2"/>
  <c r="F180" i="2"/>
  <c r="G180" i="2"/>
  <c r="H180" i="2"/>
  <c r="I180" i="2"/>
  <c r="J180" i="2"/>
  <c r="K180" i="2"/>
  <c r="L180" i="2"/>
  <c r="C180" i="2"/>
  <c r="D171" i="2"/>
  <c r="E171" i="2"/>
  <c r="F171" i="2"/>
  <c r="G171" i="2"/>
  <c r="H171" i="2"/>
  <c r="I171" i="2"/>
  <c r="J171" i="2"/>
  <c r="K171" i="2"/>
  <c r="L171" i="2"/>
  <c r="C171" i="2"/>
  <c r="D162" i="2"/>
  <c r="E162" i="2"/>
  <c r="F162" i="2"/>
  <c r="G162" i="2"/>
  <c r="H162" i="2"/>
  <c r="I162" i="2"/>
  <c r="J162" i="2"/>
  <c r="K162" i="2"/>
  <c r="L162" i="2"/>
  <c r="C162" i="2"/>
  <c r="D139" i="2"/>
  <c r="E139" i="2"/>
  <c r="F139" i="2"/>
  <c r="G139" i="2"/>
  <c r="H139" i="2"/>
  <c r="I139" i="2"/>
  <c r="J139" i="2"/>
  <c r="K139" i="2"/>
  <c r="L139" i="2"/>
  <c r="C139" i="2"/>
  <c r="D118" i="2"/>
  <c r="E118" i="2"/>
  <c r="F118" i="2"/>
  <c r="G118" i="2"/>
  <c r="H118" i="2"/>
  <c r="I118" i="2"/>
  <c r="J118" i="2"/>
  <c r="K118" i="2"/>
  <c r="L118" i="2"/>
  <c r="C118" i="2"/>
  <c r="D74" i="2"/>
  <c r="E74" i="2"/>
  <c r="F74" i="2"/>
  <c r="G74" i="2"/>
  <c r="H74" i="2"/>
  <c r="I74" i="2"/>
  <c r="J74" i="2"/>
  <c r="K74" i="2"/>
  <c r="L74" i="2"/>
  <c r="C74" i="2"/>
  <c r="D28" i="2"/>
  <c r="E28" i="2"/>
  <c r="F28" i="2"/>
  <c r="G28" i="2"/>
  <c r="H28" i="2"/>
  <c r="I28" i="2"/>
  <c r="J28" i="2"/>
  <c r="K28" i="2"/>
  <c r="L28" i="2"/>
  <c r="C28" i="2"/>
  <c r="C28" i="4"/>
  <c r="D28" i="4"/>
  <c r="E28" i="4"/>
  <c r="F28" i="4"/>
  <c r="G28" i="4"/>
  <c r="H28" i="4"/>
  <c r="H229" i="4" s="1"/>
  <c r="I28" i="4"/>
  <c r="J28" i="4"/>
  <c r="K28" i="4"/>
  <c r="L28" i="4"/>
  <c r="M28" i="4"/>
  <c r="N28" i="4"/>
  <c r="O28" i="4"/>
  <c r="P28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C227" i="4"/>
  <c r="D229" i="4" l="1"/>
  <c r="I229" i="4"/>
  <c r="Y269" i="3"/>
  <c r="M269" i="3"/>
  <c r="E229" i="4"/>
  <c r="N229" i="4"/>
  <c r="F229" i="4"/>
  <c r="C229" i="4"/>
  <c r="P229" i="4"/>
  <c r="O229" i="4"/>
  <c r="G229" i="4"/>
  <c r="K229" i="4"/>
  <c r="M229" i="4"/>
  <c r="J229" i="4"/>
  <c r="L229" i="4"/>
  <c r="W269" i="3"/>
  <c r="K269" i="3"/>
  <c r="J269" i="3"/>
  <c r="P269" i="3"/>
  <c r="U269" i="3"/>
  <c r="C269" i="3"/>
  <c r="L269" i="3"/>
  <c r="V269" i="3"/>
  <c r="D269" i="3"/>
  <c r="X269" i="3"/>
  <c r="I269" i="3"/>
  <c r="T269" i="3"/>
  <c r="H269" i="3"/>
  <c r="R269" i="3"/>
  <c r="F269" i="3"/>
  <c r="O269" i="3"/>
  <c r="N269" i="3"/>
  <c r="S269" i="3"/>
  <c r="G269" i="3"/>
  <c r="Q269" i="3"/>
  <c r="E269" i="3"/>
  <c r="L103" i="2"/>
  <c r="L224" i="2"/>
  <c r="K103" i="2"/>
  <c r="K224" i="2"/>
  <c r="F224" i="2"/>
  <c r="F103" i="2"/>
  <c r="J228" i="1"/>
  <c r="J75" i="1"/>
  <c r="F228" i="1"/>
  <c r="F75" i="1"/>
  <c r="C228" i="1"/>
  <c r="C75" i="1"/>
  <c r="I224" i="2"/>
  <c r="I103" i="2"/>
  <c r="G228" i="1"/>
  <c r="G75" i="1"/>
  <c r="G103" i="2"/>
  <c r="G224" i="2"/>
  <c r="C103" i="2"/>
  <c r="C224" i="2"/>
  <c r="L75" i="1"/>
  <c r="L228" i="1"/>
  <c r="J224" i="2"/>
  <c r="J103" i="2"/>
  <c r="H228" i="1"/>
  <c r="H75" i="1"/>
  <c r="E224" i="2"/>
  <c r="E103" i="2"/>
  <c r="K75" i="1"/>
  <c r="K228" i="1"/>
  <c r="D224" i="2"/>
  <c r="D103" i="2"/>
  <c r="D228" i="1"/>
  <c r="D75" i="1"/>
  <c r="H103" i="2"/>
  <c r="H224" i="2"/>
  <c r="E228" i="1"/>
  <c r="E75" i="1"/>
  <c r="I228" i="1"/>
  <c r="I75" i="1"/>
</calcChain>
</file>

<file path=xl/sharedStrings.xml><?xml version="1.0" encoding="utf-8"?>
<sst xmlns="http://schemas.openxmlformats.org/spreadsheetml/2006/main" count="2531" uniqueCount="502">
  <si>
    <t>ნისან ტიდა/ვერსა</t>
  </si>
  <si>
    <t>ჰიუნდაი ელანტრა</t>
  </si>
  <si>
    <t>კია ოპტიმა</t>
  </si>
  <si>
    <t>ჰიუნდაი ტუქსონი</t>
  </si>
  <si>
    <t>მიცუბიში ლ200</t>
  </si>
  <si>
    <t>რენო ლოგანი</t>
  </si>
  <si>
    <t>რენო დასტერი</t>
  </si>
  <si>
    <t>შკოდა ფაბია</t>
  </si>
  <si>
    <t>BMW</t>
  </si>
  <si>
    <t>ტოიოტა კოროლა</t>
  </si>
  <si>
    <t>ტოიოტა პრადო</t>
  </si>
  <si>
    <t>ტოიოტა ჰაილუქსი</t>
  </si>
  <si>
    <t>ტოიოტა ქამრი</t>
  </si>
  <si>
    <t>ნივა</t>
  </si>
  <si>
    <t>პაკეტის დასახელება</t>
  </si>
  <si>
    <t>სერვისის დასახელება</t>
  </si>
  <si>
    <t>2005წ-2011წ ნისან ტიდა/ვერსა JN1ICC13C68T005054</t>
  </si>
  <si>
    <t>2011წ-2016წ. ჰიუნდაი ელანტრა 5NPDH4AEXDH435001</t>
  </si>
  <si>
    <t xml:space="preserve">2011წ-2016წ. Kia optima </t>
  </si>
  <si>
    <t>2006წ.-2009წ. ჰიუნდაი ტუქსონი KMHJM81VP9U073264</t>
  </si>
  <si>
    <t>2013წ.-2014წ. მიცუბიში ლ200 MMBJNKB40FD036125</t>
  </si>
  <si>
    <t>2010წ.-2014წ. რენო ლოგანი VF1FSRB1543912197</t>
  </si>
  <si>
    <t>2012წ. რენო დასტერი VF1HSRAJN47049626</t>
  </si>
  <si>
    <t>2005წ. შკოდა ფაბია TMBPY26Y154363942</t>
  </si>
  <si>
    <t>2002წ BMW WBADT42030GX99466</t>
  </si>
  <si>
    <t>2008წ.-2015წ. ტოიოტა კოროლა NMTBT0JE4OR003263</t>
  </si>
  <si>
    <t>1997წ. ტოიოტა პრადო JT111GJ9500073770</t>
  </si>
  <si>
    <t>2008წ. ტოიოტა ჰაილუქსი MROFR22G480639131</t>
  </si>
  <si>
    <t>2016 ტოიოტა ქამრი</t>
  </si>
  <si>
    <t>2013წ.-2017წ ნივა X7Y232900F0009169</t>
  </si>
  <si>
    <t>ექსპრეს მომსახურებები</t>
  </si>
  <si>
    <t>აკუმულატორის შეცვლა</t>
  </si>
  <si>
    <t>ძრავის ზეთის შეცვლა</t>
  </si>
  <si>
    <t>ზეთის დამატება</t>
  </si>
  <si>
    <t>ძრავის ფილტრის შეცვლა</t>
  </si>
  <si>
    <t>ანტიფრიზის შეცვლა</t>
  </si>
  <si>
    <t>გად.კოლოფის ზეთის შეცვლა</t>
  </si>
  <si>
    <t>ხიდის ზეთის შეცვლა</t>
  </si>
  <si>
    <t>ჰიდრავლიკის ზეთის შეცვლა</t>
  </si>
  <si>
    <t>კონდენციონერის ფილტრის შეცვლა</t>
  </si>
  <si>
    <t>საწვავის ფილტრის შეცვლა</t>
  </si>
  <si>
    <t>მინის საწმენდის შეცვლა</t>
  </si>
  <si>
    <t xml:space="preserve">ნათურის შეცვლა </t>
  </si>
  <si>
    <t>ძრავის რეცხვა</t>
  </si>
  <si>
    <t>შეპოხვა</t>
  </si>
  <si>
    <t>ჰაერის ფილტრის შეცვლა</t>
  </si>
  <si>
    <t>კომპიუტერული დიაგნოსტიკა</t>
  </si>
  <si>
    <t>ბოლტების გადაჭერა</t>
  </si>
  <si>
    <t>თვლების განშლა(რაზვალი)</t>
  </si>
  <si>
    <t>თვლების შეყრა(სხაჟდენიე)</t>
  </si>
  <si>
    <t>ქიმწმენდა</t>
  </si>
  <si>
    <t>ფრეონის ჩატუმბვა</t>
  </si>
  <si>
    <t>გაჩარხვის სერვისი</t>
  </si>
  <si>
    <t>სულ პაკეტი 1:</t>
  </si>
  <si>
    <t>სავალი ნაწილის სერვისი</t>
  </si>
  <si>
    <t>სავალი ნაწილის შემოწმება</t>
  </si>
  <si>
    <t>საჭის მექანიზმის მოხსნა/დაყენება</t>
  </si>
  <si>
    <t>საჭის მექანიზმის შეკეთება</t>
  </si>
  <si>
    <t>საჭის მექანიზმის შეცვლა</t>
  </si>
  <si>
    <t>ტრავერსის მოხსნა/დაყენება</t>
  </si>
  <si>
    <t>უკანა ბალკის შეცვლა</t>
  </si>
  <si>
    <t>უკანა ბალკის ვტულკების შეცვლა</t>
  </si>
  <si>
    <t>უკანა გიტარის ვტულკების შეცვლა</t>
  </si>
  <si>
    <t xml:space="preserve"> მაწევარას(უდარნის შეცვლა)</t>
  </si>
  <si>
    <t>საჭის მექანიზმის ჯვარას შეცვლა</t>
  </si>
  <si>
    <t>საჭის მექანიზმის ტუმბოს შეცვლა</t>
  </si>
  <si>
    <t>სტერჟინების შეცვლა</t>
  </si>
  <si>
    <t>რესორების შეცვლა/შეკეთება</t>
  </si>
  <si>
    <t>რესორის ვტულკების შეცვლა</t>
  </si>
  <si>
    <t>ამორტიზატორის შეცვლა</t>
  </si>
  <si>
    <t>გიტარის მოხსნა/დაყენება</t>
  </si>
  <si>
    <t>დაბოლოების შეცვლა(ნაკანეჩნიკი)</t>
  </si>
  <si>
    <t>ბურთულა-სახსრის შეცვლა(შარავოი)</t>
  </si>
  <si>
    <t>ზამბარის მოხსნა/დაყენება</t>
  </si>
  <si>
    <t>მშრალი ამორტიზატორის მილისის შეცვლა(სუხოის რეზინა)</t>
  </si>
  <si>
    <t>ამორტიზატორის ზედა საყრდენის შეცვლა(ბალიში)</t>
  </si>
  <si>
    <t>ნახევარ ღერძის შეცვლა</t>
  </si>
  <si>
    <t>რაზვალის ვტულკის შეცვლა</t>
  </si>
  <si>
    <t>ყუმბარის შეცვლა</t>
  </si>
  <si>
    <t>სიჩქარეთა კოლოფის ბალიშის შეცვლა(პადკარობოჩნი)</t>
  </si>
  <si>
    <t>მტვერდამცავის (პილნიკი) შეცვლა</t>
  </si>
  <si>
    <t>მორგვის საკისრის(სტუპიცის პადჩებნიკი) შეცვლა</t>
  </si>
  <si>
    <t>მორგვის ჩობალის (სტუპიცის სალნიკი)შეცვლა</t>
  </si>
  <si>
    <t>მორგვის(სტუპიცა) შეცვლა</t>
  </si>
  <si>
    <t>უკანა რედუქტორის მოხსნა/დაყენება</t>
  </si>
  <si>
    <t>წინა რედუქტორის მოხსნა/დაყენება</t>
  </si>
  <si>
    <t>უკანა შტანგის ვტულკების შეცვლა</t>
  </si>
  <si>
    <t>უკანა შტანგების შეცვლა</t>
  </si>
  <si>
    <t>უკანა ხიდის შეკეთება</t>
  </si>
  <si>
    <t>უკანა ხიდის შეცვლა</t>
  </si>
  <si>
    <t>ამორტიზატორის ვტულკების შეცვლა</t>
  </si>
  <si>
    <t>ბაგირის შეცვლა</t>
  </si>
  <si>
    <t>ხიდის გამაძლიერებლის მოხსნა/დაყენება</t>
  </si>
  <si>
    <t>კარდანის მოხსნა/დაყენება/შეკეთება</t>
  </si>
  <si>
    <t>ჯვარედინის (კრესტავინა) შეცვლა</t>
  </si>
  <si>
    <t>მორგვის შპილკების შეცვლა</t>
  </si>
  <si>
    <t>ელასტიური მუფტის შეცვლა</t>
  </si>
  <si>
    <t>სახარატე სამუშაო</t>
  </si>
  <si>
    <t>სტაბილიზატორის კრონშტეინი (სუხოის სტერჟინი)</t>
  </si>
  <si>
    <t>საკიდარის შეცვლა(პადვესნოი)</t>
  </si>
  <si>
    <t>წინა ხიდის შეცვლა</t>
  </si>
  <si>
    <t>სულ პაკეტი 2:</t>
  </si>
  <si>
    <t xml:space="preserve">ძრავის სერვისი </t>
  </si>
  <si>
    <t>ძრავის ღვედის შეცვლა</t>
  </si>
  <si>
    <t>ძრავის დამჭიმის შეცვლა</t>
  </si>
  <si>
    <t>ძრავის როლიკების შეცვლა</t>
  </si>
  <si>
    <t>ტურბინის მოხსნა/დაყენება</t>
  </si>
  <si>
    <t>ზეთის ტუმბოს შეცვლა/შეკეთება</t>
  </si>
  <si>
    <t>ზეთის და წყლის გამაგრილებელი რადიატორის შეცვლა (გოჭი)</t>
  </si>
  <si>
    <t>კარტერის მოხსნა/დაყენება</t>
  </si>
  <si>
    <t>კლაპნის რეგულირება</t>
  </si>
  <si>
    <t>კონდენციონერის კომპრესორის შეცვლა</t>
  </si>
  <si>
    <t>ძრავის ბალიშის შეცვლა</t>
  </si>
  <si>
    <t>ცეპის დამჭიმის შეცვლა</t>
  </si>
  <si>
    <t>ცეპის დამამშვიდებლის(უსპაკაიტელი) შეცვლა</t>
  </si>
  <si>
    <t>ცეპის ფეხის (ბაშმაკი)შეცვლა</t>
  </si>
  <si>
    <t>ცეპის შეცვლა</t>
  </si>
  <si>
    <t>ძრავის ამოღება/ჩადგმა</t>
  </si>
  <si>
    <t>ძრავის თავაკის მოხსნა/დაყენება</t>
  </si>
  <si>
    <t>ძრავის კაპიტალური შეკეთება</t>
  </si>
  <si>
    <t>გამშვები კოლექტორის მოხსნა/დაყენება</t>
  </si>
  <si>
    <t>მაყუჩის მოხსნა/დაყენება</t>
  </si>
  <si>
    <t>მაყუჩის შეკეთება</t>
  </si>
  <si>
    <t>საწვავის სისტემის სერვისი</t>
  </si>
  <si>
    <t>პრისკის მოხნსა/დაყენება</t>
  </si>
  <si>
    <t>საფენების (პრაკლადკა) შეცვლა</t>
  </si>
  <si>
    <t>გაზის ტროსის შეცვლა</t>
  </si>
  <si>
    <t>გაზის ტროსის შეკეთება</t>
  </si>
  <si>
    <t>ძრავის ჩობალის შეცვლა</t>
  </si>
  <si>
    <t>ძრავის მილების შეცვლა</t>
  </si>
  <si>
    <t>სენსორის შეცვლა</t>
  </si>
  <si>
    <t>გადაცემათა კოლოფის სერვისი</t>
  </si>
  <si>
    <t>სცეპლენიის ავზის შეცვლა</t>
  </si>
  <si>
    <t>სცეპლენიის ქუროს(პლიტა) შეცვლა</t>
  </si>
  <si>
    <t>სცეპლენიის ფერადო (დისკი)შეცვლა</t>
  </si>
  <si>
    <t>სცეპლენიის დამწოლი საკისრის (ვიჟიმნოის) შეცვლა</t>
  </si>
  <si>
    <t>სცეპლენიის ქანქარას შეცვლა (მახავიკი)</t>
  </si>
  <si>
    <t>გადაცემათა კოლოფის მოხსნა/დაყენება</t>
  </si>
  <si>
    <t>გადაცემათა კოლოფის შეკეთება</t>
  </si>
  <si>
    <t>კულისას შეკეთება</t>
  </si>
  <si>
    <t>კულისას შეცვლა</t>
  </si>
  <si>
    <t>კულისის  ბაგირის შეცვლა</t>
  </si>
  <si>
    <t>სცეპლენიის ბაგირის შეკეთება</t>
  </si>
  <si>
    <t>სცეპლენიის ბაგირის შეცვლა</t>
  </si>
  <si>
    <t>სცეპლენიის რეგულირება</t>
  </si>
  <si>
    <t>ძარის სერვისი</t>
  </si>
  <si>
    <t>წინა ფარის შეცვლა</t>
  </si>
  <si>
    <t>უკანა ფარის შეცვლა</t>
  </si>
  <si>
    <t>გარეთა სარკის მოხსნა/დაყენება</t>
  </si>
  <si>
    <t>კარის გამღების სახელურის შეცვლა</t>
  </si>
  <si>
    <t>კარის დაშლა/აწყობა</t>
  </si>
  <si>
    <t>საქარე მინის ამწე მექანიზმის შეცვლა</t>
  </si>
  <si>
    <t>ბამპერის მოხსნა/დაყენება</t>
  </si>
  <si>
    <t>ტორპედოს მოხსნა/დაყენება</t>
  </si>
  <si>
    <t>კაპოტის ტროსის შეცვლა</t>
  </si>
  <si>
    <t>ძარის სხვა ნაწილების შეცვლა/შეკეთება</t>
  </si>
  <si>
    <t>საკეტის მოხსნა/დაყენება</t>
  </si>
  <si>
    <t>სავარძლის მოხსნა/დაყენება</t>
  </si>
  <si>
    <t>შედუღების სერვისი</t>
  </si>
  <si>
    <t>სათუნუქე სამუშაოები</t>
  </si>
  <si>
    <t>საქარე მინის შეცვლა</t>
  </si>
  <si>
    <t>გასაღების შეცვლა</t>
  </si>
  <si>
    <t>ელ. სისტემის სერვისი</t>
  </si>
  <si>
    <t>კომპიუტერის შეცვლა</t>
  </si>
  <si>
    <t>ბაბინის შეცვლა</t>
  </si>
  <si>
    <t>ანთების სანთლების შეცვლა</t>
  </si>
  <si>
    <t>ანთების სანთლების სადენების შეცვლა</t>
  </si>
  <si>
    <t>ბენდექსის შეკეთება</t>
  </si>
  <si>
    <t>ბენდექსის შეცვლა</t>
  </si>
  <si>
    <t>გენერატორის შეცვლა</t>
  </si>
  <si>
    <t>გენერატორის ნალის შეცვლა</t>
  </si>
  <si>
    <t>გენერატორის ჩოთქების შეცვლა</t>
  </si>
  <si>
    <t>ამძრავის შეცვლა</t>
  </si>
  <si>
    <t>ამძრავის ღილაკის შევცლა</t>
  </si>
  <si>
    <t>ამძრავის ჩოთქების შევცლა</t>
  </si>
  <si>
    <t>დროსელის შეცვლა</t>
  </si>
  <si>
    <t>დროსელის რემონტი</t>
  </si>
  <si>
    <t>ჰაერმზომის შეცვლა</t>
  </si>
  <si>
    <t>ელექტრო სამუშაო მარტივი</t>
  </si>
  <si>
    <t xml:space="preserve">ელექტრო სამუშაო საშუალო </t>
  </si>
  <si>
    <t>ელექტრო სამუშაო რთული</t>
  </si>
  <si>
    <t>გენერატორის ღვედის შეცვლა</t>
  </si>
  <si>
    <t>ელ. სისტემის სხვა ნაწილების შეცვლა</t>
  </si>
  <si>
    <t>გენერატორის საკისრის  შეცვლა</t>
  </si>
  <si>
    <t>ჰიდრავლიკის სერვისები</t>
  </si>
  <si>
    <t>ჰიდრავლიკის ღვედის შეცვლა</t>
  </si>
  <si>
    <t>ჰიდრავლიკის ნასოსის მოხსნა/დაყენება</t>
  </si>
  <si>
    <t>ჰიდრავლიკის მაღალი წნევის მილის შეცვლა (მარტივი)</t>
  </si>
  <si>
    <t>ჰიდრავლიკის ჩობალების შეცვლა</t>
  </si>
  <si>
    <t>ჰიდრავლიკის მაღალი წნევის მილის შეცვლა (საშუალო)</t>
  </si>
  <si>
    <t>ჰიდრავლიკის მაღალი წნევის მილის შეცვლა (რთული)</t>
  </si>
  <si>
    <t>ვულკანიზაცია</t>
  </si>
  <si>
    <t>საბურავის მოხსნა დაყენება</t>
  </si>
  <si>
    <t>საბურავის დაშლა და აწყობა</t>
  </si>
  <si>
    <t>უკანა საბურავის მოხსნა/დაყენება</t>
  </si>
  <si>
    <t>უკანა საბურავის შეკეთება</t>
  </si>
  <si>
    <t>წინა საბურავის მოხსნა/დაყენება</t>
  </si>
  <si>
    <t>წინა საბურავის შეკეთება</t>
  </si>
  <si>
    <t>წყლის და გაგრილების სერვისი</t>
  </si>
  <si>
    <t>თერმოსტატის შეკეთება</t>
  </si>
  <si>
    <t>თერმოსტატის შეცვლა</t>
  </si>
  <si>
    <t>წყლის რადიატორის მოხსნა/დაყენება</t>
  </si>
  <si>
    <t>კონდენციონერის რადიატორის მოხსნა/დაყენება</t>
  </si>
  <si>
    <t>ფეჩის რადიატორის შეცვლა</t>
  </si>
  <si>
    <t>ფეჩის რადიატორის ონკანის შეცვლა</t>
  </si>
  <si>
    <t>წყლის გამაფართოებელი ავზის შეცვლა</t>
  </si>
  <si>
    <t>წყლის მილების შეცვლა</t>
  </si>
  <si>
    <t>კონდენციონერის მილების შეცვლა</t>
  </si>
  <si>
    <t>წყლის ტუმბოს შეცვლა/შეკეთება</t>
  </si>
  <si>
    <t>ვენტილატორის შეცვლა</t>
  </si>
  <si>
    <t>ვენტილატორის შეკეთება</t>
  </si>
  <si>
    <t>წყლის რადიატორის შეკეთება</t>
  </si>
  <si>
    <t>წყლის სისტემის მოწესრიგება</t>
  </si>
  <si>
    <t>ფეჩის შეკეთება(მარტივი)</t>
  </si>
  <si>
    <t>ფეჩის შეკეთება(რთული)</t>
  </si>
  <si>
    <t>კონდიციონერის კომპრესორის მოხსნა/დაყენება</t>
  </si>
  <si>
    <t>საწვავის ტუმბოს შეცვლა</t>
  </si>
  <si>
    <t>საწვავის ავზის მოხსნა/დაყენება</t>
  </si>
  <si>
    <t>საწვავის მილების შეცვლა</t>
  </si>
  <si>
    <t>საწვავის სისტემის გაწმენდა</t>
  </si>
  <si>
    <t>საწვავის ტუმბოს შეკეთება</t>
  </si>
  <si>
    <t>ფარსუნკების შეცვლა</t>
  </si>
  <si>
    <t>ფარსუნკების შეკეთება</t>
  </si>
  <si>
    <t>სამუხრუჭე სისტემის სერვისი</t>
  </si>
  <si>
    <t>მუხრუჭების დაჰაერება</t>
  </si>
  <si>
    <t>ხუნდების შეცვლა</t>
  </si>
  <si>
    <t>სამუხრუჭე დისკის შეცვლა</t>
  </si>
  <si>
    <t>სამუხრუჭე სითხის შეცვლა</t>
  </si>
  <si>
    <t>სამუხრუჭე მილების შეცვლა</t>
  </si>
  <si>
    <t>მუხრუჭის ავზის შეცვლა</t>
  </si>
  <si>
    <t>ხელის მუხრუჭის ბაგირის შეცვლა</t>
  </si>
  <si>
    <t>ხელის მუხრუჭის რეგულირება</t>
  </si>
  <si>
    <t>სამუხრუჭე სუპორტის შეცვლა</t>
  </si>
  <si>
    <t>აბეესის სისტემის შეკეთება</t>
  </si>
  <si>
    <t>ტექნიკის სპეც აღჭურვილობა</t>
  </si>
  <si>
    <t>ხელის საპოხი შპრიცი(ტაოტნიცა)</t>
  </si>
  <si>
    <t>ცეცხლმაქრი</t>
  </si>
  <si>
    <t>აფთიაქი</t>
  </si>
  <si>
    <t>შუშის საწმენდი სითხე</t>
  </si>
  <si>
    <t>გამოხდილი წყალი</t>
  </si>
  <si>
    <t>სულ პაკეტი 3:</t>
  </si>
  <si>
    <t>სულ პაკეტი 4:</t>
  </si>
  <si>
    <t>სულ პაკეტი 5:</t>
  </si>
  <si>
    <t>სულ პაკეტი 6:</t>
  </si>
  <si>
    <t>სულ პაკეტი 7:</t>
  </si>
  <si>
    <t>სულ პაკეტი 8:</t>
  </si>
  <si>
    <t>სულ პაკეტი 9:</t>
  </si>
  <si>
    <t>სულ პაკეტი 10:</t>
  </si>
  <si>
    <t>სულ პაკეტი 11:</t>
  </si>
  <si>
    <t>Price incl. VAT</t>
  </si>
  <si>
    <t>ფორდ ტრანზიტი 1999წ-მდე</t>
  </si>
  <si>
    <t>ფორდ ტრანზიტი 2000წ-დან 2006წ-მდე</t>
  </si>
  <si>
    <t>ფორდ ტრანზიტი 2006წ-დან 2012წ-მდე</t>
  </si>
  <si>
    <t>მერსედესი სპრინტერი</t>
  </si>
  <si>
    <t>კია კ2700</t>
  </si>
  <si>
    <t>უაზი</t>
  </si>
  <si>
    <t>რაფი</t>
  </si>
  <si>
    <t>2014 გაზიკი</t>
  </si>
  <si>
    <t>ფორდ ტრანზიტი 1999წ-მდე WF0LXXGBVLWB28645</t>
  </si>
  <si>
    <t>ფორდ ტრანზიტი 2000წ-დან 2006წ-მდე წინა წამყვანი  WF0VXXGBFV1E16422</t>
  </si>
  <si>
    <t>ფორდ ტრანზიტი 2000წ-დან 2006წ-მდე უკანა წამყვანი WF0CXXGBFCYE18578</t>
  </si>
  <si>
    <t>ფორდ ტრანზიტი 2006წ-დან 2012წ-მდე წინა წამყვანი</t>
  </si>
  <si>
    <t>ფორდ ტრანზიტი 2006წ-დან 2012წ-მდე უკანა წამყვანი WF0NXXTTFN7M23771</t>
  </si>
  <si>
    <t>2006წ. მერსედესი სპრინტერი WDB9066551S112383</t>
  </si>
  <si>
    <t>2014წ. კია კ2700 KNCSHY71CF7874216</t>
  </si>
  <si>
    <t>მინის საწმენდის შევცლა</t>
  </si>
  <si>
    <t>ნათურის შეცვლა</t>
  </si>
  <si>
    <t>ტრავერსის ვტულკების შეცვლა</t>
  </si>
  <si>
    <t>უდარნის შეცვლა</t>
  </si>
  <si>
    <t>დაბოლოების შეცვლა</t>
  </si>
  <si>
    <t>ბურთულა-სახსრის შეცვლა</t>
  </si>
  <si>
    <t>მშრალი ამორტიზატორის მილისის შეცვლა</t>
  </si>
  <si>
    <t>ამორტიზატორის ზედა საყრდენის შეცვლა</t>
  </si>
  <si>
    <t>სიჩქარეთა კოლოფის ბალიშის მოხნსა/დაყენება</t>
  </si>
  <si>
    <t>"პილნიკის" შეცვლა</t>
  </si>
  <si>
    <t>მორგვის საკისრის შეცვლა</t>
  </si>
  <si>
    <t>მორგვის ჩობალის შეცვლა</t>
  </si>
  <si>
    <t>მორგვის შეცვლა</t>
  </si>
  <si>
    <t>უკან შტანგის ვტულკის შეცვლა</t>
  </si>
  <si>
    <t>ჯვარედინის შეცვლა</t>
  </si>
  <si>
    <t>შკორნის შეცვლა</t>
  </si>
  <si>
    <t>ტიაგის შეკეთება</t>
  </si>
  <si>
    <t>ტურბინის შეცვლა</t>
  </si>
  <si>
    <t>ზეთისა და წყლის გამაგრილებელი რადიატორის შეცვლა (გოჭი)</t>
  </si>
  <si>
    <t>ცეპის დამამშვიდებლის შეცვლა</t>
  </si>
  <si>
    <t>ძრავის დაფის შეცვლა</t>
  </si>
  <si>
    <t>სცეპლენიის ქუროს შეცვლა</t>
  </si>
  <si>
    <t>სცეპლენიის დისკოს შეცვლა</t>
  </si>
  <si>
    <t>სცეპლენიის დამწოლი საკისრის შეცვლა</t>
  </si>
  <si>
    <t>სცეპლენიის ქანქარას შეცვლა</t>
  </si>
  <si>
    <t>კულისის  ბაგირის რეგულირება</t>
  </si>
  <si>
    <t>ბამპერის მოხსნა-დაყენება</t>
  </si>
  <si>
    <t>სავარძლის დადუღება</t>
  </si>
  <si>
    <t>დროსელის შეკეთება</t>
  </si>
  <si>
    <t>ფეჩის რადიატორის შეკეთება</t>
  </si>
  <si>
    <t>საწვავის მაღალი წნევის ტუმბოს შეცვლა</t>
  </si>
  <si>
    <t>საწვავის სისტემის გაწმენდის სერვისი</t>
  </si>
  <si>
    <t>მუხრუჭების დაჰაერება/რეგულირება</t>
  </si>
  <si>
    <t>ხელის მუხრუჭის ბაგირის რეგულირება</t>
  </si>
  <si>
    <t>ფორდ ტრანზიტი 2000წ-დან 2006წ-მდე უკანა წამყვანი</t>
  </si>
  <si>
    <t>ფორდ ტრანზიტი 2006წ-დან 2012წ-მდე უკანა წამყვანი</t>
  </si>
  <si>
    <t>სულ პაკეტი 12:</t>
  </si>
  <si>
    <t>სულ ყველა პაკეტის ჯამი:</t>
  </si>
  <si>
    <t>მაზი 5კუბიანი</t>
  </si>
  <si>
    <t>მაზი 8კუბიანი</t>
  </si>
  <si>
    <t>მაზი 20კუბიანი</t>
  </si>
  <si>
    <t>ფორდ კარგო 8კუბიანი</t>
  </si>
  <si>
    <t>ფორდ კარგო 20კუბიანი</t>
  </si>
  <si>
    <t>ფორდ კარგო ასფალტის თერმოსი</t>
  </si>
  <si>
    <t>2007 მანი 14კუბიანი</t>
  </si>
  <si>
    <t>მანი 20კუბიანი</t>
  </si>
  <si>
    <t>მანი ცისტერნა</t>
  </si>
  <si>
    <t>მანი ლაფეტი</t>
  </si>
  <si>
    <t>კამაზი ცისტერნა</t>
  </si>
  <si>
    <t>კამაზი ქლორი</t>
  </si>
  <si>
    <t xml:space="preserve">კამაზი კრანი </t>
  </si>
  <si>
    <t>სკანია მანიპულატორი</t>
  </si>
  <si>
    <t>რენო სამასვალი</t>
  </si>
  <si>
    <t>ისუზუ</t>
  </si>
  <si>
    <t>მანი კროლი</t>
  </si>
  <si>
    <t>რენო კაპელოტო</t>
  </si>
  <si>
    <t>მერსედესი ვარიო ევაკუატორი</t>
  </si>
  <si>
    <t>მერსედესი ატეგო</t>
  </si>
  <si>
    <t>ვოლვო ევაკუატორი</t>
  </si>
  <si>
    <t>კრაზი</t>
  </si>
  <si>
    <t>ჰოვო</t>
  </si>
  <si>
    <t>2017 მაზი 5კუბიანი Y3M457043H0001963</t>
  </si>
  <si>
    <t>2015-2017 მაზი 8კუბიანი Y3M555102F0014536</t>
  </si>
  <si>
    <t>2016-2017 მაზი 20კუბიანი Y3M651608G0000252</t>
  </si>
  <si>
    <t>2015 ფორდ კარგო 8კუბიანი NM0KKXTP6KFU94434</t>
  </si>
  <si>
    <t>2016 ფორდ კარგო 20კუბიანი NM0MKGCD9HPS91293</t>
  </si>
  <si>
    <t>2017 ფორდ კარგო ასფალტის თერმოსი NM0LKXTP6LHP93201</t>
  </si>
  <si>
    <t>2007 მანი 14კუბიანი WMAHW2ZZ48M494126</t>
  </si>
  <si>
    <t>2008 მანი 20კუბიანი</t>
  </si>
  <si>
    <t>2004 მანი ცისტერნა WMAH20ZZ34W054767</t>
  </si>
  <si>
    <t>2012 მანი ლაფეტი WMA06XZZ4CW172609</t>
  </si>
  <si>
    <t>2008 კამაზი ცისტერნა XTC53215R82330702</t>
  </si>
  <si>
    <t>2014 კამაზი ქლორი XTC53215RE1314769</t>
  </si>
  <si>
    <t>2007 კამაზი კრანი XTC53605R71142328</t>
  </si>
  <si>
    <t>2000 სკანია მანიპულატორი XLER6X20004429359</t>
  </si>
  <si>
    <t>2001 რენო სამასვალი VF624GPA000044671</t>
  </si>
  <si>
    <t>2010 ისუზუ JAAN1R75HA7100052</t>
  </si>
  <si>
    <t>2019 მანი კროლი WMA74SZZ3KP126916</t>
  </si>
  <si>
    <t>2006 რენო კაპელოტო VF633DVC000106217</t>
  </si>
  <si>
    <t>1997-2000 მერსედესი ვარიო ევაკუატორი  WDB6683231N095018</t>
  </si>
  <si>
    <t>2000 მერსედესი ატეგო ევაკუატორი WDB9700581K525415</t>
  </si>
  <si>
    <t>2004 ვოლვო ევაკუატორი  YV2E4CBC75B283102</t>
  </si>
  <si>
    <t>2006 კრაზი Y7A6510006080C999</t>
  </si>
  <si>
    <t>ძრავის ფილტრების შეცვლა</t>
  </si>
  <si>
    <t>ჰაერმშრობის ფილტრის შეცვლა</t>
  </si>
  <si>
    <t>საჭის მექანიზმის რემონტი</t>
  </si>
  <si>
    <t>მშრალი ამორტიზატორის კრონშტეინის  შეცვლა</t>
  </si>
  <si>
    <t>ცაპკის მოხსნა/დაყენება</t>
  </si>
  <si>
    <t>შკორნების შეკეთება</t>
  </si>
  <si>
    <t>შკორნების შეცვლა</t>
  </si>
  <si>
    <t>ენერგო ბაჩოკის შეცვლა</t>
  </si>
  <si>
    <t>ტრეშოტკების შეცვლა</t>
  </si>
  <si>
    <t>საჭის დამხმარეს მოხსნა/დაყენება (პამაგატელი)</t>
  </si>
  <si>
    <t>სოშკის მოხსნა/დაყენება</t>
  </si>
  <si>
    <t>რედუქტორის დიფერენციალის მოხსნა/დაყენება (პარასიონკა)</t>
  </si>
  <si>
    <t>მორგვის საკისრის შეპოხვა</t>
  </si>
  <si>
    <t>კუზაოს ბალიშების შეცვლა (პადუშკა)</t>
  </si>
  <si>
    <t>რედუქტორის შეკეთება</t>
  </si>
  <si>
    <t>უკანა შტანგის ვტულკის შეცვლა</t>
  </si>
  <si>
    <t>კარდანის შეკეთება</t>
  </si>
  <si>
    <t>ტურბინის შეკეთება</t>
  </si>
  <si>
    <t>ზეთის და წყლის გამაგრილებელი რადიატორის შეცვლა/(გოჭი)</t>
  </si>
  <si>
    <t>ზეთის და წყლის გამაგრილებელი რადიატორის შეკეთება(გოჭი)</t>
  </si>
  <si>
    <t>ჰიდრომუფტის შეცვლა</t>
  </si>
  <si>
    <t>ცეპის დამამშვიდებლის შევცლა</t>
  </si>
  <si>
    <t>გამშვები კოლექტორის შეკეთება</t>
  </si>
  <si>
    <t>გაზის (აქსილიატორი) პედლის შეცვლა</t>
  </si>
  <si>
    <t>ძრავის თავაკის რემონტი</t>
  </si>
  <si>
    <t>გადაცემათა კოლოფის რიჩაგის შეკეთება</t>
  </si>
  <si>
    <t>გადაცემათა კოლოფის რიჩაგის შეცვლა</t>
  </si>
  <si>
    <t>გადაცემათა კოლოფის ენშეს შეკეთება</t>
  </si>
  <si>
    <t>გადაცემათა კოლოფის ენშეს შეცვლა</t>
  </si>
  <si>
    <t>პეგეოს შეცვლა</t>
  </si>
  <si>
    <t>პეგეოს შეკეთება</t>
  </si>
  <si>
    <t>საქარე მინის ამწე მექანიზმის შეკეთება</t>
  </si>
  <si>
    <t>სავარძლის შეცვლა</t>
  </si>
  <si>
    <t>კაბინის საფეხურის შეკეთება</t>
  </si>
  <si>
    <t>კუზაოს ამწევი შტოკის შეკეთება</t>
  </si>
  <si>
    <t>ჰაერის სერვისი</t>
  </si>
  <si>
    <t>ჰაერის კომპრესორის მოხსნა/დაყენება</t>
  </si>
  <si>
    <t>ჰაერის კომპრესორის შეცვლა</t>
  </si>
  <si>
    <t>ჰაერის კომპრესორის შეკეთება</t>
  </si>
  <si>
    <t>ჰაერის ონკანის შეცვლა</t>
  </si>
  <si>
    <t>ჰაერის ონკანის შეკეთება</t>
  </si>
  <si>
    <t>ჰაერმშრობის ძირის შეცვლა</t>
  </si>
  <si>
    <t>ჰაერმშრობის ძირის შეკეთება</t>
  </si>
  <si>
    <t>ჰაერის მილის შეცვლა</t>
  </si>
  <si>
    <t>ჰაერის მილის შეკეთება</t>
  </si>
  <si>
    <t>ჰაერმშრობის ძირის რემკომპლექტის შეცვლა</t>
  </si>
  <si>
    <t>მაღალი წნევის ტუმბოს შეცვლა</t>
  </si>
  <si>
    <t>დაბალი წნევის ტუმბოს შეცვლა</t>
  </si>
  <si>
    <t>ფარსუნკების წვერების შეცვლა</t>
  </si>
  <si>
    <t>საწვავის სისტემის გაწმენდის სამუშაოები</t>
  </si>
  <si>
    <t>ბარაბნის შეცვლა</t>
  </si>
  <si>
    <t>სამუხრუჭე დიაფრაგმის შეცვლა</t>
  </si>
  <si>
    <t>სპეც ტექნიკის აგრეგატების სერვისი</t>
  </si>
  <si>
    <t>შნეკის შეკეთება</t>
  </si>
  <si>
    <t>დოლურას შეკეთება</t>
  </si>
  <si>
    <t>სულ პაკეტი 13:</t>
  </si>
  <si>
    <t>JCB1CX</t>
  </si>
  <si>
    <t>JCB 3CX</t>
  </si>
  <si>
    <t>JCB 160</t>
  </si>
  <si>
    <t>BOBCAT</t>
  </si>
  <si>
    <t>JCB mini</t>
  </si>
  <si>
    <t>Hyundai robex</t>
  </si>
  <si>
    <t>კროტი</t>
  </si>
  <si>
    <t>ჩეტრა T2001</t>
  </si>
  <si>
    <t>კატოკი</t>
  </si>
  <si>
    <t>SDL დამტვირთველი</t>
  </si>
  <si>
    <t xml:space="preserve">2017 JCB1CX JCB1CXWSPH2479523 </t>
  </si>
  <si>
    <t xml:space="preserve"> 2016-2017 JCB 3CX JCB3CX4TAH2512127</t>
  </si>
  <si>
    <t>2016-2017 JCB 160 JCBJW16DEH2143789</t>
  </si>
  <si>
    <t xml:space="preserve"> 2017 BOBCAT HAR190WSKH2576361</t>
  </si>
  <si>
    <t>2011 JCB mini JCB08035V02022109</t>
  </si>
  <si>
    <t>2015 Hyundai robex HHKHZ509PE0000862</t>
  </si>
  <si>
    <t xml:space="preserve">HAMM HD 10 VV     HD 13 VO                        </t>
  </si>
  <si>
    <t>2017 SDL დამტვირთველი VLGL953FLH0600609</t>
  </si>
  <si>
    <t>ძრავის  რეცხვა</t>
  </si>
  <si>
    <t>ჰიდრავლიკური ფილტრის შეცვლა</t>
  </si>
  <si>
    <t>მაწევარას შეცვლა</t>
  </si>
  <si>
    <t>რედუქტორის მოხსნა/დაყენება</t>
  </si>
  <si>
    <t>ხიდების შეკეთება</t>
  </si>
  <si>
    <t>წევის დაბოლოების შეცვლა</t>
  </si>
  <si>
    <t>პოჭოჭიკის აღდგენა (სოშკა)</t>
  </si>
  <si>
    <t>ჰიდრაცლიკის ბალიშების შეცვლა</t>
  </si>
  <si>
    <t>ჯვარას შეცვლა</t>
  </si>
  <si>
    <t xml:space="preserve"> მაყუჩის (გლუშიტელის) მოხსნა/დაყენება</t>
  </si>
  <si>
    <t xml:space="preserve"> მაყუჩის (გლუშიტელის) შეკეთება</t>
  </si>
  <si>
    <t>ღვედის შეცვლა</t>
  </si>
  <si>
    <t>ღვედის დამჭიმის შეცვლა</t>
  </si>
  <si>
    <t>ძრავის ამოღება ჩადგმა</t>
  </si>
  <si>
    <t>ძრავის კპ. შეკეთება</t>
  </si>
  <si>
    <t>ძრავის გამაგრილებლის შეცვლა (პროპელერი)</t>
  </si>
  <si>
    <t>დაბალი წნევის ჩხირის შეცვლა</t>
  </si>
  <si>
    <t>გამაგრილებელი რადიატორის შეცვლა (გოჭი)</t>
  </si>
  <si>
    <t>გადაცემათა/კოლოფის მოხსნა/დაყენება</t>
  </si>
  <si>
    <t>ჰიდრო მუფტის შეცლა</t>
  </si>
  <si>
    <t>კარდნის ფლიანეცების შეცვლა</t>
  </si>
  <si>
    <t>გადაცემათა/კოლოფის ზეთის ტუმბოს შეცვლა</t>
  </si>
  <si>
    <t>ელექტრო მაგნიტური სარქველების შეცვლა</t>
  </si>
  <si>
    <t>კარდნის დაბოლოების შეცვლა</t>
  </si>
  <si>
    <t>კულისის შეცვლა</t>
  </si>
  <si>
    <t>სიჩქარეების რიჩაგის შეცვლა</t>
  </si>
  <si>
    <t xml:space="preserve">ვტულკების და თითების შეცვლა </t>
  </si>
  <si>
    <t>ისრის გამშლელი სალასკების შეცვლა</t>
  </si>
  <si>
    <t>ფეხების გამშელელი სალასკების შეცვლა</t>
  </si>
  <si>
    <t>დანის  კბილების შეცვლა</t>
  </si>
  <si>
    <t>ციცხვის კბილების შეცვლა</t>
  </si>
  <si>
    <t>უნაგირის შეცვლა</t>
  </si>
  <si>
    <t>სამაგრი თითების შეცვლა (პალეცები )</t>
  </si>
  <si>
    <t>უკანა ისრის მოხსნა/დაყენება</t>
  </si>
  <si>
    <t>უკანა ისრის შეკეთება</t>
  </si>
  <si>
    <t>წინა დანის შეცვლა</t>
  </si>
  <si>
    <t>წინა დანის შეკეთება</t>
  </si>
  <si>
    <t>ციცხცის მამოძეავებელი მექანიზმის შეცვლა</t>
  </si>
  <si>
    <t>უკანა ისრის საკიდის შეცვლა</t>
  </si>
  <si>
    <t>ციცხვის ბუმერანგის შეცვლა</t>
  </si>
  <si>
    <t>კრილოს შეცვლა</t>
  </si>
  <si>
    <t>ლაპის ძირებოს შეცვლა</t>
  </si>
  <si>
    <t>ლაპის ოთხკუთხა რკინების შეცვლა</t>
  </si>
  <si>
    <t>კოვშის კბილების შეცვლა</t>
  </si>
  <si>
    <t>კოვშის შეცვლა</t>
  </si>
  <si>
    <t>კარის მოხსნა/დაყენება</t>
  </si>
  <si>
    <t>ციცხვის შეცვლა</t>
  </si>
  <si>
    <t>წინა ბადის შეცვლა (აბლიცოვკა)</t>
  </si>
  <si>
    <t>გენერატორის ნალის  შეცვლა</t>
  </si>
  <si>
    <t>ამძრავის ღილაკის შეცვლა</t>
  </si>
  <si>
    <t>ამძრავის ნახშირების შევცლა</t>
  </si>
  <si>
    <t>ძრავის სენსორის შეცვლა</t>
  </si>
  <si>
    <t>გადაცემათა კოლოფის სენსორის შეცვლა</t>
  </si>
  <si>
    <t>ჰიდრავლიკის სენსორის შეცვლა</t>
  </si>
  <si>
    <t>ძრავის ელ. დიაგნოსტიკა</t>
  </si>
  <si>
    <t>გადაცემათა კოლოფის ელ. დიაგნოსტიკა</t>
  </si>
  <si>
    <t>სალონის ელ. დიაგნოსტიკა</t>
  </si>
  <si>
    <t>ჰიდრავლიკის სისტემის ელ. დიაგნოსტიკა</t>
  </si>
  <si>
    <t>ჰიდრო გამანაწილებლის მოხსნა/დაყენება</t>
  </si>
  <si>
    <t>წინა ბერკეტის მოხსნა/დაყენება</t>
  </si>
  <si>
    <t>უკანა ბერკეტის მოხსნა/დაყენება</t>
  </si>
  <si>
    <t>ჰიდრავლიკის ცილინდრის მოხსნა/დაყენება</t>
  </si>
  <si>
    <t>ჰიდრავლიკის ცილინდრის შეკეთება</t>
  </si>
  <si>
    <t>დამხმარე ტუმბოს შეცვლა</t>
  </si>
  <si>
    <t>გამშლელი ტელესკოპის შეცვლა</t>
  </si>
  <si>
    <t>ჰიდრო ჩაქუჩის შეცვლა</t>
  </si>
  <si>
    <t>ჰიდრო ჩაქუჩის შეკეთება</t>
  </si>
  <si>
    <t>მაღალი წნევის ტუმბოს შეცვლა (პადკაჩკა)</t>
  </si>
  <si>
    <t>დაბალი წნევის ტუმბოს შეცვლა (პადკაჩკა)</t>
  </si>
  <si>
    <t>სამუხრუჭე ჩობალების შეცვლა</t>
  </si>
  <si>
    <t>აზოტის ბალონის შეცვლა</t>
  </si>
  <si>
    <t>ვერტრუდის შეკეთება</t>
  </si>
  <si>
    <t>საბურღი ძელი</t>
  </si>
  <si>
    <t>სერგი(შეიკერი)</t>
  </si>
  <si>
    <t>მუხლუხა</t>
  </si>
  <si>
    <t>HOVO VIN:LZZ5ELND0BN576021</t>
  </si>
  <si>
    <t>2014 უაზი VIN: XTT390995E0417023</t>
  </si>
  <si>
    <t>RAFI VIN:154288</t>
  </si>
  <si>
    <t>2014 გაზიკი VIN:X96330900F1059642</t>
  </si>
  <si>
    <t>XCMG XZ200 VIN:XUG0200ZJKHH00568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</si>
</sst>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(#,##0_);_(\(#,##0\);_(\ \-\ _);_(@_)"/>
    <numFmt numFmtId="166" formatCode="_-* #,##0.00\ [$₾-437]_-;\-* #,##0.00\ [$₾-437]_-;_-* &quot;-&quot;??\ [$₾-437]_-;_-@_-"/>
  </numFmts>
  <fonts count="17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charset val="1"/>
      <scheme val="minor"/>
    </font>
    <font>
      <b/>
      <sz val="11"/>
      <color theme="1"/>
      <name val="Sylfaen"/>
      <family val="2"/>
      <charset val="1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  <charset val="1"/>
    </font>
    <font>
      <b/>
      <i/>
      <sz val="9"/>
      <color theme="1"/>
      <name val="Segoe UI"/>
      <family val="2"/>
    </font>
    <font>
      <b/>
      <sz val="9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b/>
      <sz val="9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4" fontId="3" fillId="0" borderId="0" xfId="1" applyNumberFormat="1" applyFont="1" applyFill="1" applyBorder="1" applyAlignment="1">
      <alignment readingOrder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165" fontId="3" fillId="0" borderId="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2" fillId="0" borderId="0" xfId="0" applyFont="1"/>
    <xf numFmtId="0" fontId="5" fillId="0" borderId="4" xfId="0" applyFont="1" applyBorder="1"/>
    <xf numFmtId="0" fontId="4" fillId="0" borderId="7" xfId="0" applyFont="1" applyBorder="1"/>
    <xf numFmtId="0" fontId="3" fillId="2" borderId="3" xfId="0" applyFont="1" applyFill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3" fillId="2" borderId="5" xfId="0" applyFont="1" applyFill="1" applyBorder="1"/>
    <xf numFmtId="0" fontId="8" fillId="2" borderId="5" xfId="0" applyFont="1" applyFill="1" applyBorder="1"/>
    <xf numFmtId="164" fontId="10" fillId="0" borderId="0" xfId="1" applyNumberFormat="1" applyFont="1" applyFill="1" applyBorder="1" applyAlignment="1">
      <alignment readingOrder="1"/>
    </xf>
    <xf numFmtId="164" fontId="10" fillId="0" borderId="0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65" fontId="11" fillId="0" borderId="0" xfId="0" applyNumberFormat="1" applyFont="1"/>
    <xf numFmtId="0" fontId="13" fillId="0" borderId="0" xfId="0" applyFont="1"/>
    <xf numFmtId="0" fontId="10" fillId="2" borderId="1" xfId="0" applyFont="1" applyFill="1" applyBorder="1"/>
    <xf numFmtId="165" fontId="11" fillId="2" borderId="1" xfId="0" applyNumberFormat="1" applyFont="1" applyFill="1" applyBorder="1"/>
    <xf numFmtId="166" fontId="3" fillId="0" borderId="0" xfId="1" applyNumberFormat="1" applyFont="1" applyFill="1"/>
    <xf numFmtId="166" fontId="4" fillId="0" borderId="0" xfId="1" applyNumberFormat="1" applyFont="1" applyFill="1"/>
    <xf numFmtId="166" fontId="4" fillId="0" borderId="0" xfId="0" applyNumberFormat="1" applyFont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9" fillId="2" borderId="3" xfId="0" applyNumberFormat="1" applyFont="1" applyFill="1" applyBorder="1"/>
    <xf numFmtId="166" fontId="4" fillId="0" borderId="7" xfId="0" applyNumberFormat="1" applyFont="1" applyBorder="1"/>
    <xf numFmtId="166" fontId="4" fillId="0" borderId="4" xfId="0" applyNumberFormat="1" applyFont="1" applyBorder="1"/>
    <xf numFmtId="166" fontId="4" fillId="2" borderId="5" xfId="0" applyNumberFormat="1" applyFont="1" applyFill="1" applyBorder="1"/>
    <xf numFmtId="166" fontId="4" fillId="0" borderId="0" xfId="0" applyNumberFormat="1" applyFont="1"/>
    <xf numFmtId="166" fontId="4" fillId="0" borderId="6" xfId="0" applyNumberFormat="1" applyFont="1" applyBorder="1"/>
    <xf numFmtId="166" fontId="8" fillId="2" borderId="5" xfId="0" applyNumberFormat="1" applyFont="1" applyFill="1" applyBorder="1"/>
    <xf numFmtId="166" fontId="3" fillId="0" borderId="2" xfId="0" applyNumberFormat="1" applyFont="1" applyBorder="1"/>
    <xf numFmtId="166" fontId="0" fillId="0" borderId="0" xfId="0" applyNumberFormat="1"/>
    <xf numFmtId="166" fontId="11" fillId="0" borderId="0" xfId="0" applyNumberFormat="1" applyFont="1"/>
    <xf numFmtId="166" fontId="11" fillId="2" borderId="1" xfId="0" applyNumberFormat="1" applyFont="1" applyFill="1" applyBorder="1"/>
    <xf numFmtId="165" fontId="11" fillId="0" borderId="0" xfId="1" applyNumberFormat="1" applyFont="1" applyFill="1"/>
    <xf numFmtId="165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2" borderId="1" xfId="0" applyFont="1" applyFill="1" applyBorder="1"/>
    <xf numFmtId="164" fontId="14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/>
    <xf numFmtId="164" fontId="14" fillId="0" borderId="0" xfId="1" applyNumberFormat="1" applyFont="1" applyFill="1" applyBorder="1" applyAlignment="1">
      <alignment readingOrder="1"/>
    </xf>
    <xf numFmtId="164" fontId="14" fillId="0" borderId="0" xfId="1" applyNumberFormat="1" applyFont="1" applyFill="1"/>
    <xf numFmtId="165" fontId="7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165" fontId="15" fillId="0" borderId="0" xfId="0" applyNumberFormat="1" applyFont="1"/>
    <xf numFmtId="165" fontId="7" fillId="0" borderId="0" xfId="0" applyNumberFormat="1" applyFont="1"/>
    <xf numFmtId="0" fontId="16" fillId="0" borderId="0" xfId="0" applyFont="1"/>
    <xf numFmtId="165" fontId="14" fillId="0" borderId="2" xfId="0" applyNumberFormat="1" applyFont="1" applyBorder="1"/>
    <xf numFmtId="0" fontId="14" fillId="2" borderId="1" xfId="0" applyFont="1" applyFill="1" applyBorder="1"/>
    <xf numFmtId="0" fontId="16" fillId="2" borderId="1" xfId="0" applyFont="1" applyFill="1" applyBorder="1"/>
    <xf numFmtId="165" fontId="15" fillId="2" borderId="1" xfId="0" applyNumberFormat="1" applyFont="1" applyFill="1" applyBorder="1"/>
    <xf numFmtId="0" fontId="3" fillId="2" borderId="1" xfId="0" applyFont="1" applyFill="1" applyBorder="1"/>
    <xf numFmtId="0" fontId="15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22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defaultRowHeight="15" x14ac:dyDescent="0.25"/>
  <cols>
    <col min="1" max="1" width="25.375" bestFit="1" customWidth="1"/>
    <col min="2" max="2" width="49.5" bestFit="1" customWidth="1"/>
    <col min="3" max="16" width="12.5" style="41" customWidth="1"/>
  </cols>
  <sheetData>
    <row r="1" spans="1:16" x14ac:dyDescent="0.25">
      <c r="A1" s="3"/>
      <c r="B1" s="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3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4" x14ac:dyDescent="0.25">
      <c r="A3" s="4"/>
      <c r="B3" s="4"/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</row>
    <row r="4" spans="1:16" ht="60.75" thickBot="1" x14ac:dyDescent="0.3">
      <c r="A4" s="5" t="s">
        <v>14</v>
      </c>
      <c r="B4" s="5" t="s">
        <v>15</v>
      </c>
      <c r="C4" s="32" t="s">
        <v>16</v>
      </c>
      <c r="D4" s="32" t="s">
        <v>17</v>
      </c>
      <c r="E4" s="32" t="s">
        <v>18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24</v>
      </c>
      <c r="L4" s="32" t="s">
        <v>25</v>
      </c>
      <c r="M4" s="32" t="s">
        <v>26</v>
      </c>
      <c r="N4" s="32" t="s">
        <v>27</v>
      </c>
      <c r="O4" s="32" t="s">
        <v>28</v>
      </c>
      <c r="P4" s="32" t="s">
        <v>29</v>
      </c>
    </row>
    <row r="5" spans="1:16" x14ac:dyDescent="0.25">
      <c r="A5" s="15" t="s">
        <v>14</v>
      </c>
      <c r="B5" s="15" t="s">
        <v>15</v>
      </c>
      <c r="C5" s="33" t="s">
        <v>249</v>
      </c>
      <c r="D5" s="33" t="s">
        <v>249</v>
      </c>
      <c r="E5" s="33" t="s">
        <v>249</v>
      </c>
      <c r="F5" s="33" t="s">
        <v>249</v>
      </c>
      <c r="G5" s="33" t="s">
        <v>249</v>
      </c>
      <c r="H5" s="33" t="s">
        <v>249</v>
      </c>
      <c r="I5" s="33" t="s">
        <v>249</v>
      </c>
      <c r="J5" s="33" t="s">
        <v>249</v>
      </c>
      <c r="K5" s="33" t="s">
        <v>249</v>
      </c>
      <c r="L5" s="33" t="s">
        <v>249</v>
      </c>
      <c r="M5" s="33" t="s">
        <v>249</v>
      </c>
      <c r="N5" s="33" t="s">
        <v>249</v>
      </c>
      <c r="O5" s="33" t="s">
        <v>249</v>
      </c>
      <c r="P5" s="33" t="s">
        <v>249</v>
      </c>
    </row>
    <row r="6" spans="1:16" x14ac:dyDescent="0.25">
      <c r="A6" s="14" t="s">
        <v>30</v>
      </c>
      <c r="B6" s="14" t="s">
        <v>31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10" t="s">
        <v>30</v>
      </c>
      <c r="B7" s="10" t="s">
        <v>32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25">
      <c r="A8" s="10" t="s">
        <v>30</v>
      </c>
      <c r="B8" s="10" t="s">
        <v>33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A9" s="10" t="s">
        <v>30</v>
      </c>
      <c r="B9" s="10" t="s">
        <v>34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x14ac:dyDescent="0.25">
      <c r="A10" s="10" t="s">
        <v>30</v>
      </c>
      <c r="B10" s="10" t="s">
        <v>35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5">
      <c r="A11" s="10" t="s">
        <v>30</v>
      </c>
      <c r="B11" s="10" t="s">
        <v>36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5">
      <c r="A12" s="10" t="s">
        <v>30</v>
      </c>
      <c r="B12" s="10" t="s">
        <v>37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x14ac:dyDescent="0.25">
      <c r="A13" s="10" t="s">
        <v>30</v>
      </c>
      <c r="B13" s="10" t="s">
        <v>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x14ac:dyDescent="0.25">
      <c r="A14" s="10" t="s">
        <v>30</v>
      </c>
      <c r="B14" s="10" t="s">
        <v>39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x14ac:dyDescent="0.25">
      <c r="A15" s="10" t="s">
        <v>30</v>
      </c>
      <c r="B15" s="10" t="s">
        <v>40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10" t="s">
        <v>30</v>
      </c>
      <c r="B16" s="10" t="s">
        <v>41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x14ac:dyDescent="0.25">
      <c r="A17" s="10" t="s">
        <v>30</v>
      </c>
      <c r="B17" s="10" t="s">
        <v>42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A18" s="10" t="s">
        <v>30</v>
      </c>
      <c r="B18" s="10" t="s">
        <v>43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x14ac:dyDescent="0.25">
      <c r="A19" s="10" t="s">
        <v>30</v>
      </c>
      <c r="B19" s="10" t="s">
        <v>44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x14ac:dyDescent="0.25">
      <c r="A20" s="10" t="s">
        <v>30</v>
      </c>
      <c r="B20" s="10" t="s">
        <v>45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10" t="s">
        <v>30</v>
      </c>
      <c r="B21" s="10" t="s">
        <v>46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25">
      <c r="A22" s="10" t="s">
        <v>30</v>
      </c>
      <c r="B22" s="10" t="s">
        <v>47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10" t="s">
        <v>30</v>
      </c>
      <c r="B23" s="10" t="s">
        <v>48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10" t="s">
        <v>30</v>
      </c>
      <c r="B24" s="10" t="s">
        <v>49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0" t="s">
        <v>30</v>
      </c>
      <c r="B25" s="10" t="s">
        <v>50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10" t="s">
        <v>30</v>
      </c>
      <c r="B26" s="10" t="s">
        <v>51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6.5" customHeight="1" x14ac:dyDescent="0.25">
      <c r="A27" s="10" t="s">
        <v>30</v>
      </c>
      <c r="B27" s="10" t="s">
        <v>52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.75" thickBot="1" x14ac:dyDescent="0.3">
      <c r="A28" s="18" t="s">
        <v>53</v>
      </c>
      <c r="B28" s="18"/>
      <c r="C28" s="36">
        <f>SUM(C6:C27)</f>
        <v>0</v>
      </c>
      <c r="D28" s="36">
        <f t="shared" ref="D28:P28" si="0">SUM(D6:D27)</f>
        <v>0</v>
      </c>
      <c r="E28" s="36">
        <f t="shared" si="0"/>
        <v>0</v>
      </c>
      <c r="F28" s="36">
        <f t="shared" si="0"/>
        <v>0</v>
      </c>
      <c r="G28" s="36">
        <f t="shared" si="0"/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  <c r="O28" s="36">
        <f t="shared" si="0"/>
        <v>0</v>
      </c>
      <c r="P28" s="36">
        <f t="shared" si="0"/>
        <v>0</v>
      </c>
    </row>
    <row r="29" spans="1:16" ht="15.75" thickBot="1" x14ac:dyDescent="0.3">
      <c r="A29" s="4"/>
      <c r="B29" s="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15" t="s">
        <v>14</v>
      </c>
      <c r="B30" s="15" t="s">
        <v>15</v>
      </c>
      <c r="C30" s="33" t="s">
        <v>249</v>
      </c>
      <c r="D30" s="33" t="s">
        <v>249</v>
      </c>
      <c r="E30" s="33" t="s">
        <v>249</v>
      </c>
      <c r="F30" s="33" t="s">
        <v>249</v>
      </c>
      <c r="G30" s="33" t="s">
        <v>249</v>
      </c>
      <c r="H30" s="33" t="s">
        <v>249</v>
      </c>
      <c r="I30" s="33" t="s">
        <v>249</v>
      </c>
      <c r="J30" s="33" t="s">
        <v>249</v>
      </c>
      <c r="K30" s="33" t="s">
        <v>249</v>
      </c>
      <c r="L30" s="33" t="s">
        <v>249</v>
      </c>
      <c r="M30" s="33" t="s">
        <v>249</v>
      </c>
      <c r="N30" s="33" t="s">
        <v>249</v>
      </c>
      <c r="O30" s="33" t="s">
        <v>249</v>
      </c>
      <c r="P30" s="33" t="s">
        <v>249</v>
      </c>
    </row>
    <row r="31" spans="1:16" x14ac:dyDescent="0.25">
      <c r="A31" s="14" t="s">
        <v>54</v>
      </c>
      <c r="B31" s="14" t="s">
        <v>55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10" t="s">
        <v>54</v>
      </c>
      <c r="B32" s="10" t="s">
        <v>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5">
      <c r="A33" s="10" t="s">
        <v>54</v>
      </c>
      <c r="B33" s="10" t="s">
        <v>57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5">
      <c r="A34" s="10" t="s">
        <v>54</v>
      </c>
      <c r="B34" s="10" t="s">
        <v>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x14ac:dyDescent="0.25">
      <c r="A35" s="10" t="s">
        <v>54</v>
      </c>
      <c r="B35" s="10" t="s">
        <v>59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x14ac:dyDescent="0.25">
      <c r="A36" s="10" t="s">
        <v>54</v>
      </c>
      <c r="B36" s="10" t="s">
        <v>60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x14ac:dyDescent="0.25">
      <c r="A37" s="10" t="s">
        <v>54</v>
      </c>
      <c r="B37" s="10" t="s">
        <v>61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x14ac:dyDescent="0.25">
      <c r="A38" s="10" t="s">
        <v>54</v>
      </c>
      <c r="B38" s="10" t="s">
        <v>62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x14ac:dyDescent="0.25">
      <c r="A39" s="10" t="s">
        <v>54</v>
      </c>
      <c r="B39" s="10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x14ac:dyDescent="0.25">
      <c r="A40" s="10" t="s">
        <v>54</v>
      </c>
      <c r="B40" s="10" t="s">
        <v>64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x14ac:dyDescent="0.25">
      <c r="A41" s="10" t="s">
        <v>54</v>
      </c>
      <c r="B41" s="10" t="s">
        <v>65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x14ac:dyDescent="0.25">
      <c r="A42" s="10" t="s">
        <v>54</v>
      </c>
      <c r="B42" s="10" t="s">
        <v>66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x14ac:dyDescent="0.25">
      <c r="A43" s="10" t="s">
        <v>54</v>
      </c>
      <c r="B43" s="10" t="s">
        <v>67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x14ac:dyDescent="0.25">
      <c r="A44" s="10" t="s">
        <v>54</v>
      </c>
      <c r="B44" s="10" t="s">
        <v>68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x14ac:dyDescent="0.25">
      <c r="A45" s="10" t="s">
        <v>54</v>
      </c>
      <c r="B45" s="10" t="s">
        <v>69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x14ac:dyDescent="0.25">
      <c r="A46" s="10" t="s">
        <v>54</v>
      </c>
      <c r="B46" s="10" t="s">
        <v>70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x14ac:dyDescent="0.25">
      <c r="A47" s="10" t="s">
        <v>54</v>
      </c>
      <c r="B47" s="10" t="s">
        <v>71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x14ac:dyDescent="0.25">
      <c r="A48" s="10" t="s">
        <v>54</v>
      </c>
      <c r="B48" s="10" t="s">
        <v>72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10" t="s">
        <v>54</v>
      </c>
      <c r="B49" s="10" t="s">
        <v>73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A50" s="10" t="s">
        <v>54</v>
      </c>
      <c r="B50" s="10" t="s">
        <v>74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x14ac:dyDescent="0.25">
      <c r="A51" s="10" t="s">
        <v>54</v>
      </c>
      <c r="B51" s="10" t="s">
        <v>75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x14ac:dyDescent="0.25">
      <c r="A52" s="10" t="s">
        <v>54</v>
      </c>
      <c r="B52" s="10" t="s">
        <v>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x14ac:dyDescent="0.25">
      <c r="A53" s="11" t="s">
        <v>54</v>
      </c>
      <c r="B53" s="11" t="s">
        <v>77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5">
      <c r="A54" s="10" t="s">
        <v>54</v>
      </c>
      <c r="B54" s="10" t="s">
        <v>78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x14ac:dyDescent="0.25">
      <c r="A55" s="10" t="s">
        <v>54</v>
      </c>
      <c r="B55" s="10" t="s">
        <v>79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x14ac:dyDescent="0.25">
      <c r="A56" s="10" t="s">
        <v>54</v>
      </c>
      <c r="B56" s="10" t="s">
        <v>80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x14ac:dyDescent="0.25">
      <c r="A57" s="10" t="s">
        <v>54</v>
      </c>
      <c r="B57" s="10" t="s">
        <v>81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x14ac:dyDescent="0.25">
      <c r="A58" s="10" t="s">
        <v>54</v>
      </c>
      <c r="B58" s="10" t="s">
        <v>82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x14ac:dyDescent="0.25">
      <c r="A59" s="10" t="s">
        <v>54</v>
      </c>
      <c r="B59" s="10" t="s">
        <v>83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x14ac:dyDescent="0.25">
      <c r="A60" s="10" t="s">
        <v>54</v>
      </c>
      <c r="B60" s="10" t="s">
        <v>84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x14ac:dyDescent="0.25">
      <c r="A61" s="10" t="s">
        <v>54</v>
      </c>
      <c r="B61" s="10" t="s">
        <v>85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x14ac:dyDescent="0.25">
      <c r="A62" s="10" t="s">
        <v>54</v>
      </c>
      <c r="B62" s="10" t="s">
        <v>86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x14ac:dyDescent="0.25">
      <c r="A63" s="10" t="s">
        <v>54</v>
      </c>
      <c r="B63" s="10" t="s">
        <v>87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x14ac:dyDescent="0.25">
      <c r="A64" s="10" t="s">
        <v>54</v>
      </c>
      <c r="B64" s="10" t="s">
        <v>88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x14ac:dyDescent="0.25">
      <c r="A65" s="10" t="s">
        <v>54</v>
      </c>
      <c r="B65" s="10" t="s">
        <v>89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x14ac:dyDescent="0.25">
      <c r="A66" s="10" t="s">
        <v>54</v>
      </c>
      <c r="B66" s="10" t="s">
        <v>90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x14ac:dyDescent="0.25">
      <c r="A67" s="10" t="s">
        <v>54</v>
      </c>
      <c r="B67" s="10" t="s">
        <v>91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5">
      <c r="A68" s="10" t="s">
        <v>54</v>
      </c>
      <c r="B68" s="10" t="s">
        <v>92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x14ac:dyDescent="0.25">
      <c r="A69" s="10" t="s">
        <v>54</v>
      </c>
      <c r="B69" s="10" t="s">
        <v>93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25">
      <c r="A70" s="10" t="s">
        <v>54</v>
      </c>
      <c r="B70" s="10" t="s">
        <v>94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x14ac:dyDescent="0.25">
      <c r="A71" s="10" t="s">
        <v>54</v>
      </c>
      <c r="B71" s="10" t="s">
        <v>95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x14ac:dyDescent="0.25">
      <c r="A72" s="10" t="s">
        <v>54</v>
      </c>
      <c r="B72" s="10" t="s">
        <v>96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x14ac:dyDescent="0.25">
      <c r="A73" s="10" t="s">
        <v>54</v>
      </c>
      <c r="B73" s="10" t="s">
        <v>97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x14ac:dyDescent="0.25">
      <c r="A74" s="10" t="s">
        <v>54</v>
      </c>
      <c r="B74" s="10" t="s">
        <v>98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x14ac:dyDescent="0.25">
      <c r="A75" s="10" t="s">
        <v>54</v>
      </c>
      <c r="B75" s="10" t="s">
        <v>99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x14ac:dyDescent="0.25">
      <c r="A76" s="11" t="s">
        <v>54</v>
      </c>
      <c r="B76" s="11" t="s">
        <v>100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s="12" customFormat="1" ht="15.75" thickBot="1" x14ac:dyDescent="0.3">
      <c r="A77" s="19" t="s">
        <v>101</v>
      </c>
      <c r="B77" s="19"/>
      <c r="C77" s="39">
        <f>SUM(C31:C76)</f>
        <v>0</v>
      </c>
      <c r="D77" s="39">
        <f t="shared" ref="D77:P77" si="1">SUM(D31:D76)</f>
        <v>0</v>
      </c>
      <c r="E77" s="39">
        <f t="shared" si="1"/>
        <v>0</v>
      </c>
      <c r="F77" s="39">
        <f t="shared" si="1"/>
        <v>0</v>
      </c>
      <c r="G77" s="39">
        <f t="shared" si="1"/>
        <v>0</v>
      </c>
      <c r="H77" s="39">
        <f t="shared" si="1"/>
        <v>0</v>
      </c>
      <c r="I77" s="39">
        <f t="shared" si="1"/>
        <v>0</v>
      </c>
      <c r="J77" s="39">
        <f t="shared" si="1"/>
        <v>0</v>
      </c>
      <c r="K77" s="39">
        <f t="shared" si="1"/>
        <v>0</v>
      </c>
      <c r="L77" s="39">
        <f t="shared" si="1"/>
        <v>0</v>
      </c>
      <c r="M77" s="39">
        <f t="shared" si="1"/>
        <v>0</v>
      </c>
      <c r="N77" s="39">
        <f t="shared" si="1"/>
        <v>0</v>
      </c>
      <c r="O77" s="39">
        <f t="shared" si="1"/>
        <v>0</v>
      </c>
      <c r="P77" s="39">
        <f t="shared" si="1"/>
        <v>0</v>
      </c>
    </row>
    <row r="78" spans="1:16" ht="15.75" thickBot="1" x14ac:dyDescent="0.3">
      <c r="A78" s="4"/>
      <c r="B78" s="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x14ac:dyDescent="0.25">
      <c r="A79" s="15" t="s">
        <v>14</v>
      </c>
      <c r="B79" s="15" t="s">
        <v>15</v>
      </c>
      <c r="C79" s="33" t="s">
        <v>249</v>
      </c>
      <c r="D79" s="33" t="s">
        <v>249</v>
      </c>
      <c r="E79" s="33" t="s">
        <v>249</v>
      </c>
      <c r="F79" s="33" t="s">
        <v>249</v>
      </c>
      <c r="G79" s="33" t="s">
        <v>249</v>
      </c>
      <c r="H79" s="33" t="s">
        <v>249</v>
      </c>
      <c r="I79" s="33" t="s">
        <v>249</v>
      </c>
      <c r="J79" s="33" t="s">
        <v>249</v>
      </c>
      <c r="K79" s="33" t="s">
        <v>249</v>
      </c>
      <c r="L79" s="33" t="s">
        <v>249</v>
      </c>
      <c r="M79" s="33" t="s">
        <v>249</v>
      </c>
      <c r="N79" s="33" t="s">
        <v>249</v>
      </c>
      <c r="O79" s="33" t="s">
        <v>249</v>
      </c>
      <c r="P79" s="33" t="s">
        <v>249</v>
      </c>
    </row>
    <row r="80" spans="1:16" x14ac:dyDescent="0.25">
      <c r="A80" s="10" t="s">
        <v>102</v>
      </c>
      <c r="B80" s="10" t="s">
        <v>103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5">
      <c r="A81" s="10" t="s">
        <v>102</v>
      </c>
      <c r="B81" s="10" t="s">
        <v>104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x14ac:dyDescent="0.25">
      <c r="A82" s="10" t="s">
        <v>102</v>
      </c>
      <c r="B82" s="10" t="s">
        <v>105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5">
      <c r="A83" s="10" t="s">
        <v>102</v>
      </c>
      <c r="B83" s="10" t="s">
        <v>106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x14ac:dyDescent="0.25">
      <c r="A84" s="10" t="s">
        <v>102</v>
      </c>
      <c r="B84" s="10" t="s">
        <v>107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x14ac:dyDescent="0.25">
      <c r="A85" s="10" t="s">
        <v>102</v>
      </c>
      <c r="B85" s="10" t="s">
        <v>108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x14ac:dyDescent="0.25">
      <c r="A86" s="10" t="s">
        <v>102</v>
      </c>
      <c r="B86" s="10" t="s">
        <v>109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x14ac:dyDescent="0.25">
      <c r="A87" s="10" t="s">
        <v>102</v>
      </c>
      <c r="B87" s="10" t="s">
        <v>110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x14ac:dyDescent="0.25">
      <c r="A88" s="10" t="s">
        <v>102</v>
      </c>
      <c r="B88" s="10" t="s">
        <v>111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x14ac:dyDescent="0.25">
      <c r="A89" s="10" t="s">
        <v>102</v>
      </c>
      <c r="B89" s="10" t="s">
        <v>112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x14ac:dyDescent="0.25">
      <c r="A90" s="10" t="s">
        <v>102</v>
      </c>
      <c r="B90" s="10" t="s">
        <v>113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x14ac:dyDescent="0.25">
      <c r="A91" s="10" t="s">
        <v>102</v>
      </c>
      <c r="B91" s="10" t="s">
        <v>114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x14ac:dyDescent="0.25">
      <c r="A92" s="10" t="s">
        <v>102</v>
      </c>
      <c r="B92" s="10" t="s">
        <v>115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x14ac:dyDescent="0.25">
      <c r="A93" s="10" t="s">
        <v>102</v>
      </c>
      <c r="B93" s="10" t="s">
        <v>116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x14ac:dyDescent="0.25">
      <c r="A94" s="10" t="s">
        <v>102</v>
      </c>
      <c r="B94" s="10" t="s">
        <v>117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x14ac:dyDescent="0.25">
      <c r="A95" s="10" t="s">
        <v>102</v>
      </c>
      <c r="B95" s="10" t="s">
        <v>118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x14ac:dyDescent="0.25">
      <c r="A96" s="10" t="s">
        <v>102</v>
      </c>
      <c r="B96" s="10" t="s">
        <v>119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x14ac:dyDescent="0.25">
      <c r="A97" s="10" t="s">
        <v>102</v>
      </c>
      <c r="B97" s="10" t="s">
        <v>120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x14ac:dyDescent="0.25">
      <c r="A98" s="10" t="s">
        <v>102</v>
      </c>
      <c r="B98" s="10" t="s">
        <v>121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x14ac:dyDescent="0.25">
      <c r="A99" s="10" t="s">
        <v>102</v>
      </c>
      <c r="B99" s="10" t="s">
        <v>122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x14ac:dyDescent="0.25">
      <c r="A100" s="10" t="s">
        <v>123</v>
      </c>
      <c r="B100" s="10" t="s">
        <v>124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1:16" x14ac:dyDescent="0.25">
      <c r="A101" s="10" t="s">
        <v>102</v>
      </c>
      <c r="B101" s="10" t="s">
        <v>125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x14ac:dyDescent="0.25">
      <c r="A102" s="10" t="s">
        <v>102</v>
      </c>
      <c r="B102" s="10" t="s">
        <v>126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x14ac:dyDescent="0.25">
      <c r="A103" s="10" t="s">
        <v>102</v>
      </c>
      <c r="B103" s="10" t="s">
        <v>127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6" x14ac:dyDescent="0.25">
      <c r="A104" s="10" t="s">
        <v>102</v>
      </c>
      <c r="B104" s="10" t="s">
        <v>128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x14ac:dyDescent="0.25">
      <c r="A105" s="10" t="s">
        <v>102</v>
      </c>
      <c r="B105" s="10" t="s">
        <v>129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x14ac:dyDescent="0.25">
      <c r="A106" s="10" t="s">
        <v>102</v>
      </c>
      <c r="B106" s="10" t="s">
        <v>130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16" ht="15.75" thickBot="1" x14ac:dyDescent="0.3">
      <c r="A107" s="18" t="s">
        <v>240</v>
      </c>
      <c r="B107" s="18"/>
      <c r="C107" s="36">
        <f>SUM(C80:C106)</f>
        <v>0</v>
      </c>
      <c r="D107" s="36">
        <f t="shared" ref="D107:P107" si="2">SUM(D80:D106)</f>
        <v>0</v>
      </c>
      <c r="E107" s="36">
        <f t="shared" si="2"/>
        <v>0</v>
      </c>
      <c r="F107" s="36">
        <f t="shared" si="2"/>
        <v>0</v>
      </c>
      <c r="G107" s="36">
        <f t="shared" si="2"/>
        <v>0</v>
      </c>
      <c r="H107" s="36">
        <f t="shared" si="2"/>
        <v>0</v>
      </c>
      <c r="I107" s="36">
        <f t="shared" si="2"/>
        <v>0</v>
      </c>
      <c r="J107" s="36">
        <f t="shared" si="2"/>
        <v>0</v>
      </c>
      <c r="K107" s="36">
        <f t="shared" si="2"/>
        <v>0</v>
      </c>
      <c r="L107" s="36">
        <f t="shared" si="2"/>
        <v>0</v>
      </c>
      <c r="M107" s="36">
        <f t="shared" si="2"/>
        <v>0</v>
      </c>
      <c r="N107" s="36">
        <f t="shared" si="2"/>
        <v>0</v>
      </c>
      <c r="O107" s="36">
        <f t="shared" si="2"/>
        <v>0</v>
      </c>
      <c r="P107" s="36">
        <f t="shared" si="2"/>
        <v>0</v>
      </c>
    </row>
    <row r="108" spans="1:16" ht="15.75" thickBot="1" x14ac:dyDescent="0.3">
      <c r="A108" s="4"/>
      <c r="B108" s="4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x14ac:dyDescent="0.25">
      <c r="A109" s="15" t="s">
        <v>14</v>
      </c>
      <c r="B109" s="15" t="s">
        <v>15</v>
      </c>
      <c r="C109" s="33" t="s">
        <v>249</v>
      </c>
      <c r="D109" s="33" t="s">
        <v>249</v>
      </c>
      <c r="E109" s="33" t="s">
        <v>249</v>
      </c>
      <c r="F109" s="33" t="s">
        <v>249</v>
      </c>
      <c r="G109" s="33" t="s">
        <v>249</v>
      </c>
      <c r="H109" s="33" t="s">
        <v>249</v>
      </c>
      <c r="I109" s="33" t="s">
        <v>249</v>
      </c>
      <c r="J109" s="33" t="s">
        <v>249</v>
      </c>
      <c r="K109" s="33" t="s">
        <v>249</v>
      </c>
      <c r="L109" s="33" t="s">
        <v>249</v>
      </c>
      <c r="M109" s="33" t="s">
        <v>249</v>
      </c>
      <c r="N109" s="33" t="s">
        <v>249</v>
      </c>
      <c r="O109" s="33" t="s">
        <v>249</v>
      </c>
      <c r="P109" s="33" t="s">
        <v>249</v>
      </c>
    </row>
    <row r="110" spans="1:16" x14ac:dyDescent="0.25">
      <c r="A110" s="10" t="s">
        <v>131</v>
      </c>
      <c r="B110" s="10" t="s">
        <v>132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x14ac:dyDescent="0.25">
      <c r="A111" s="10" t="s">
        <v>131</v>
      </c>
      <c r="B111" s="10" t="s">
        <v>133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x14ac:dyDescent="0.25">
      <c r="A112" s="10" t="s">
        <v>131</v>
      </c>
      <c r="B112" s="10" t="s">
        <v>134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16" x14ac:dyDescent="0.25">
      <c r="A113" s="10" t="s">
        <v>131</v>
      </c>
      <c r="B113" s="10" t="s">
        <v>135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x14ac:dyDescent="0.25">
      <c r="A114" s="10" t="s">
        <v>131</v>
      </c>
      <c r="B114" s="10" t="s">
        <v>136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x14ac:dyDescent="0.25">
      <c r="A115" s="10" t="s">
        <v>131</v>
      </c>
      <c r="B115" s="10" t="s">
        <v>137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x14ac:dyDescent="0.25">
      <c r="A116" s="10" t="s">
        <v>131</v>
      </c>
      <c r="B116" s="10" t="s">
        <v>138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x14ac:dyDescent="0.25">
      <c r="A117" s="10" t="s">
        <v>131</v>
      </c>
      <c r="B117" s="10" t="s">
        <v>139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x14ac:dyDescent="0.25">
      <c r="A118" s="10" t="s">
        <v>131</v>
      </c>
      <c r="B118" s="10" t="s">
        <v>140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x14ac:dyDescent="0.25">
      <c r="A119" s="10" t="s">
        <v>131</v>
      </c>
      <c r="B119" s="10" t="s">
        <v>141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x14ac:dyDescent="0.25">
      <c r="A120" s="10" t="s">
        <v>131</v>
      </c>
      <c r="B120" s="10" t="s">
        <v>142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x14ac:dyDescent="0.25">
      <c r="A121" s="10" t="s">
        <v>131</v>
      </c>
      <c r="B121" s="10" t="s">
        <v>143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x14ac:dyDescent="0.25">
      <c r="A122" s="10" t="s">
        <v>131</v>
      </c>
      <c r="B122" s="10" t="s">
        <v>144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15.75" thickBot="1" x14ac:dyDescent="0.3">
      <c r="A123" s="18" t="s">
        <v>241</v>
      </c>
      <c r="B123" s="18"/>
      <c r="C123" s="36">
        <f>SUM(C110:C122)</f>
        <v>0</v>
      </c>
      <c r="D123" s="36">
        <f t="shared" ref="D123:P123" si="3">SUM(D110:D122)</f>
        <v>0</v>
      </c>
      <c r="E123" s="36">
        <f t="shared" si="3"/>
        <v>0</v>
      </c>
      <c r="F123" s="36">
        <f t="shared" si="3"/>
        <v>0</v>
      </c>
      <c r="G123" s="36">
        <f t="shared" si="3"/>
        <v>0</v>
      </c>
      <c r="H123" s="36">
        <f t="shared" si="3"/>
        <v>0</v>
      </c>
      <c r="I123" s="36">
        <f t="shared" si="3"/>
        <v>0</v>
      </c>
      <c r="J123" s="36">
        <f t="shared" si="3"/>
        <v>0</v>
      </c>
      <c r="K123" s="36">
        <f t="shared" si="3"/>
        <v>0</v>
      </c>
      <c r="L123" s="36">
        <f t="shared" si="3"/>
        <v>0</v>
      </c>
      <c r="M123" s="36">
        <f t="shared" si="3"/>
        <v>0</v>
      </c>
      <c r="N123" s="36">
        <f t="shared" si="3"/>
        <v>0</v>
      </c>
      <c r="O123" s="36">
        <f t="shared" si="3"/>
        <v>0</v>
      </c>
      <c r="P123" s="36">
        <f t="shared" si="3"/>
        <v>0</v>
      </c>
    </row>
    <row r="124" spans="1:16" ht="15.75" thickBot="1" x14ac:dyDescent="0.3">
      <c r="A124" s="4"/>
      <c r="B124" s="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x14ac:dyDescent="0.25">
      <c r="A125" s="15" t="s">
        <v>14</v>
      </c>
      <c r="B125" s="15" t="s">
        <v>15</v>
      </c>
      <c r="C125" s="33" t="s">
        <v>249</v>
      </c>
      <c r="D125" s="33" t="s">
        <v>249</v>
      </c>
      <c r="E125" s="33" t="s">
        <v>249</v>
      </c>
      <c r="F125" s="33" t="s">
        <v>249</v>
      </c>
      <c r="G125" s="33" t="s">
        <v>249</v>
      </c>
      <c r="H125" s="33" t="s">
        <v>249</v>
      </c>
      <c r="I125" s="33" t="s">
        <v>249</v>
      </c>
      <c r="J125" s="33" t="s">
        <v>249</v>
      </c>
      <c r="K125" s="33" t="s">
        <v>249</v>
      </c>
      <c r="L125" s="33" t="s">
        <v>249</v>
      </c>
      <c r="M125" s="33" t="s">
        <v>249</v>
      </c>
      <c r="N125" s="33" t="s">
        <v>249</v>
      </c>
      <c r="O125" s="33" t="s">
        <v>249</v>
      </c>
      <c r="P125" s="33" t="s">
        <v>249</v>
      </c>
    </row>
    <row r="126" spans="1:16" x14ac:dyDescent="0.25">
      <c r="A126" s="14" t="s">
        <v>145</v>
      </c>
      <c r="B126" s="14" t="s">
        <v>146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x14ac:dyDescent="0.25">
      <c r="A127" s="10" t="s">
        <v>145</v>
      </c>
      <c r="B127" s="10" t="s">
        <v>147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x14ac:dyDescent="0.25">
      <c r="A128" s="10" t="s">
        <v>145</v>
      </c>
      <c r="B128" s="10" t="s">
        <v>148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x14ac:dyDescent="0.25">
      <c r="A129" s="10" t="s">
        <v>145</v>
      </c>
      <c r="B129" s="10" t="s">
        <v>149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x14ac:dyDescent="0.25">
      <c r="A130" s="10" t="s">
        <v>145</v>
      </c>
      <c r="B130" s="10" t="s">
        <v>150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x14ac:dyDescent="0.25">
      <c r="A131" s="10" t="s">
        <v>145</v>
      </c>
      <c r="B131" s="10" t="s">
        <v>151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x14ac:dyDescent="0.25">
      <c r="A132" s="10" t="s">
        <v>145</v>
      </c>
      <c r="B132" s="10" t="s">
        <v>152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x14ac:dyDescent="0.25">
      <c r="A133" s="10" t="s">
        <v>145</v>
      </c>
      <c r="B133" s="10" t="s">
        <v>153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x14ac:dyDescent="0.25">
      <c r="A134" s="10" t="s">
        <v>145</v>
      </c>
      <c r="B134" s="10" t="s">
        <v>154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x14ac:dyDescent="0.25">
      <c r="A135" s="13" t="s">
        <v>145</v>
      </c>
      <c r="B135" s="13" t="s">
        <v>155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x14ac:dyDescent="0.25">
      <c r="A136" s="13" t="s">
        <v>145</v>
      </c>
      <c r="B136" s="13" t="s">
        <v>156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x14ac:dyDescent="0.25">
      <c r="A137" s="13" t="s">
        <v>145</v>
      </c>
      <c r="B137" s="13" t="s">
        <v>157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x14ac:dyDescent="0.25">
      <c r="A138" s="13" t="s">
        <v>145</v>
      </c>
      <c r="B138" s="13" t="s">
        <v>158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x14ac:dyDescent="0.25">
      <c r="A139" s="13" t="s">
        <v>145</v>
      </c>
      <c r="B139" s="13" t="s">
        <v>159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x14ac:dyDescent="0.25">
      <c r="A140" s="13" t="s">
        <v>145</v>
      </c>
      <c r="B140" s="13" t="s">
        <v>160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x14ac:dyDescent="0.25">
      <c r="A141" s="13" t="s">
        <v>145</v>
      </c>
      <c r="B141" s="13" t="s">
        <v>161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ht="15.75" thickBot="1" x14ac:dyDescent="0.3">
      <c r="A142" s="18" t="s">
        <v>242</v>
      </c>
      <c r="B142" s="18"/>
      <c r="C142" s="36">
        <f>SUM(C126:C141)</f>
        <v>0</v>
      </c>
      <c r="D142" s="36">
        <f t="shared" ref="D142:P142" si="4">SUM(D126:D141)</f>
        <v>0</v>
      </c>
      <c r="E142" s="36">
        <f t="shared" si="4"/>
        <v>0</v>
      </c>
      <c r="F142" s="36">
        <f t="shared" si="4"/>
        <v>0</v>
      </c>
      <c r="G142" s="36">
        <f t="shared" si="4"/>
        <v>0</v>
      </c>
      <c r="H142" s="36">
        <f t="shared" si="4"/>
        <v>0</v>
      </c>
      <c r="I142" s="36">
        <f t="shared" si="4"/>
        <v>0</v>
      </c>
      <c r="J142" s="36">
        <f t="shared" si="4"/>
        <v>0</v>
      </c>
      <c r="K142" s="36">
        <f t="shared" si="4"/>
        <v>0</v>
      </c>
      <c r="L142" s="36">
        <f t="shared" si="4"/>
        <v>0</v>
      </c>
      <c r="M142" s="36">
        <f t="shared" si="4"/>
        <v>0</v>
      </c>
      <c r="N142" s="36">
        <f t="shared" si="4"/>
        <v>0</v>
      </c>
      <c r="O142" s="36">
        <f t="shared" si="4"/>
        <v>0</v>
      </c>
      <c r="P142" s="36">
        <f t="shared" si="4"/>
        <v>0</v>
      </c>
    </row>
    <row r="143" spans="1:16" ht="15.75" thickBot="1" x14ac:dyDescent="0.3">
      <c r="A143" s="4"/>
      <c r="B143" s="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x14ac:dyDescent="0.25">
      <c r="A144" s="15" t="s">
        <v>14</v>
      </c>
      <c r="B144" s="15" t="s">
        <v>15</v>
      </c>
      <c r="C144" s="33" t="s">
        <v>249</v>
      </c>
      <c r="D144" s="33" t="s">
        <v>249</v>
      </c>
      <c r="E144" s="33" t="s">
        <v>249</v>
      </c>
      <c r="F144" s="33" t="s">
        <v>249</v>
      </c>
      <c r="G144" s="33" t="s">
        <v>249</v>
      </c>
      <c r="H144" s="33" t="s">
        <v>249</v>
      </c>
      <c r="I144" s="33" t="s">
        <v>249</v>
      </c>
      <c r="J144" s="33" t="s">
        <v>249</v>
      </c>
      <c r="K144" s="33" t="s">
        <v>249</v>
      </c>
      <c r="L144" s="33" t="s">
        <v>249</v>
      </c>
      <c r="M144" s="33" t="s">
        <v>249</v>
      </c>
      <c r="N144" s="33" t="s">
        <v>249</v>
      </c>
      <c r="O144" s="33" t="s">
        <v>249</v>
      </c>
      <c r="P144" s="33" t="s">
        <v>249</v>
      </c>
    </row>
    <row r="145" spans="1:16" x14ac:dyDescent="0.25">
      <c r="A145" s="10" t="s">
        <v>162</v>
      </c>
      <c r="B145" s="10" t="s">
        <v>163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x14ac:dyDescent="0.25">
      <c r="A146" s="10" t="s">
        <v>162</v>
      </c>
      <c r="B146" s="10" t="s">
        <v>164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x14ac:dyDescent="0.25">
      <c r="A147" s="10" t="s">
        <v>162</v>
      </c>
      <c r="B147" s="10" t="s">
        <v>165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x14ac:dyDescent="0.25">
      <c r="A148" s="10" t="s">
        <v>162</v>
      </c>
      <c r="B148" s="10" t="s">
        <v>166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x14ac:dyDescent="0.25">
      <c r="A149" s="10" t="s">
        <v>162</v>
      </c>
      <c r="B149" s="10" t="s">
        <v>167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x14ac:dyDescent="0.25">
      <c r="A150" s="10" t="s">
        <v>162</v>
      </c>
      <c r="B150" s="10" t="s">
        <v>168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x14ac:dyDescent="0.25">
      <c r="A151" s="10" t="s">
        <v>162</v>
      </c>
      <c r="B151" s="10" t="s">
        <v>169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x14ac:dyDescent="0.25">
      <c r="A152" s="10" t="s">
        <v>162</v>
      </c>
      <c r="B152" s="10" t="s">
        <v>170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x14ac:dyDescent="0.25">
      <c r="A153" s="10" t="s">
        <v>162</v>
      </c>
      <c r="B153" s="10" t="s">
        <v>171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x14ac:dyDescent="0.25">
      <c r="A154" s="10" t="s">
        <v>162</v>
      </c>
      <c r="B154" s="10" t="s">
        <v>172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x14ac:dyDescent="0.25">
      <c r="A155" s="10" t="s">
        <v>162</v>
      </c>
      <c r="B155" s="10" t="s">
        <v>173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x14ac:dyDescent="0.25">
      <c r="A156" s="10" t="s">
        <v>162</v>
      </c>
      <c r="B156" s="10" t="s">
        <v>174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x14ac:dyDescent="0.25">
      <c r="A157" s="10" t="s">
        <v>162</v>
      </c>
      <c r="B157" s="10" t="s">
        <v>175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x14ac:dyDescent="0.25">
      <c r="A158" s="10" t="s">
        <v>162</v>
      </c>
      <c r="B158" s="10" t="s">
        <v>176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x14ac:dyDescent="0.25">
      <c r="A159" s="10" t="s">
        <v>162</v>
      </c>
      <c r="B159" s="10" t="s">
        <v>177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x14ac:dyDescent="0.25">
      <c r="A160" s="10" t="s">
        <v>162</v>
      </c>
      <c r="B160" s="10" t="s">
        <v>178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x14ac:dyDescent="0.25">
      <c r="A161" s="10" t="s">
        <v>162</v>
      </c>
      <c r="B161" s="10" t="s">
        <v>179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x14ac:dyDescent="0.25">
      <c r="A162" s="10" t="s">
        <v>162</v>
      </c>
      <c r="B162" s="10" t="s">
        <v>180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x14ac:dyDescent="0.25">
      <c r="A163" s="10" t="s">
        <v>162</v>
      </c>
      <c r="B163" s="10" t="s">
        <v>181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x14ac:dyDescent="0.25">
      <c r="A164" s="10" t="s">
        <v>162</v>
      </c>
      <c r="B164" s="10" t="s">
        <v>182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x14ac:dyDescent="0.25">
      <c r="A165" s="10" t="s">
        <v>162</v>
      </c>
      <c r="B165" s="16" t="s">
        <v>183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ht="15.75" thickBot="1" x14ac:dyDescent="0.3">
      <c r="A166" s="18" t="s">
        <v>243</v>
      </c>
      <c r="B166" s="18"/>
      <c r="C166" s="36">
        <f>SUM(C145:C165)</f>
        <v>0</v>
      </c>
      <c r="D166" s="36">
        <f t="shared" ref="D166:P166" si="5">SUM(D145:D165)</f>
        <v>0</v>
      </c>
      <c r="E166" s="36">
        <f t="shared" si="5"/>
        <v>0</v>
      </c>
      <c r="F166" s="36">
        <f t="shared" si="5"/>
        <v>0</v>
      </c>
      <c r="G166" s="36">
        <f t="shared" si="5"/>
        <v>0</v>
      </c>
      <c r="H166" s="36">
        <f t="shared" si="5"/>
        <v>0</v>
      </c>
      <c r="I166" s="36">
        <f t="shared" si="5"/>
        <v>0</v>
      </c>
      <c r="J166" s="36">
        <f t="shared" si="5"/>
        <v>0</v>
      </c>
      <c r="K166" s="36">
        <f t="shared" si="5"/>
        <v>0</v>
      </c>
      <c r="L166" s="36">
        <f t="shared" si="5"/>
        <v>0</v>
      </c>
      <c r="M166" s="36">
        <f t="shared" si="5"/>
        <v>0</v>
      </c>
      <c r="N166" s="36">
        <f t="shared" si="5"/>
        <v>0</v>
      </c>
      <c r="O166" s="36">
        <f t="shared" si="5"/>
        <v>0</v>
      </c>
      <c r="P166" s="36">
        <f t="shared" si="5"/>
        <v>0</v>
      </c>
    </row>
    <row r="167" spans="1:16" ht="15.75" thickBot="1" x14ac:dyDescent="0.3">
      <c r="A167" s="4"/>
      <c r="B167" s="4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x14ac:dyDescent="0.25">
      <c r="A168" s="15" t="s">
        <v>14</v>
      </c>
      <c r="B168" s="15" t="s">
        <v>15</v>
      </c>
      <c r="C168" s="33" t="s">
        <v>249</v>
      </c>
      <c r="D168" s="33" t="s">
        <v>249</v>
      </c>
      <c r="E168" s="33" t="s">
        <v>249</v>
      </c>
      <c r="F168" s="33" t="s">
        <v>249</v>
      </c>
      <c r="G168" s="33" t="s">
        <v>249</v>
      </c>
      <c r="H168" s="33" t="s">
        <v>249</v>
      </c>
      <c r="I168" s="33" t="s">
        <v>249</v>
      </c>
      <c r="J168" s="33" t="s">
        <v>249</v>
      </c>
      <c r="K168" s="33" t="s">
        <v>249</v>
      </c>
      <c r="L168" s="33" t="s">
        <v>249</v>
      </c>
      <c r="M168" s="33" t="s">
        <v>249</v>
      </c>
      <c r="N168" s="33" t="s">
        <v>249</v>
      </c>
      <c r="O168" s="33" t="s">
        <v>249</v>
      </c>
      <c r="P168" s="33" t="s">
        <v>249</v>
      </c>
    </row>
    <row r="169" spans="1:16" x14ac:dyDescent="0.25">
      <c r="A169" s="10" t="s">
        <v>184</v>
      </c>
      <c r="B169" s="10" t="s">
        <v>185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1:16" x14ac:dyDescent="0.25">
      <c r="A170" s="10" t="s">
        <v>184</v>
      </c>
      <c r="B170" s="10" t="s">
        <v>186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x14ac:dyDescent="0.25">
      <c r="A171" s="10" t="s">
        <v>184</v>
      </c>
      <c r="B171" s="10" t="s">
        <v>187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1:16" x14ac:dyDescent="0.25">
      <c r="A172" s="10" t="s">
        <v>184</v>
      </c>
      <c r="B172" s="10" t="s">
        <v>188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1:16" x14ac:dyDescent="0.25">
      <c r="A173" s="10" t="s">
        <v>184</v>
      </c>
      <c r="B173" s="17" t="s">
        <v>189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x14ac:dyDescent="0.25">
      <c r="A174" s="10" t="s">
        <v>184</v>
      </c>
      <c r="B174" s="17" t="s">
        <v>190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.75" thickBot="1" x14ac:dyDescent="0.3">
      <c r="A175" s="18" t="s">
        <v>244</v>
      </c>
      <c r="B175" s="18"/>
      <c r="C175" s="36">
        <f>SUM(C169:C174)</f>
        <v>0</v>
      </c>
      <c r="D175" s="36">
        <f t="shared" ref="D175:P175" si="6">SUM(D169:D174)</f>
        <v>0</v>
      </c>
      <c r="E175" s="36">
        <f t="shared" si="6"/>
        <v>0</v>
      </c>
      <c r="F175" s="36">
        <f t="shared" si="6"/>
        <v>0</v>
      </c>
      <c r="G175" s="36">
        <f t="shared" si="6"/>
        <v>0</v>
      </c>
      <c r="H175" s="36">
        <f t="shared" si="6"/>
        <v>0</v>
      </c>
      <c r="I175" s="36">
        <f t="shared" si="6"/>
        <v>0</v>
      </c>
      <c r="J175" s="36">
        <f t="shared" si="6"/>
        <v>0</v>
      </c>
      <c r="K175" s="36">
        <f t="shared" si="6"/>
        <v>0</v>
      </c>
      <c r="L175" s="36">
        <f t="shared" si="6"/>
        <v>0</v>
      </c>
      <c r="M175" s="36">
        <f t="shared" si="6"/>
        <v>0</v>
      </c>
      <c r="N175" s="36">
        <f t="shared" si="6"/>
        <v>0</v>
      </c>
      <c r="O175" s="36">
        <f t="shared" si="6"/>
        <v>0</v>
      </c>
      <c r="P175" s="36">
        <f t="shared" si="6"/>
        <v>0</v>
      </c>
    </row>
    <row r="176" spans="1:16" ht="15.75" thickBot="1" x14ac:dyDescent="0.3">
      <c r="A176" s="4"/>
      <c r="B176" s="4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x14ac:dyDescent="0.25">
      <c r="A177" s="15" t="s">
        <v>14</v>
      </c>
      <c r="B177" s="15" t="s">
        <v>15</v>
      </c>
      <c r="C177" s="33" t="s">
        <v>249</v>
      </c>
      <c r="D177" s="33" t="s">
        <v>249</v>
      </c>
      <c r="E177" s="33" t="s">
        <v>249</v>
      </c>
      <c r="F177" s="33" t="s">
        <v>249</v>
      </c>
      <c r="G177" s="33" t="s">
        <v>249</v>
      </c>
      <c r="H177" s="33" t="s">
        <v>249</v>
      </c>
      <c r="I177" s="33" t="s">
        <v>249</v>
      </c>
      <c r="J177" s="33" t="s">
        <v>249</v>
      </c>
      <c r="K177" s="33" t="s">
        <v>249</v>
      </c>
      <c r="L177" s="33" t="s">
        <v>249</v>
      </c>
      <c r="M177" s="33" t="s">
        <v>249</v>
      </c>
      <c r="N177" s="33" t="s">
        <v>249</v>
      </c>
      <c r="O177" s="33" t="s">
        <v>249</v>
      </c>
      <c r="P177" s="33" t="s">
        <v>249</v>
      </c>
    </row>
    <row r="178" spans="1:16" x14ac:dyDescent="0.25">
      <c r="A178" s="10" t="s">
        <v>191</v>
      </c>
      <c r="B178" s="10" t="s">
        <v>192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x14ac:dyDescent="0.25">
      <c r="A179" s="10" t="s">
        <v>191</v>
      </c>
      <c r="B179" s="10" t="s">
        <v>193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x14ac:dyDescent="0.25">
      <c r="A180" s="10" t="s">
        <v>191</v>
      </c>
      <c r="B180" s="16" t="s">
        <v>194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x14ac:dyDescent="0.25">
      <c r="A181" s="10" t="s">
        <v>191</v>
      </c>
      <c r="B181" s="16" t="s">
        <v>195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x14ac:dyDescent="0.25">
      <c r="A182" s="10" t="s">
        <v>191</v>
      </c>
      <c r="B182" s="16" t="s">
        <v>196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x14ac:dyDescent="0.25">
      <c r="A183" s="10" t="s">
        <v>191</v>
      </c>
      <c r="B183" s="16" t="s">
        <v>197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5.75" thickBot="1" x14ac:dyDescent="0.3">
      <c r="A184" s="18" t="s">
        <v>245</v>
      </c>
      <c r="B184" s="18"/>
      <c r="C184" s="36">
        <f>SUM(C178:C183)</f>
        <v>0</v>
      </c>
      <c r="D184" s="36">
        <f t="shared" ref="D184:P184" si="7">SUM(D178:D183)</f>
        <v>0</v>
      </c>
      <c r="E184" s="36">
        <f t="shared" si="7"/>
        <v>0</v>
      </c>
      <c r="F184" s="36">
        <f t="shared" si="7"/>
        <v>0</v>
      </c>
      <c r="G184" s="36">
        <f t="shared" si="7"/>
        <v>0</v>
      </c>
      <c r="H184" s="36">
        <f t="shared" si="7"/>
        <v>0</v>
      </c>
      <c r="I184" s="36">
        <f t="shared" si="7"/>
        <v>0</v>
      </c>
      <c r="J184" s="36">
        <f t="shared" si="7"/>
        <v>0</v>
      </c>
      <c r="K184" s="36">
        <f t="shared" si="7"/>
        <v>0</v>
      </c>
      <c r="L184" s="36">
        <f t="shared" si="7"/>
        <v>0</v>
      </c>
      <c r="M184" s="36">
        <f t="shared" si="7"/>
        <v>0</v>
      </c>
      <c r="N184" s="36">
        <f t="shared" si="7"/>
        <v>0</v>
      </c>
      <c r="O184" s="36">
        <f t="shared" si="7"/>
        <v>0</v>
      </c>
      <c r="P184" s="36">
        <f t="shared" si="7"/>
        <v>0</v>
      </c>
    </row>
    <row r="185" spans="1:16" ht="15.75" thickBot="1" x14ac:dyDescent="0.3">
      <c r="A185" s="4"/>
      <c r="B185" s="4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x14ac:dyDescent="0.25">
      <c r="A186" s="15" t="s">
        <v>14</v>
      </c>
      <c r="B186" s="15" t="s">
        <v>15</v>
      </c>
      <c r="C186" s="33" t="s">
        <v>249</v>
      </c>
      <c r="D186" s="33" t="s">
        <v>249</v>
      </c>
      <c r="E186" s="33" t="s">
        <v>249</v>
      </c>
      <c r="F186" s="33" t="s">
        <v>249</v>
      </c>
      <c r="G186" s="33" t="s">
        <v>249</v>
      </c>
      <c r="H186" s="33" t="s">
        <v>249</v>
      </c>
      <c r="I186" s="33" t="s">
        <v>249</v>
      </c>
      <c r="J186" s="33" t="s">
        <v>249</v>
      </c>
      <c r="K186" s="33" t="s">
        <v>249</v>
      </c>
      <c r="L186" s="33" t="s">
        <v>249</v>
      </c>
      <c r="M186" s="33" t="s">
        <v>249</v>
      </c>
      <c r="N186" s="33" t="s">
        <v>249</v>
      </c>
      <c r="O186" s="33" t="s">
        <v>249</v>
      </c>
      <c r="P186" s="33" t="s">
        <v>249</v>
      </c>
    </row>
    <row r="187" spans="1:16" x14ac:dyDescent="0.25">
      <c r="A187" s="10" t="s">
        <v>198</v>
      </c>
      <c r="B187" s="10" t="s">
        <v>199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x14ac:dyDescent="0.25">
      <c r="A188" s="10" t="s">
        <v>198</v>
      </c>
      <c r="B188" s="10" t="s">
        <v>200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x14ac:dyDescent="0.25">
      <c r="A189" s="10" t="s">
        <v>198</v>
      </c>
      <c r="B189" s="10" t="s">
        <v>201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x14ac:dyDescent="0.25">
      <c r="A190" s="10" t="s">
        <v>198</v>
      </c>
      <c r="B190" s="10" t="s">
        <v>202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x14ac:dyDescent="0.25">
      <c r="A191" s="10" t="s">
        <v>198</v>
      </c>
      <c r="B191" s="10" t="s">
        <v>203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x14ac:dyDescent="0.25">
      <c r="A192" s="10" t="s">
        <v>198</v>
      </c>
      <c r="B192" s="10" t="s">
        <v>204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1:16" x14ac:dyDescent="0.25">
      <c r="A193" s="10" t="s">
        <v>198</v>
      </c>
      <c r="B193" s="10" t="s">
        <v>205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x14ac:dyDescent="0.25">
      <c r="A194" s="10" t="s">
        <v>198</v>
      </c>
      <c r="B194" s="10" t="s">
        <v>206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x14ac:dyDescent="0.25">
      <c r="A195" s="10" t="s">
        <v>198</v>
      </c>
      <c r="B195" s="10" t="s">
        <v>207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x14ac:dyDescent="0.25">
      <c r="A196" s="10" t="s">
        <v>198</v>
      </c>
      <c r="B196" s="10" t="s">
        <v>208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x14ac:dyDescent="0.25">
      <c r="A197" s="10" t="s">
        <v>198</v>
      </c>
      <c r="B197" s="10" t="s">
        <v>209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x14ac:dyDescent="0.25">
      <c r="A198" s="10" t="s">
        <v>198</v>
      </c>
      <c r="B198" s="10" t="s">
        <v>210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x14ac:dyDescent="0.25">
      <c r="A199" s="10" t="s">
        <v>198</v>
      </c>
      <c r="B199" s="10" t="s">
        <v>211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1:16" x14ac:dyDescent="0.25">
      <c r="A200" s="10" t="s">
        <v>198</v>
      </c>
      <c r="B200" s="10" t="s">
        <v>212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x14ac:dyDescent="0.25">
      <c r="A201" s="10" t="s">
        <v>198</v>
      </c>
      <c r="B201" s="10" t="s">
        <v>213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1:16" x14ac:dyDescent="0.25">
      <c r="A202" s="10" t="s">
        <v>198</v>
      </c>
      <c r="B202" s="10" t="s">
        <v>214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1:16" x14ac:dyDescent="0.25">
      <c r="A203" s="10" t="s">
        <v>198</v>
      </c>
      <c r="B203" s="10" t="s">
        <v>215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1:16" ht="15.75" thickBot="1" x14ac:dyDescent="0.3">
      <c r="A204" s="18" t="s">
        <v>246</v>
      </c>
      <c r="B204" s="18"/>
      <c r="C204" s="36">
        <f>SUM(C187:C203)</f>
        <v>0</v>
      </c>
      <c r="D204" s="36">
        <f t="shared" ref="D204:P204" si="8">SUM(D187:D203)</f>
        <v>0</v>
      </c>
      <c r="E204" s="36">
        <f t="shared" si="8"/>
        <v>0</v>
      </c>
      <c r="F204" s="36">
        <f t="shared" si="8"/>
        <v>0</v>
      </c>
      <c r="G204" s="36">
        <f t="shared" si="8"/>
        <v>0</v>
      </c>
      <c r="H204" s="36">
        <f t="shared" si="8"/>
        <v>0</v>
      </c>
      <c r="I204" s="36">
        <f t="shared" si="8"/>
        <v>0</v>
      </c>
      <c r="J204" s="36">
        <f t="shared" si="8"/>
        <v>0</v>
      </c>
      <c r="K204" s="36">
        <f t="shared" si="8"/>
        <v>0</v>
      </c>
      <c r="L204" s="36">
        <f t="shared" si="8"/>
        <v>0</v>
      </c>
      <c r="M204" s="36">
        <f t="shared" si="8"/>
        <v>0</v>
      </c>
      <c r="N204" s="36">
        <f t="shared" si="8"/>
        <v>0</v>
      </c>
      <c r="O204" s="36">
        <f t="shared" si="8"/>
        <v>0</v>
      </c>
      <c r="P204" s="36">
        <f t="shared" si="8"/>
        <v>0</v>
      </c>
    </row>
    <row r="205" spans="1:16" ht="15.75" thickBot="1" x14ac:dyDescent="0.3">
      <c r="A205" s="4"/>
      <c r="B205" s="4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x14ac:dyDescent="0.25">
      <c r="A206" s="15" t="s">
        <v>14</v>
      </c>
      <c r="B206" s="15" t="s">
        <v>15</v>
      </c>
      <c r="C206" s="33" t="s">
        <v>249</v>
      </c>
      <c r="D206" s="33" t="s">
        <v>249</v>
      </c>
      <c r="E206" s="33" t="s">
        <v>249</v>
      </c>
      <c r="F206" s="33" t="s">
        <v>249</v>
      </c>
      <c r="G206" s="33" t="s">
        <v>249</v>
      </c>
      <c r="H206" s="33" t="s">
        <v>249</v>
      </c>
      <c r="I206" s="33" t="s">
        <v>249</v>
      </c>
      <c r="J206" s="33" t="s">
        <v>249</v>
      </c>
      <c r="K206" s="33" t="s">
        <v>249</v>
      </c>
      <c r="L206" s="33" t="s">
        <v>249</v>
      </c>
      <c r="M206" s="33" t="s">
        <v>249</v>
      </c>
      <c r="N206" s="33" t="s">
        <v>249</v>
      </c>
      <c r="O206" s="33" t="s">
        <v>249</v>
      </c>
      <c r="P206" s="33" t="s">
        <v>249</v>
      </c>
    </row>
    <row r="207" spans="1:16" x14ac:dyDescent="0.25">
      <c r="A207" s="10" t="s">
        <v>123</v>
      </c>
      <c r="B207" s="10" t="s">
        <v>216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1:16" x14ac:dyDescent="0.25">
      <c r="A208" s="10" t="s">
        <v>123</v>
      </c>
      <c r="B208" s="10" t="s">
        <v>217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x14ac:dyDescent="0.25">
      <c r="A209" s="10" t="s">
        <v>123</v>
      </c>
      <c r="B209" s="10" t="s">
        <v>218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1:16" x14ac:dyDescent="0.25">
      <c r="A210" s="10" t="s">
        <v>123</v>
      </c>
      <c r="B210" s="10" t="s">
        <v>219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x14ac:dyDescent="0.25">
      <c r="A211" s="10" t="s">
        <v>123</v>
      </c>
      <c r="B211" s="10" t="s">
        <v>220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x14ac:dyDescent="0.25">
      <c r="A212" s="10" t="s">
        <v>123</v>
      </c>
      <c r="B212" s="10" t="s">
        <v>221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x14ac:dyDescent="0.25">
      <c r="A213" s="10" t="s">
        <v>123</v>
      </c>
      <c r="B213" s="10" t="s">
        <v>222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1:16" ht="15.75" thickBot="1" x14ac:dyDescent="0.3">
      <c r="A214" s="18" t="s">
        <v>247</v>
      </c>
      <c r="B214" s="18"/>
      <c r="C214" s="36">
        <f>SUM(C207:C213)</f>
        <v>0</v>
      </c>
      <c r="D214" s="36">
        <f t="shared" ref="D214:P214" si="9">SUM(D207:D213)</f>
        <v>0</v>
      </c>
      <c r="E214" s="36">
        <f t="shared" si="9"/>
        <v>0</v>
      </c>
      <c r="F214" s="36">
        <f t="shared" si="9"/>
        <v>0</v>
      </c>
      <c r="G214" s="36">
        <f t="shared" si="9"/>
        <v>0</v>
      </c>
      <c r="H214" s="36">
        <f t="shared" si="9"/>
        <v>0</v>
      </c>
      <c r="I214" s="36">
        <f t="shared" si="9"/>
        <v>0</v>
      </c>
      <c r="J214" s="36">
        <f t="shared" si="9"/>
        <v>0</v>
      </c>
      <c r="K214" s="36">
        <f t="shared" si="9"/>
        <v>0</v>
      </c>
      <c r="L214" s="36">
        <f t="shared" si="9"/>
        <v>0</v>
      </c>
      <c r="M214" s="36">
        <f t="shared" si="9"/>
        <v>0</v>
      </c>
      <c r="N214" s="36">
        <f t="shared" si="9"/>
        <v>0</v>
      </c>
      <c r="O214" s="36">
        <f t="shared" si="9"/>
        <v>0</v>
      </c>
      <c r="P214" s="36">
        <f t="shared" si="9"/>
        <v>0</v>
      </c>
    </row>
    <row r="215" spans="1:16" ht="15.75" thickBot="1" x14ac:dyDescent="0.3">
      <c r="A215" s="4"/>
      <c r="B215" s="4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x14ac:dyDescent="0.25">
      <c r="A216" s="15" t="s">
        <v>14</v>
      </c>
      <c r="B216" s="15" t="s">
        <v>15</v>
      </c>
      <c r="C216" s="33" t="s">
        <v>249</v>
      </c>
      <c r="D216" s="33" t="s">
        <v>249</v>
      </c>
      <c r="E216" s="33" t="s">
        <v>249</v>
      </c>
      <c r="F216" s="33" t="s">
        <v>249</v>
      </c>
      <c r="G216" s="33" t="s">
        <v>249</v>
      </c>
      <c r="H216" s="33" t="s">
        <v>249</v>
      </c>
      <c r="I216" s="33" t="s">
        <v>249</v>
      </c>
      <c r="J216" s="33" t="s">
        <v>249</v>
      </c>
      <c r="K216" s="33" t="s">
        <v>249</v>
      </c>
      <c r="L216" s="33" t="s">
        <v>249</v>
      </c>
      <c r="M216" s="33" t="s">
        <v>249</v>
      </c>
      <c r="N216" s="33" t="s">
        <v>249</v>
      </c>
      <c r="O216" s="33" t="s">
        <v>249</v>
      </c>
      <c r="P216" s="33" t="s">
        <v>249</v>
      </c>
    </row>
    <row r="217" spans="1:16" x14ac:dyDescent="0.25">
      <c r="A217" s="10" t="s">
        <v>223</v>
      </c>
      <c r="B217" s="10" t="s">
        <v>224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1:16" x14ac:dyDescent="0.25">
      <c r="A218" s="10" t="s">
        <v>223</v>
      </c>
      <c r="B218" s="10" t="s">
        <v>225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1:16" x14ac:dyDescent="0.25">
      <c r="A219" s="10" t="s">
        <v>223</v>
      </c>
      <c r="B219" s="10" t="s">
        <v>226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x14ac:dyDescent="0.25">
      <c r="A220" s="10" t="s">
        <v>223</v>
      </c>
      <c r="B220" s="10" t="s">
        <v>227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x14ac:dyDescent="0.25">
      <c r="A221" s="10" t="s">
        <v>223</v>
      </c>
      <c r="B221" s="10" t="s">
        <v>228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x14ac:dyDescent="0.25">
      <c r="A222" s="10" t="s">
        <v>223</v>
      </c>
      <c r="B222" s="10" t="s">
        <v>229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x14ac:dyDescent="0.25">
      <c r="A223" s="10" t="s">
        <v>223</v>
      </c>
      <c r="B223" s="10" t="s">
        <v>230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x14ac:dyDescent="0.25">
      <c r="A224" s="10" t="s">
        <v>223</v>
      </c>
      <c r="B224" s="10" t="s">
        <v>231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x14ac:dyDescent="0.25">
      <c r="A225" s="10" t="s">
        <v>223</v>
      </c>
      <c r="B225" s="10" t="s">
        <v>232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x14ac:dyDescent="0.25">
      <c r="A226" s="10" t="s">
        <v>223</v>
      </c>
      <c r="B226" s="10" t="s">
        <v>233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5.75" thickBot="1" x14ac:dyDescent="0.3">
      <c r="A227" s="18" t="s">
        <v>248</v>
      </c>
      <c r="B227" s="18"/>
      <c r="C227" s="36">
        <f>SUM(C217:C226)</f>
        <v>0</v>
      </c>
      <c r="D227" s="36">
        <f t="shared" ref="D227:P227" si="10">SUM(D217:D226)</f>
        <v>0</v>
      </c>
      <c r="E227" s="36">
        <f t="shared" si="10"/>
        <v>0</v>
      </c>
      <c r="F227" s="36">
        <f t="shared" si="10"/>
        <v>0</v>
      </c>
      <c r="G227" s="36">
        <f t="shared" si="10"/>
        <v>0</v>
      </c>
      <c r="H227" s="36">
        <f t="shared" si="10"/>
        <v>0</v>
      </c>
      <c r="I227" s="36">
        <f t="shared" si="10"/>
        <v>0</v>
      </c>
      <c r="J227" s="36">
        <f t="shared" si="10"/>
        <v>0</v>
      </c>
      <c r="K227" s="36">
        <f t="shared" si="10"/>
        <v>0</v>
      </c>
      <c r="L227" s="36">
        <f t="shared" si="10"/>
        <v>0</v>
      </c>
      <c r="M227" s="36">
        <f t="shared" si="10"/>
        <v>0</v>
      </c>
      <c r="N227" s="36">
        <f t="shared" si="10"/>
        <v>0</v>
      </c>
      <c r="O227" s="36">
        <f t="shared" si="10"/>
        <v>0</v>
      </c>
      <c r="P227" s="36">
        <f t="shared" si="10"/>
        <v>0</v>
      </c>
    </row>
    <row r="229" spans="1:16" ht="15.75" thickBot="1" x14ac:dyDescent="0.3">
      <c r="A229" s="9" t="s">
        <v>302</v>
      </c>
      <c r="B229" s="9"/>
      <c r="C229" s="40">
        <f>C28+C77+C107+C123+C142+C166+C175+C184+C204+C214+C227</f>
        <v>0</v>
      </c>
      <c r="D229" s="40">
        <f t="shared" ref="D229:P229" si="11">D28+D77+D107+D123+D142+D166+D175+D184+D204+D214+D227</f>
        <v>0</v>
      </c>
      <c r="E229" s="40">
        <f t="shared" si="11"/>
        <v>0</v>
      </c>
      <c r="F229" s="40">
        <f t="shared" si="11"/>
        <v>0</v>
      </c>
      <c r="G229" s="40">
        <f t="shared" si="11"/>
        <v>0</v>
      </c>
      <c r="H229" s="40">
        <f t="shared" si="11"/>
        <v>0</v>
      </c>
      <c r="I229" s="40">
        <f t="shared" si="11"/>
        <v>0</v>
      </c>
      <c r="J229" s="40">
        <f t="shared" si="11"/>
        <v>0</v>
      </c>
      <c r="K229" s="40">
        <f t="shared" si="11"/>
        <v>0</v>
      </c>
      <c r="L229" s="40">
        <f t="shared" si="11"/>
        <v>0</v>
      </c>
      <c r="M229" s="40">
        <f t="shared" si="11"/>
        <v>0</v>
      </c>
      <c r="N229" s="40">
        <f t="shared" si="11"/>
        <v>0</v>
      </c>
      <c r="O229" s="40">
        <f t="shared" si="11"/>
        <v>0</v>
      </c>
      <c r="P229" s="40">
        <f t="shared" si="11"/>
        <v>0</v>
      </c>
    </row>
  </sheetData>
  <autoFilter ref="A4:P227" xr:uid="{00000000-0009-0000-0000-000000000000}"/>
  <conditionalFormatting sqref="B165">
    <cfRule type="duplicateValues" dxfId="4" priority="2"/>
  </conditionalFormatting>
  <conditionalFormatting sqref="B180:B183"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L22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5" sqref="J15"/>
    </sheetView>
  </sheetViews>
  <sheetFormatPr defaultRowHeight="15" x14ac:dyDescent="0.25"/>
  <cols>
    <col min="1" max="1" width="27.375" bestFit="1" customWidth="1"/>
    <col min="2" max="2" width="54.375" bestFit="1" customWidth="1"/>
    <col min="3" max="9" width="16.375" style="41" customWidth="1"/>
    <col min="10" max="10" width="26.25" style="41" bestFit="1" customWidth="1"/>
    <col min="11" max="11" width="16.375" style="41" customWidth="1"/>
    <col min="12" max="12" width="24.875" style="41" bestFit="1" customWidth="1"/>
  </cols>
  <sheetData>
    <row r="2" spans="1:12" x14ac:dyDescent="0.25">
      <c r="A2" s="20"/>
      <c r="B2" s="21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6" x14ac:dyDescent="0.25">
      <c r="A3" s="22"/>
      <c r="B3" s="22"/>
      <c r="C3" s="31" t="s">
        <v>250</v>
      </c>
      <c r="D3" s="31" t="s">
        <v>251</v>
      </c>
      <c r="E3" s="31" t="s">
        <v>299</v>
      </c>
      <c r="F3" s="31" t="s">
        <v>252</v>
      </c>
      <c r="G3" s="31" t="s">
        <v>300</v>
      </c>
      <c r="H3" s="31" t="s">
        <v>253</v>
      </c>
      <c r="I3" s="31" t="s">
        <v>254</v>
      </c>
      <c r="J3" s="31" t="s">
        <v>255</v>
      </c>
      <c r="K3" s="31" t="s">
        <v>256</v>
      </c>
      <c r="L3" s="31" t="s">
        <v>257</v>
      </c>
    </row>
    <row r="4" spans="1:12" ht="77.25" thickBot="1" x14ac:dyDescent="0.3">
      <c r="A4" s="23" t="s">
        <v>14</v>
      </c>
      <c r="B4" s="23" t="s">
        <v>15</v>
      </c>
      <c r="C4" s="24" t="s">
        <v>258</v>
      </c>
      <c r="D4" s="24" t="s">
        <v>259</v>
      </c>
      <c r="E4" s="24" t="s">
        <v>260</v>
      </c>
      <c r="F4" s="24" t="s">
        <v>261</v>
      </c>
      <c r="G4" s="24" t="s">
        <v>262</v>
      </c>
      <c r="H4" s="24" t="s">
        <v>263</v>
      </c>
      <c r="I4" s="24" t="s">
        <v>264</v>
      </c>
      <c r="J4" s="24" t="s">
        <v>498</v>
      </c>
      <c r="K4" s="24" t="s">
        <v>499</v>
      </c>
      <c r="L4" s="24" t="s">
        <v>500</v>
      </c>
    </row>
    <row r="5" spans="1:12" x14ac:dyDescent="0.25">
      <c r="A5" s="15" t="s">
        <v>14</v>
      </c>
      <c r="B5" s="15" t="s">
        <v>15</v>
      </c>
      <c r="C5" s="33" t="s">
        <v>249</v>
      </c>
      <c r="D5" s="33" t="s">
        <v>249</v>
      </c>
      <c r="E5" s="33" t="s">
        <v>249</v>
      </c>
      <c r="F5" s="33" t="s">
        <v>249</v>
      </c>
      <c r="G5" s="33" t="s">
        <v>249</v>
      </c>
      <c r="H5" s="33" t="s">
        <v>249</v>
      </c>
      <c r="I5" s="33" t="s">
        <v>249</v>
      </c>
      <c r="J5" s="33" t="s">
        <v>249</v>
      </c>
      <c r="K5" s="33" t="s">
        <v>249</v>
      </c>
      <c r="L5" s="33" t="s">
        <v>249</v>
      </c>
    </row>
    <row r="6" spans="1:12" x14ac:dyDescent="0.25">
      <c r="A6" s="22" t="s">
        <v>30</v>
      </c>
      <c r="B6" s="22" t="s">
        <v>31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x14ac:dyDescent="0.25">
      <c r="A7" s="22" t="s">
        <v>30</v>
      </c>
      <c r="B7" s="22" t="s">
        <v>32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x14ac:dyDescent="0.25">
      <c r="A8" s="4" t="s">
        <v>30</v>
      </c>
      <c r="B8" s="4" t="s">
        <v>33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5">
      <c r="A9" s="22" t="s">
        <v>30</v>
      </c>
      <c r="B9" s="22" t="s">
        <v>34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x14ac:dyDescent="0.25">
      <c r="A10" s="22" t="s">
        <v>30</v>
      </c>
      <c r="B10" s="26" t="s">
        <v>35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22" t="s">
        <v>30</v>
      </c>
      <c r="B11" s="22" t="s">
        <v>36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x14ac:dyDescent="0.25">
      <c r="A12" s="22" t="s">
        <v>30</v>
      </c>
      <c r="B12" s="22" t="s">
        <v>37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22" t="s">
        <v>30</v>
      </c>
      <c r="B13" s="22" t="s">
        <v>38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22" t="s">
        <v>30</v>
      </c>
      <c r="B14" s="22" t="s">
        <v>39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22" t="s">
        <v>30</v>
      </c>
      <c r="B15" s="22" t="s">
        <v>40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x14ac:dyDescent="0.25">
      <c r="A16" s="22" t="s">
        <v>30</v>
      </c>
      <c r="B16" s="22" t="s">
        <v>265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x14ac:dyDescent="0.25">
      <c r="A17" s="22" t="s">
        <v>30</v>
      </c>
      <c r="B17" s="22" t="s">
        <v>266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x14ac:dyDescent="0.25">
      <c r="A18" s="22" t="s">
        <v>30</v>
      </c>
      <c r="B18" s="22" t="s">
        <v>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5">
      <c r="A19" s="22" t="s">
        <v>30</v>
      </c>
      <c r="B19" s="22" t="s">
        <v>44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x14ac:dyDescent="0.25">
      <c r="A20" s="22" t="s">
        <v>30</v>
      </c>
      <c r="B20" s="22" t="s">
        <v>45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x14ac:dyDescent="0.25">
      <c r="A21" s="22" t="s">
        <v>30</v>
      </c>
      <c r="B21" s="22" t="s">
        <v>46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x14ac:dyDescent="0.25">
      <c r="A22" s="22" t="s">
        <v>30</v>
      </c>
      <c r="B22" s="22" t="s">
        <v>47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x14ac:dyDescent="0.25">
      <c r="A23" s="22" t="s">
        <v>30</v>
      </c>
      <c r="B23" s="4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x14ac:dyDescent="0.25">
      <c r="A24" s="22" t="s">
        <v>30</v>
      </c>
      <c r="B24" s="4" t="s">
        <v>49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x14ac:dyDescent="0.25">
      <c r="A25" s="22" t="s">
        <v>30</v>
      </c>
      <c r="B25" s="4" t="s">
        <v>50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x14ac:dyDescent="0.25">
      <c r="A26" s="4" t="s">
        <v>30</v>
      </c>
      <c r="B26" s="4" t="s">
        <v>51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x14ac:dyDescent="0.25">
      <c r="A27" s="4" t="s">
        <v>30</v>
      </c>
      <c r="B27" s="4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.75" thickBot="1" x14ac:dyDescent="0.3">
      <c r="A28" s="27" t="s">
        <v>53</v>
      </c>
      <c r="B28" s="27"/>
      <c r="C28" s="43">
        <f>SUM(C6:C27)</f>
        <v>0</v>
      </c>
      <c r="D28" s="43">
        <f t="shared" ref="D28:L28" si="0">SUM(D6:D27)</f>
        <v>0</v>
      </c>
      <c r="E28" s="43">
        <f t="shared" si="0"/>
        <v>0</v>
      </c>
      <c r="F28" s="43">
        <f t="shared" si="0"/>
        <v>0</v>
      </c>
      <c r="G28" s="43">
        <f t="shared" si="0"/>
        <v>0</v>
      </c>
      <c r="H28" s="43">
        <f t="shared" si="0"/>
        <v>0</v>
      </c>
      <c r="I28" s="43">
        <f t="shared" si="0"/>
        <v>0</v>
      </c>
      <c r="J28" s="43">
        <f t="shared" si="0"/>
        <v>0</v>
      </c>
      <c r="K28" s="43">
        <f t="shared" si="0"/>
        <v>0</v>
      </c>
      <c r="L28" s="43">
        <f t="shared" si="0"/>
        <v>0</v>
      </c>
    </row>
    <row r="29" spans="1:12" ht="15.75" thickBot="1" x14ac:dyDescent="0.3">
      <c r="A29" s="22"/>
      <c r="B29" s="2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x14ac:dyDescent="0.25">
      <c r="A30" s="15" t="s">
        <v>14</v>
      </c>
      <c r="B30" s="15" t="s">
        <v>15</v>
      </c>
      <c r="C30" s="33" t="s">
        <v>249</v>
      </c>
      <c r="D30" s="33" t="s">
        <v>249</v>
      </c>
      <c r="E30" s="33" t="s">
        <v>249</v>
      </c>
      <c r="F30" s="33" t="s">
        <v>249</v>
      </c>
      <c r="G30" s="33" t="s">
        <v>249</v>
      </c>
      <c r="H30" s="33" t="s">
        <v>249</v>
      </c>
      <c r="I30" s="33" t="s">
        <v>249</v>
      </c>
      <c r="J30" s="33" t="s">
        <v>249</v>
      </c>
      <c r="K30" s="33" t="s">
        <v>249</v>
      </c>
      <c r="L30" s="33" t="s">
        <v>249</v>
      </c>
    </row>
    <row r="31" spans="1:12" x14ac:dyDescent="0.25">
      <c r="A31" s="22" t="s">
        <v>54</v>
      </c>
      <c r="B31" s="22" t="s">
        <v>55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x14ac:dyDescent="0.25">
      <c r="A32" s="22" t="s">
        <v>54</v>
      </c>
      <c r="B32" s="22" t="s">
        <v>56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25">
      <c r="A33" s="22" t="s">
        <v>54</v>
      </c>
      <c r="B33" s="22" t="s">
        <v>65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25">
      <c r="A34" s="22" t="s">
        <v>54</v>
      </c>
      <c r="B34" s="22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5">
      <c r="A35" s="22" t="s">
        <v>54</v>
      </c>
      <c r="B35" s="22" t="s">
        <v>267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25">
      <c r="A36" s="22" t="s">
        <v>54</v>
      </c>
      <c r="B36" s="22" t="s">
        <v>60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x14ac:dyDescent="0.25">
      <c r="A37" s="22" t="s">
        <v>54</v>
      </c>
      <c r="B37" s="22" t="s">
        <v>61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x14ac:dyDescent="0.25">
      <c r="A38" s="22" t="s">
        <v>54</v>
      </c>
      <c r="B38" s="22" t="s">
        <v>268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x14ac:dyDescent="0.25">
      <c r="A39" s="22" t="s">
        <v>54</v>
      </c>
      <c r="B39" s="22" t="s">
        <v>64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x14ac:dyDescent="0.25">
      <c r="A40" s="22" t="s">
        <v>54</v>
      </c>
      <c r="B40" s="22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x14ac:dyDescent="0.25">
      <c r="A41" s="22" t="s">
        <v>54</v>
      </c>
      <c r="B41" s="22" t="s">
        <v>67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x14ac:dyDescent="0.25">
      <c r="A42" s="22" t="s">
        <v>54</v>
      </c>
      <c r="B42" s="22" t="s">
        <v>68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x14ac:dyDescent="0.25">
      <c r="A43" s="22" t="s">
        <v>54</v>
      </c>
      <c r="B43" s="22" t="s">
        <v>69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x14ac:dyDescent="0.25">
      <c r="A44" s="22" t="s">
        <v>54</v>
      </c>
      <c r="B44" s="22" t="s">
        <v>70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x14ac:dyDescent="0.25">
      <c r="A45" s="22" t="s">
        <v>54</v>
      </c>
      <c r="B45" s="22" t="s">
        <v>269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x14ac:dyDescent="0.25">
      <c r="A46" s="22" t="s">
        <v>54</v>
      </c>
      <c r="B46" s="22" t="s">
        <v>270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x14ac:dyDescent="0.25">
      <c r="A47" s="22" t="s">
        <v>54</v>
      </c>
      <c r="B47" s="22" t="s">
        <v>73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25">
      <c r="A48" s="22" t="s">
        <v>54</v>
      </c>
      <c r="B48" s="22" t="s">
        <v>271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x14ac:dyDescent="0.25">
      <c r="A49" s="22" t="s">
        <v>54</v>
      </c>
      <c r="B49" s="22" t="s">
        <v>272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5">
      <c r="A50" s="22" t="s">
        <v>54</v>
      </c>
      <c r="B50" s="22" t="s">
        <v>76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5">
      <c r="A51" s="22" t="s">
        <v>54</v>
      </c>
      <c r="B51" s="22" t="s">
        <v>77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22" t="s">
        <v>54</v>
      </c>
      <c r="B52" s="22" t="s">
        <v>78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22" t="s">
        <v>54</v>
      </c>
      <c r="B53" s="22" t="s">
        <v>273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22" t="s">
        <v>54</v>
      </c>
      <c r="B54" s="22" t="s">
        <v>274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22" t="s">
        <v>54</v>
      </c>
      <c r="B55" s="22" t="s">
        <v>275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x14ac:dyDescent="0.25">
      <c r="A56" s="22" t="s">
        <v>54</v>
      </c>
      <c r="B56" s="22" t="s">
        <v>276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x14ac:dyDescent="0.25">
      <c r="A57" s="22" t="s">
        <v>54</v>
      </c>
      <c r="B57" s="22" t="s">
        <v>277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x14ac:dyDescent="0.25">
      <c r="A58" s="22" t="s">
        <v>54</v>
      </c>
      <c r="B58" s="22" t="s">
        <v>84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x14ac:dyDescent="0.25">
      <c r="A59" s="22" t="s">
        <v>54</v>
      </c>
      <c r="B59" s="22" t="s">
        <v>85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x14ac:dyDescent="0.25">
      <c r="A60" s="22" t="s">
        <v>54</v>
      </c>
      <c r="B60" s="22" t="s">
        <v>278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x14ac:dyDescent="0.25">
      <c r="A61" s="22" t="s">
        <v>54</v>
      </c>
      <c r="B61" s="22" t="s">
        <v>87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x14ac:dyDescent="0.25">
      <c r="A62" s="22" t="s">
        <v>54</v>
      </c>
      <c r="B62" s="22" t="s">
        <v>89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x14ac:dyDescent="0.25">
      <c r="A63" s="22" t="s">
        <v>54</v>
      </c>
      <c r="B63" s="22" t="s">
        <v>90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x14ac:dyDescent="0.25">
      <c r="A64" s="22" t="s">
        <v>54</v>
      </c>
      <c r="B64" s="22" t="s">
        <v>91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x14ac:dyDescent="0.25">
      <c r="A65" s="22" t="s">
        <v>54</v>
      </c>
      <c r="B65" s="22" t="s">
        <v>92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x14ac:dyDescent="0.25">
      <c r="A66" s="22" t="s">
        <v>54</v>
      </c>
      <c r="B66" s="22" t="s">
        <v>93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25">
      <c r="A67" s="22" t="s">
        <v>54</v>
      </c>
      <c r="B67" s="22" t="s">
        <v>279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x14ac:dyDescent="0.25">
      <c r="A68" s="22" t="s">
        <v>54</v>
      </c>
      <c r="B68" s="22" t="s">
        <v>280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x14ac:dyDescent="0.25">
      <c r="A69" s="22" t="s">
        <v>54</v>
      </c>
      <c r="B69" s="22" t="s">
        <v>281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x14ac:dyDescent="0.25">
      <c r="A70" s="22" t="s">
        <v>54</v>
      </c>
      <c r="B70" s="22" t="s">
        <v>97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25">
      <c r="A71" s="22" t="s">
        <v>54</v>
      </c>
      <c r="B71" s="7" t="s">
        <v>98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x14ac:dyDescent="0.25">
      <c r="A72" s="22" t="s">
        <v>54</v>
      </c>
      <c r="B72" s="7" t="s">
        <v>99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x14ac:dyDescent="0.25">
      <c r="A73" s="22" t="s">
        <v>54</v>
      </c>
      <c r="B73" s="7" t="s">
        <v>100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5.75" thickBot="1" x14ac:dyDescent="0.3">
      <c r="A74" s="27" t="s">
        <v>101</v>
      </c>
      <c r="B74" s="27"/>
      <c r="C74" s="43">
        <f>SUM(C31:C73)</f>
        <v>0</v>
      </c>
      <c r="D74" s="43">
        <f t="shared" ref="D74:L74" si="1">SUM(D31:D73)</f>
        <v>0</v>
      </c>
      <c r="E74" s="43">
        <f t="shared" si="1"/>
        <v>0</v>
      </c>
      <c r="F74" s="43">
        <f t="shared" si="1"/>
        <v>0</v>
      </c>
      <c r="G74" s="43">
        <f t="shared" si="1"/>
        <v>0</v>
      </c>
      <c r="H74" s="43">
        <f t="shared" si="1"/>
        <v>0</v>
      </c>
      <c r="I74" s="43">
        <f t="shared" si="1"/>
        <v>0</v>
      </c>
      <c r="J74" s="43">
        <f t="shared" si="1"/>
        <v>0</v>
      </c>
      <c r="K74" s="43">
        <f t="shared" si="1"/>
        <v>0</v>
      </c>
      <c r="L74" s="43">
        <f t="shared" si="1"/>
        <v>0</v>
      </c>
    </row>
    <row r="75" spans="1:12" ht="15.75" thickBot="1" x14ac:dyDescent="0.3">
      <c r="A75" s="22"/>
      <c r="B75" s="2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x14ac:dyDescent="0.25">
      <c r="A76" s="15" t="s">
        <v>14</v>
      </c>
      <c r="B76" s="15" t="s">
        <v>15</v>
      </c>
      <c r="C76" s="33" t="s">
        <v>249</v>
      </c>
      <c r="D76" s="33" t="s">
        <v>249</v>
      </c>
      <c r="E76" s="33" t="s">
        <v>249</v>
      </c>
      <c r="F76" s="33" t="s">
        <v>249</v>
      </c>
      <c r="G76" s="33" t="s">
        <v>249</v>
      </c>
      <c r="H76" s="33" t="s">
        <v>249</v>
      </c>
      <c r="I76" s="33" t="s">
        <v>249</v>
      </c>
      <c r="J76" s="33" t="s">
        <v>249</v>
      </c>
      <c r="K76" s="33" t="s">
        <v>249</v>
      </c>
      <c r="L76" s="33" t="s">
        <v>249</v>
      </c>
    </row>
    <row r="77" spans="1:12" x14ac:dyDescent="0.25">
      <c r="A77" s="22" t="s">
        <v>102</v>
      </c>
      <c r="B77" s="22" t="s">
        <v>103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x14ac:dyDescent="0.25">
      <c r="A78" s="22" t="s">
        <v>102</v>
      </c>
      <c r="B78" s="22" t="s">
        <v>104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x14ac:dyDescent="0.25">
      <c r="A79" s="22" t="s">
        <v>102</v>
      </c>
      <c r="B79" s="22" t="s">
        <v>105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x14ac:dyDescent="0.25">
      <c r="A80" s="22" t="s">
        <v>102</v>
      </c>
      <c r="B80" s="22" t="s">
        <v>282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5">
      <c r="A81" s="22" t="s">
        <v>102</v>
      </c>
      <c r="B81" s="22" t="s">
        <v>107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5">
      <c r="A82" s="22" t="s">
        <v>102</v>
      </c>
      <c r="B82" s="22" t="s">
        <v>283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5">
      <c r="A83" s="22" t="s">
        <v>102</v>
      </c>
      <c r="B83" s="22" t="s">
        <v>109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5">
      <c r="A84" s="22" t="s">
        <v>102</v>
      </c>
      <c r="B84" s="22" t="s">
        <v>110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5">
      <c r="A85" s="22" t="s">
        <v>102</v>
      </c>
      <c r="B85" s="22" t="s">
        <v>111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5">
      <c r="A86" s="22" t="s">
        <v>102</v>
      </c>
      <c r="B86" s="22" t="s">
        <v>112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5">
      <c r="A87" s="22" t="s">
        <v>102</v>
      </c>
      <c r="B87" s="22" t="s">
        <v>113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5">
      <c r="A88" s="22" t="s">
        <v>102</v>
      </c>
      <c r="B88" s="22" t="s">
        <v>284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5">
      <c r="A89" s="22" t="s">
        <v>102</v>
      </c>
      <c r="B89" s="22" t="s">
        <v>115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5">
      <c r="A90" s="22" t="s">
        <v>102</v>
      </c>
      <c r="B90" s="22" t="s">
        <v>116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5">
      <c r="A91" s="22" t="s">
        <v>102</v>
      </c>
      <c r="B91" s="22" t="s">
        <v>117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5">
      <c r="A92" s="22" t="s">
        <v>102</v>
      </c>
      <c r="B92" s="22" t="s">
        <v>118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5">
      <c r="A93" s="22" t="s">
        <v>102</v>
      </c>
      <c r="B93" s="22" t="s">
        <v>119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5">
      <c r="A94" s="22" t="s">
        <v>102</v>
      </c>
      <c r="B94" s="22" t="s">
        <v>120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5">
      <c r="A95" s="22" t="s">
        <v>102</v>
      </c>
      <c r="B95" s="22" t="s">
        <v>121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5">
      <c r="A96" s="22" t="s">
        <v>102</v>
      </c>
      <c r="B96" s="22" t="s">
        <v>122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5">
      <c r="A97" s="22" t="s">
        <v>102</v>
      </c>
      <c r="B97" s="22" t="s">
        <v>126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5">
      <c r="A98" s="22" t="s">
        <v>102</v>
      </c>
      <c r="B98" s="22" t="s">
        <v>127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5">
      <c r="A99" s="22" t="s">
        <v>102</v>
      </c>
      <c r="B99" s="22" t="s">
        <v>285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5">
      <c r="A100" s="22" t="s">
        <v>102</v>
      </c>
      <c r="B100" s="22" t="s">
        <v>125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5">
      <c r="A101" s="22" t="s">
        <v>102</v>
      </c>
      <c r="B101" s="22" t="s">
        <v>128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5">
      <c r="A102" s="22" t="s">
        <v>102</v>
      </c>
      <c r="B102" s="22" t="s">
        <v>129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5.75" thickBot="1" x14ac:dyDescent="0.3">
      <c r="A103" s="27" t="s">
        <v>240</v>
      </c>
      <c r="B103" s="27"/>
      <c r="C103" s="43">
        <f ca="1">SUM(C77:C103)</f>
        <v>0</v>
      </c>
      <c r="D103" s="43">
        <f t="shared" ref="D103:L103" ca="1" si="2">SUM(D77:D103)</f>
        <v>0</v>
      </c>
      <c r="E103" s="43">
        <f t="shared" ca="1" si="2"/>
        <v>0</v>
      </c>
      <c r="F103" s="43">
        <f t="shared" ca="1" si="2"/>
        <v>0</v>
      </c>
      <c r="G103" s="43">
        <f t="shared" ca="1" si="2"/>
        <v>0</v>
      </c>
      <c r="H103" s="43">
        <f t="shared" ca="1" si="2"/>
        <v>0</v>
      </c>
      <c r="I103" s="43">
        <f t="shared" ca="1" si="2"/>
        <v>0</v>
      </c>
      <c r="J103" s="43">
        <f t="shared" ca="1" si="2"/>
        <v>0</v>
      </c>
      <c r="K103" s="43">
        <f t="shared" ca="1" si="2"/>
        <v>0</v>
      </c>
      <c r="L103" s="43">
        <f t="shared" ca="1" si="2"/>
        <v>0</v>
      </c>
    </row>
    <row r="104" spans="1:12" ht="15.75" thickBot="1" x14ac:dyDescent="0.3">
      <c r="A104" s="22"/>
      <c r="B104" s="2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5">
      <c r="A105" s="15" t="s">
        <v>14</v>
      </c>
      <c r="B105" s="15" t="s">
        <v>15</v>
      </c>
      <c r="C105" s="33" t="s">
        <v>249</v>
      </c>
      <c r="D105" s="33" t="s">
        <v>249</v>
      </c>
      <c r="E105" s="33" t="s">
        <v>249</v>
      </c>
      <c r="F105" s="33" t="s">
        <v>249</v>
      </c>
      <c r="G105" s="33" t="s">
        <v>249</v>
      </c>
      <c r="H105" s="33" t="s">
        <v>249</v>
      </c>
      <c r="I105" s="33" t="s">
        <v>249</v>
      </c>
      <c r="J105" s="33" t="s">
        <v>249</v>
      </c>
      <c r="K105" s="33" t="s">
        <v>249</v>
      </c>
      <c r="L105" s="33" t="s">
        <v>249</v>
      </c>
    </row>
    <row r="106" spans="1:12" x14ac:dyDescent="0.25">
      <c r="A106" s="22" t="s">
        <v>131</v>
      </c>
      <c r="B106" s="22" t="s">
        <v>132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5">
      <c r="A107" s="22" t="s">
        <v>131</v>
      </c>
      <c r="B107" s="22" t="s">
        <v>286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5">
      <c r="A108" s="22" t="s">
        <v>131</v>
      </c>
      <c r="B108" s="22" t="s">
        <v>287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5">
      <c r="A109" s="22" t="s">
        <v>131</v>
      </c>
      <c r="B109" s="22" t="s">
        <v>288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5">
      <c r="A110" s="22" t="s">
        <v>131</v>
      </c>
      <c r="B110" s="22" t="s">
        <v>289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5">
      <c r="A111" s="22" t="s">
        <v>131</v>
      </c>
      <c r="B111" s="22" t="s">
        <v>137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5">
      <c r="A112" s="22" t="s">
        <v>131</v>
      </c>
      <c r="B112" s="22" t="s">
        <v>138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5">
      <c r="A113" s="22" t="s">
        <v>131</v>
      </c>
      <c r="B113" s="22" t="s">
        <v>140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5">
      <c r="A114" s="22" t="s">
        <v>131</v>
      </c>
      <c r="B114" s="22" t="s">
        <v>139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5">
      <c r="A115" s="22" t="s">
        <v>131</v>
      </c>
      <c r="B115" s="22" t="s">
        <v>141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5">
      <c r="A116" s="22" t="s">
        <v>131</v>
      </c>
      <c r="B116" s="22" t="s">
        <v>290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5">
      <c r="A117" s="22" t="s">
        <v>131</v>
      </c>
      <c r="B117" s="22" t="s">
        <v>143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5.75" thickBot="1" x14ac:dyDescent="0.3">
      <c r="A118" s="27" t="s">
        <v>241</v>
      </c>
      <c r="B118" s="27"/>
      <c r="C118" s="43">
        <f>SUM(C106:C117)</f>
        <v>0</v>
      </c>
      <c r="D118" s="43">
        <f t="shared" ref="D118:L118" si="3">SUM(D106:D117)</f>
        <v>0</v>
      </c>
      <c r="E118" s="43">
        <f t="shared" si="3"/>
        <v>0</v>
      </c>
      <c r="F118" s="43">
        <f t="shared" si="3"/>
        <v>0</v>
      </c>
      <c r="G118" s="43">
        <f t="shared" si="3"/>
        <v>0</v>
      </c>
      <c r="H118" s="43">
        <f t="shared" si="3"/>
        <v>0</v>
      </c>
      <c r="I118" s="43">
        <f t="shared" si="3"/>
        <v>0</v>
      </c>
      <c r="J118" s="43">
        <f t="shared" si="3"/>
        <v>0</v>
      </c>
      <c r="K118" s="43">
        <f t="shared" si="3"/>
        <v>0</v>
      </c>
      <c r="L118" s="43">
        <f t="shared" si="3"/>
        <v>0</v>
      </c>
    </row>
    <row r="119" spans="1:12" ht="15.75" thickBot="1" x14ac:dyDescent="0.3">
      <c r="A119" s="22"/>
      <c r="B119" s="2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5">
      <c r="A120" s="15" t="s">
        <v>14</v>
      </c>
      <c r="B120" s="15" t="s">
        <v>15</v>
      </c>
      <c r="C120" s="33" t="s">
        <v>249</v>
      </c>
      <c r="D120" s="33" t="s">
        <v>249</v>
      </c>
      <c r="E120" s="33" t="s">
        <v>249</v>
      </c>
      <c r="F120" s="33" t="s">
        <v>249</v>
      </c>
      <c r="G120" s="33" t="s">
        <v>249</v>
      </c>
      <c r="H120" s="33" t="s">
        <v>249</v>
      </c>
      <c r="I120" s="33" t="s">
        <v>249</v>
      </c>
      <c r="J120" s="33" t="s">
        <v>249</v>
      </c>
      <c r="K120" s="33" t="s">
        <v>249</v>
      </c>
      <c r="L120" s="33" t="s">
        <v>249</v>
      </c>
    </row>
    <row r="121" spans="1:12" x14ac:dyDescent="0.25">
      <c r="A121" s="22" t="s">
        <v>145</v>
      </c>
      <c r="B121" s="22" t="s">
        <v>146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5">
      <c r="A122" s="22" t="s">
        <v>145</v>
      </c>
      <c r="B122" s="22" t="s">
        <v>147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5">
      <c r="A123" s="22" t="s">
        <v>145</v>
      </c>
      <c r="B123" s="22" t="s">
        <v>148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5">
      <c r="A124" s="22" t="s">
        <v>145</v>
      </c>
      <c r="B124" s="22" t="s">
        <v>149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5">
      <c r="A125" s="22" t="s">
        <v>145</v>
      </c>
      <c r="B125" s="22" t="s">
        <v>150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5">
      <c r="A126" s="22" t="s">
        <v>145</v>
      </c>
      <c r="B126" s="22" t="s">
        <v>157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5">
      <c r="A127" s="22" t="s">
        <v>145</v>
      </c>
      <c r="B127" s="22" t="s">
        <v>151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5">
      <c r="A128" s="22" t="s">
        <v>145</v>
      </c>
      <c r="B128" s="22" t="s">
        <v>291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5">
      <c r="A129" s="22" t="s">
        <v>145</v>
      </c>
      <c r="B129" s="22" t="s">
        <v>153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5">
      <c r="A130" s="22" t="s">
        <v>145</v>
      </c>
      <c r="B130" s="22" t="s">
        <v>292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5">
      <c r="A131" s="22" t="s">
        <v>145</v>
      </c>
      <c r="B131" s="22" t="s">
        <v>154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5">
      <c r="A132" s="22" t="s">
        <v>145</v>
      </c>
      <c r="B132" s="22" t="s">
        <v>155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5">
      <c r="A133" s="22" t="s">
        <v>145</v>
      </c>
      <c r="B133" s="22" t="s">
        <v>156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5">
      <c r="A134" s="22" t="s">
        <v>145</v>
      </c>
      <c r="B134" s="22" t="s">
        <v>158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5">
      <c r="A135" s="22" t="s">
        <v>145</v>
      </c>
      <c r="B135" s="22" t="s">
        <v>159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5">
      <c r="A136" s="22" t="s">
        <v>145</v>
      </c>
      <c r="B136" s="22" t="s">
        <v>160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5">
      <c r="A137" s="22" t="s">
        <v>145</v>
      </c>
      <c r="B137" s="22" t="s">
        <v>160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5">
      <c r="A138" s="22" t="s">
        <v>145</v>
      </c>
      <c r="B138" s="22" t="s">
        <v>161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5.75" thickBot="1" x14ac:dyDescent="0.3">
      <c r="A139" s="27" t="s">
        <v>242</v>
      </c>
      <c r="B139" s="27"/>
      <c r="C139" s="43">
        <f>SUM(C121:C138)</f>
        <v>0</v>
      </c>
      <c r="D139" s="43">
        <f t="shared" ref="D139:L139" si="4">SUM(D121:D138)</f>
        <v>0</v>
      </c>
      <c r="E139" s="43">
        <f t="shared" si="4"/>
        <v>0</v>
      </c>
      <c r="F139" s="43">
        <f t="shared" si="4"/>
        <v>0</v>
      </c>
      <c r="G139" s="43">
        <f t="shared" si="4"/>
        <v>0</v>
      </c>
      <c r="H139" s="43">
        <f t="shared" si="4"/>
        <v>0</v>
      </c>
      <c r="I139" s="43">
        <f t="shared" si="4"/>
        <v>0</v>
      </c>
      <c r="J139" s="43">
        <f t="shared" si="4"/>
        <v>0</v>
      </c>
      <c r="K139" s="43">
        <f t="shared" si="4"/>
        <v>0</v>
      </c>
      <c r="L139" s="43">
        <f t="shared" si="4"/>
        <v>0</v>
      </c>
    </row>
    <row r="140" spans="1:12" ht="15.75" thickBot="1" x14ac:dyDescent="0.3">
      <c r="A140" s="22"/>
      <c r="B140" s="2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5">
      <c r="A141" s="15" t="s">
        <v>14</v>
      </c>
      <c r="B141" s="15" t="s">
        <v>15</v>
      </c>
      <c r="C141" s="33" t="s">
        <v>249</v>
      </c>
      <c r="D141" s="33" t="s">
        <v>249</v>
      </c>
      <c r="E141" s="33" t="s">
        <v>249</v>
      </c>
      <c r="F141" s="33" t="s">
        <v>249</v>
      </c>
      <c r="G141" s="33" t="s">
        <v>249</v>
      </c>
      <c r="H141" s="33" t="s">
        <v>249</v>
      </c>
      <c r="I141" s="33" t="s">
        <v>249</v>
      </c>
      <c r="J141" s="33" t="s">
        <v>249</v>
      </c>
      <c r="K141" s="33" t="s">
        <v>249</v>
      </c>
      <c r="L141" s="33" t="s">
        <v>249</v>
      </c>
    </row>
    <row r="142" spans="1:12" x14ac:dyDescent="0.25">
      <c r="A142" s="22" t="s">
        <v>162</v>
      </c>
      <c r="B142" s="22" t="s">
        <v>163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5">
      <c r="A143" s="22" t="s">
        <v>162</v>
      </c>
      <c r="B143" s="22" t="s">
        <v>164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5">
      <c r="A144" s="22" t="s">
        <v>162</v>
      </c>
      <c r="B144" s="22" t="s">
        <v>165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5">
      <c r="A145" s="22" t="s">
        <v>162</v>
      </c>
      <c r="B145" s="22" t="s">
        <v>168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5">
      <c r="A146" s="22" t="s">
        <v>162</v>
      </c>
      <c r="B146" s="22" t="s">
        <v>167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5">
      <c r="A147" s="22" t="s">
        <v>162</v>
      </c>
      <c r="B147" s="22" t="s">
        <v>169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5">
      <c r="A148" s="22" t="s">
        <v>162</v>
      </c>
      <c r="B148" s="22" t="s">
        <v>171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5">
      <c r="A149" s="22" t="s">
        <v>162</v>
      </c>
      <c r="B149" s="22" t="s">
        <v>170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5">
      <c r="A150" s="22" t="s">
        <v>162</v>
      </c>
      <c r="B150" s="22" t="s">
        <v>172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5">
      <c r="A151" s="22" t="s">
        <v>162</v>
      </c>
      <c r="B151" s="22" t="s">
        <v>173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5">
      <c r="A152" s="22" t="s">
        <v>162</v>
      </c>
      <c r="B152" s="22" t="s">
        <v>174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5">
      <c r="A153" s="22" t="s">
        <v>162</v>
      </c>
      <c r="B153" s="22" t="s">
        <v>175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5">
      <c r="A154" s="22" t="s">
        <v>162</v>
      </c>
      <c r="B154" s="22" t="s">
        <v>293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5">
      <c r="A155" s="22" t="s">
        <v>162</v>
      </c>
      <c r="B155" s="22" t="s">
        <v>177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5">
      <c r="A156" s="22" t="s">
        <v>162</v>
      </c>
      <c r="B156" s="22" t="s">
        <v>178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5">
      <c r="A157" s="22" t="s">
        <v>162</v>
      </c>
      <c r="B157" s="22" t="s">
        <v>179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5">
      <c r="A158" s="22" t="s">
        <v>162</v>
      </c>
      <c r="B158" s="22" t="s">
        <v>180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5">
      <c r="A159" s="22" t="s">
        <v>162</v>
      </c>
      <c r="B159" s="22" t="s">
        <v>181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5">
      <c r="A160" s="22" t="s">
        <v>162</v>
      </c>
      <c r="B160" s="22" t="s">
        <v>182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5">
      <c r="A161" s="22" t="s">
        <v>162</v>
      </c>
      <c r="B161" s="22" t="s">
        <v>181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5.75" thickBot="1" x14ac:dyDescent="0.3">
      <c r="A162" s="27" t="s">
        <v>243</v>
      </c>
      <c r="B162" s="27"/>
      <c r="C162" s="43">
        <f>SUM(C142:C161)</f>
        <v>0</v>
      </c>
      <c r="D162" s="43">
        <f t="shared" ref="D162:L162" si="5">SUM(D142:D161)</f>
        <v>0</v>
      </c>
      <c r="E162" s="43">
        <f t="shared" si="5"/>
        <v>0</v>
      </c>
      <c r="F162" s="43">
        <f t="shared" si="5"/>
        <v>0</v>
      </c>
      <c r="G162" s="43">
        <f t="shared" si="5"/>
        <v>0</v>
      </c>
      <c r="H162" s="43">
        <f t="shared" si="5"/>
        <v>0</v>
      </c>
      <c r="I162" s="43">
        <f t="shared" si="5"/>
        <v>0</v>
      </c>
      <c r="J162" s="43">
        <f t="shared" si="5"/>
        <v>0</v>
      </c>
      <c r="K162" s="43">
        <f t="shared" si="5"/>
        <v>0</v>
      </c>
      <c r="L162" s="43">
        <f t="shared" si="5"/>
        <v>0</v>
      </c>
    </row>
    <row r="163" spans="1:12" ht="15.75" thickBot="1" x14ac:dyDescent="0.3">
      <c r="A163" s="22"/>
      <c r="B163" s="2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5">
      <c r="A164" s="15" t="s">
        <v>14</v>
      </c>
      <c r="B164" s="15" t="s">
        <v>15</v>
      </c>
      <c r="C164" s="33" t="s">
        <v>249</v>
      </c>
      <c r="D164" s="33" t="s">
        <v>249</v>
      </c>
      <c r="E164" s="33" t="s">
        <v>249</v>
      </c>
      <c r="F164" s="33" t="s">
        <v>249</v>
      </c>
      <c r="G164" s="33" t="s">
        <v>249</v>
      </c>
      <c r="H164" s="33" t="s">
        <v>249</v>
      </c>
      <c r="I164" s="33" t="s">
        <v>249</v>
      </c>
      <c r="J164" s="33" t="s">
        <v>249</v>
      </c>
      <c r="K164" s="33" t="s">
        <v>249</v>
      </c>
      <c r="L164" s="33" t="s">
        <v>249</v>
      </c>
    </row>
    <row r="165" spans="1:12" x14ac:dyDescent="0.25">
      <c r="A165" s="22" t="s">
        <v>184</v>
      </c>
      <c r="B165" s="22" t="s">
        <v>185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5">
      <c r="A166" s="22" t="s">
        <v>184</v>
      </c>
      <c r="B166" s="22" t="s">
        <v>186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5">
      <c r="A167" s="22" t="s">
        <v>184</v>
      </c>
      <c r="B167" s="22" t="s">
        <v>187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5">
      <c r="A168" s="22" t="s">
        <v>184</v>
      </c>
      <c r="B168" s="22" t="s">
        <v>188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5">
      <c r="A169" s="22" t="s">
        <v>184</v>
      </c>
      <c r="B169" s="8" t="s">
        <v>189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5">
      <c r="A170" s="22" t="s">
        <v>184</v>
      </c>
      <c r="B170" s="8" t="s">
        <v>190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5.75" thickBot="1" x14ac:dyDescent="0.3">
      <c r="A171" s="27" t="s">
        <v>244</v>
      </c>
      <c r="B171" s="27"/>
      <c r="C171" s="43">
        <f>SUM(C165:C170)</f>
        <v>0</v>
      </c>
      <c r="D171" s="43">
        <f t="shared" ref="D171:L171" si="6">SUM(D165:D170)</f>
        <v>0</v>
      </c>
      <c r="E171" s="43">
        <f t="shared" si="6"/>
        <v>0</v>
      </c>
      <c r="F171" s="43">
        <f t="shared" si="6"/>
        <v>0</v>
      </c>
      <c r="G171" s="43">
        <f t="shared" si="6"/>
        <v>0</v>
      </c>
      <c r="H171" s="43">
        <f t="shared" si="6"/>
        <v>0</v>
      </c>
      <c r="I171" s="43">
        <f t="shared" si="6"/>
        <v>0</v>
      </c>
      <c r="J171" s="43">
        <f t="shared" si="6"/>
        <v>0</v>
      </c>
      <c r="K171" s="43">
        <f t="shared" si="6"/>
        <v>0</v>
      </c>
      <c r="L171" s="43">
        <f t="shared" si="6"/>
        <v>0</v>
      </c>
    </row>
    <row r="172" spans="1:12" ht="15.75" thickBot="1" x14ac:dyDescent="0.3">
      <c r="A172" s="22"/>
      <c r="B172" s="2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5">
      <c r="A173" s="15" t="s">
        <v>14</v>
      </c>
      <c r="B173" s="15" t="s">
        <v>15</v>
      </c>
      <c r="C173" s="33" t="s">
        <v>249</v>
      </c>
      <c r="D173" s="33" t="s">
        <v>249</v>
      </c>
      <c r="E173" s="33" t="s">
        <v>249</v>
      </c>
      <c r="F173" s="33" t="s">
        <v>249</v>
      </c>
      <c r="G173" s="33" t="s">
        <v>249</v>
      </c>
      <c r="H173" s="33" t="s">
        <v>249</v>
      </c>
      <c r="I173" s="33" t="s">
        <v>249</v>
      </c>
      <c r="J173" s="33" t="s">
        <v>249</v>
      </c>
      <c r="K173" s="33" t="s">
        <v>249</v>
      </c>
      <c r="L173" s="33" t="s">
        <v>249</v>
      </c>
    </row>
    <row r="174" spans="1:12" ht="15.75" customHeight="1" x14ac:dyDescent="0.25">
      <c r="A174" s="22" t="s">
        <v>191</v>
      </c>
      <c r="B174" s="22" t="s">
        <v>192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5">
      <c r="A175" s="22" t="s">
        <v>191</v>
      </c>
      <c r="B175" s="22" t="s">
        <v>193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5">
      <c r="A176" s="22" t="s">
        <v>191</v>
      </c>
      <c r="B176" s="7" t="s">
        <v>194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5">
      <c r="A177" s="22" t="s">
        <v>191</v>
      </c>
      <c r="B177" s="7" t="s">
        <v>195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5">
      <c r="A178" s="22" t="s">
        <v>191</v>
      </c>
      <c r="B178" s="7" t="s">
        <v>196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5">
      <c r="A179" s="22" t="s">
        <v>191</v>
      </c>
      <c r="B179" s="7" t="s">
        <v>197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ht="15.75" thickBot="1" x14ac:dyDescent="0.3">
      <c r="A180" s="27" t="s">
        <v>245</v>
      </c>
      <c r="B180" s="27"/>
      <c r="C180" s="43">
        <f>SUM(C174:L179)</f>
        <v>0</v>
      </c>
      <c r="D180" s="43">
        <f t="shared" ref="D180:L180" si="7">SUM(D174:L179)</f>
        <v>0</v>
      </c>
      <c r="E180" s="43">
        <f t="shared" si="7"/>
        <v>0</v>
      </c>
      <c r="F180" s="43">
        <f t="shared" si="7"/>
        <v>0</v>
      </c>
      <c r="G180" s="43">
        <f t="shared" si="7"/>
        <v>0</v>
      </c>
      <c r="H180" s="43">
        <f t="shared" si="7"/>
        <v>0</v>
      </c>
      <c r="I180" s="43">
        <f t="shared" si="7"/>
        <v>0</v>
      </c>
      <c r="J180" s="43">
        <f t="shared" si="7"/>
        <v>0</v>
      </c>
      <c r="K180" s="43">
        <f t="shared" si="7"/>
        <v>0</v>
      </c>
      <c r="L180" s="43">
        <f t="shared" si="7"/>
        <v>0</v>
      </c>
    </row>
    <row r="181" spans="1:12" x14ac:dyDescent="0.25">
      <c r="A181" s="22"/>
      <c r="B181" s="2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5.75" thickBot="1" x14ac:dyDescent="0.3">
      <c r="A182" s="22"/>
      <c r="B182" s="2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5">
      <c r="A183" s="15" t="s">
        <v>14</v>
      </c>
      <c r="B183" s="15" t="s">
        <v>15</v>
      </c>
      <c r="C183" s="33" t="s">
        <v>249</v>
      </c>
      <c r="D183" s="33" t="s">
        <v>249</v>
      </c>
      <c r="E183" s="33" t="s">
        <v>249</v>
      </c>
      <c r="F183" s="33" t="s">
        <v>249</v>
      </c>
      <c r="G183" s="33" t="s">
        <v>249</v>
      </c>
      <c r="H183" s="33" t="s">
        <v>249</v>
      </c>
      <c r="I183" s="33" t="s">
        <v>249</v>
      </c>
      <c r="J183" s="33" t="s">
        <v>249</v>
      </c>
      <c r="K183" s="33" t="s">
        <v>249</v>
      </c>
      <c r="L183" s="33" t="s">
        <v>249</v>
      </c>
    </row>
    <row r="184" spans="1:12" x14ac:dyDescent="0.25">
      <c r="A184" s="22" t="s">
        <v>198</v>
      </c>
      <c r="B184" s="22" t="s">
        <v>200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5">
      <c r="A185" s="22" t="s">
        <v>198</v>
      </c>
      <c r="B185" s="22" t="s">
        <v>201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5">
      <c r="A186" s="22" t="s">
        <v>198</v>
      </c>
      <c r="B186" s="22" t="s">
        <v>202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5">
      <c r="A187" s="22" t="s">
        <v>198</v>
      </c>
      <c r="B187" s="22" t="s">
        <v>294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5">
      <c r="A188" s="22" t="s">
        <v>198</v>
      </c>
      <c r="B188" s="22" t="s">
        <v>203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5">
      <c r="A189" s="22" t="s">
        <v>198</v>
      </c>
      <c r="B189" s="22" t="s">
        <v>205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5">
      <c r="A190" s="22" t="s">
        <v>198</v>
      </c>
      <c r="B190" s="22" t="s">
        <v>206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5">
      <c r="A191" s="22" t="s">
        <v>198</v>
      </c>
      <c r="B191" s="22" t="s">
        <v>207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5">
      <c r="A192" s="22" t="s">
        <v>198</v>
      </c>
      <c r="B192" s="22" t="s">
        <v>208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5">
      <c r="A193" s="22" t="s">
        <v>198</v>
      </c>
      <c r="B193" s="22" t="s">
        <v>209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5">
      <c r="A194" s="22" t="s">
        <v>198</v>
      </c>
      <c r="B194" s="22" t="s">
        <v>210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5">
      <c r="A195" s="22" t="s">
        <v>198</v>
      </c>
      <c r="B195" s="22" t="s">
        <v>211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5">
      <c r="A196" s="22" t="s">
        <v>198</v>
      </c>
      <c r="B196" s="22" t="s">
        <v>212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5">
      <c r="A197" s="22" t="s">
        <v>198</v>
      </c>
      <c r="B197" s="22" t="s">
        <v>213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5">
      <c r="A198" s="22" t="s">
        <v>198</v>
      </c>
      <c r="B198" s="22" t="s">
        <v>214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5">
      <c r="A199" s="22" t="s">
        <v>198</v>
      </c>
      <c r="B199" s="4" t="s">
        <v>215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15.75" thickBot="1" x14ac:dyDescent="0.3">
      <c r="A200" s="27" t="s">
        <v>246</v>
      </c>
      <c r="B200" s="27"/>
      <c r="C200" s="43">
        <f>SUM(C184:C199)</f>
        <v>0</v>
      </c>
      <c r="D200" s="43">
        <f t="shared" ref="D200:L200" si="8">SUM(D184:D199)</f>
        <v>0</v>
      </c>
      <c r="E200" s="43">
        <f t="shared" si="8"/>
        <v>0</v>
      </c>
      <c r="F200" s="43">
        <f t="shared" si="8"/>
        <v>0</v>
      </c>
      <c r="G200" s="43">
        <f t="shared" si="8"/>
        <v>0</v>
      </c>
      <c r="H200" s="43">
        <f t="shared" si="8"/>
        <v>0</v>
      </c>
      <c r="I200" s="43">
        <f t="shared" si="8"/>
        <v>0</v>
      </c>
      <c r="J200" s="43">
        <f t="shared" si="8"/>
        <v>0</v>
      </c>
      <c r="K200" s="43">
        <f t="shared" si="8"/>
        <v>0</v>
      </c>
      <c r="L200" s="43">
        <f t="shared" si="8"/>
        <v>0</v>
      </c>
    </row>
    <row r="201" spans="1:12" ht="15.75" thickBot="1" x14ac:dyDescent="0.3">
      <c r="A201" s="22"/>
      <c r="B201" s="2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5">
      <c r="A202" s="15" t="s">
        <v>14</v>
      </c>
      <c r="B202" s="15" t="s">
        <v>15</v>
      </c>
      <c r="C202" s="33" t="s">
        <v>249</v>
      </c>
      <c r="D202" s="33" t="s">
        <v>249</v>
      </c>
      <c r="E202" s="33" t="s">
        <v>249</v>
      </c>
      <c r="F202" s="33" t="s">
        <v>249</v>
      </c>
      <c r="G202" s="33" t="s">
        <v>249</v>
      </c>
      <c r="H202" s="33" t="s">
        <v>249</v>
      </c>
      <c r="I202" s="33" t="s">
        <v>249</v>
      </c>
      <c r="J202" s="33" t="s">
        <v>249</v>
      </c>
      <c r="K202" s="33" t="s">
        <v>249</v>
      </c>
      <c r="L202" s="33" t="s">
        <v>249</v>
      </c>
    </row>
    <row r="203" spans="1:12" x14ac:dyDescent="0.25">
      <c r="A203" s="22" t="s">
        <v>123</v>
      </c>
      <c r="B203" s="22" t="s">
        <v>295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5">
      <c r="A204" s="22" t="s">
        <v>123</v>
      </c>
      <c r="B204" s="22" t="s">
        <v>217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5">
      <c r="A205" s="22" t="s">
        <v>123</v>
      </c>
      <c r="B205" s="22" t="s">
        <v>221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5">
      <c r="A206" s="22" t="s">
        <v>123</v>
      </c>
      <c r="B206" s="22" t="s">
        <v>296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5">
      <c r="A207" s="22" t="s">
        <v>123</v>
      </c>
      <c r="B207" s="22" t="s">
        <v>218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5">
      <c r="A208" s="22" t="s">
        <v>123</v>
      </c>
      <c r="B208" s="22" t="s">
        <v>220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5">
      <c r="A209" s="22" t="s">
        <v>123</v>
      </c>
      <c r="B209" s="22" t="s">
        <v>222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ht="15.75" thickBot="1" x14ac:dyDescent="0.3">
      <c r="A210" s="27" t="s">
        <v>247</v>
      </c>
      <c r="B210" s="27"/>
      <c r="C210" s="43">
        <f>SUM(C203:C209)</f>
        <v>0</v>
      </c>
      <c r="D210" s="43">
        <f t="shared" ref="D210:L210" si="9">SUM(D203:D209)</f>
        <v>0</v>
      </c>
      <c r="E210" s="43">
        <f t="shared" si="9"/>
        <v>0</v>
      </c>
      <c r="F210" s="43">
        <f t="shared" si="9"/>
        <v>0</v>
      </c>
      <c r="G210" s="43">
        <f t="shared" si="9"/>
        <v>0</v>
      </c>
      <c r="H210" s="43">
        <f t="shared" si="9"/>
        <v>0</v>
      </c>
      <c r="I210" s="43">
        <f t="shared" si="9"/>
        <v>0</v>
      </c>
      <c r="J210" s="43">
        <f t="shared" si="9"/>
        <v>0</v>
      </c>
      <c r="K210" s="43">
        <f t="shared" si="9"/>
        <v>0</v>
      </c>
      <c r="L210" s="43">
        <f t="shared" si="9"/>
        <v>0</v>
      </c>
    </row>
    <row r="211" spans="1:12" ht="15.75" thickBot="1" x14ac:dyDescent="0.3">
      <c r="A211" s="22"/>
      <c r="B211" s="2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5">
      <c r="A212" s="15" t="s">
        <v>14</v>
      </c>
      <c r="B212" s="15" t="s">
        <v>15</v>
      </c>
      <c r="C212" s="33" t="s">
        <v>249</v>
      </c>
      <c r="D212" s="33" t="s">
        <v>249</v>
      </c>
      <c r="E212" s="33" t="s">
        <v>249</v>
      </c>
      <c r="F212" s="33" t="s">
        <v>249</v>
      </c>
      <c r="G212" s="33" t="s">
        <v>249</v>
      </c>
      <c r="H212" s="33" t="s">
        <v>249</v>
      </c>
      <c r="I212" s="33" t="s">
        <v>249</v>
      </c>
      <c r="J212" s="33" t="s">
        <v>249</v>
      </c>
      <c r="K212" s="33" t="s">
        <v>249</v>
      </c>
      <c r="L212" s="33" t="s">
        <v>249</v>
      </c>
    </row>
    <row r="213" spans="1:12" x14ac:dyDescent="0.25">
      <c r="A213" s="22" t="s">
        <v>223</v>
      </c>
      <c r="B213" s="22" t="s">
        <v>297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5">
      <c r="A214" s="22" t="s">
        <v>223</v>
      </c>
      <c r="B214" s="22" t="s">
        <v>226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5">
      <c r="A215" s="22" t="s">
        <v>223</v>
      </c>
      <c r="B215" s="22" t="s">
        <v>227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5">
      <c r="A216" s="22" t="s">
        <v>223</v>
      </c>
      <c r="B216" s="22" t="s">
        <v>228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5">
      <c r="A217" s="22" t="s">
        <v>223</v>
      </c>
      <c r="B217" s="22" t="s">
        <v>229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5">
      <c r="A218" s="22" t="s">
        <v>223</v>
      </c>
      <c r="B218" s="22" t="s">
        <v>298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5">
      <c r="A219" s="22" t="s">
        <v>223</v>
      </c>
      <c r="B219" s="22" t="s">
        <v>230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5">
      <c r="A220" s="22" t="s">
        <v>223</v>
      </c>
      <c r="B220" s="22" t="s">
        <v>233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5.75" customHeight="1" x14ac:dyDescent="0.25">
      <c r="A221" s="22" t="s">
        <v>223</v>
      </c>
      <c r="B221" s="22" t="s">
        <v>225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5.75" thickBot="1" x14ac:dyDescent="0.3">
      <c r="A222" s="27" t="s">
        <v>248</v>
      </c>
      <c r="B222" s="27"/>
      <c r="C222" s="43">
        <f>SUM(C213:C221)</f>
        <v>0</v>
      </c>
      <c r="D222" s="43">
        <f t="shared" ref="D222:L222" si="10">SUM(D213:D221)</f>
        <v>0</v>
      </c>
      <c r="E222" s="43">
        <f t="shared" si="10"/>
        <v>0</v>
      </c>
      <c r="F222" s="43">
        <f t="shared" si="10"/>
        <v>0</v>
      </c>
      <c r="G222" s="43">
        <f t="shared" si="10"/>
        <v>0</v>
      </c>
      <c r="H222" s="43">
        <f t="shared" si="10"/>
        <v>0</v>
      </c>
      <c r="I222" s="43">
        <f t="shared" si="10"/>
        <v>0</v>
      </c>
      <c r="J222" s="43">
        <f t="shared" si="10"/>
        <v>0</v>
      </c>
      <c r="K222" s="43">
        <f t="shared" si="10"/>
        <v>0</v>
      </c>
      <c r="L222" s="43">
        <f t="shared" si="10"/>
        <v>0</v>
      </c>
    </row>
    <row r="223" spans="1:12" x14ac:dyDescent="0.25">
      <c r="A223" s="22"/>
      <c r="B223" s="2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5.75" thickBot="1" x14ac:dyDescent="0.3">
      <c r="A224" s="9" t="s">
        <v>302</v>
      </c>
      <c r="B224" s="9"/>
      <c r="C224" s="40">
        <f ca="1">C28+C74+C103+C118+C139+C162+C171+C180+C200+C210+C222</f>
        <v>0</v>
      </c>
      <c r="D224" s="40">
        <f t="shared" ref="D224:L224" ca="1" si="11">D28+D74+D103+D118+D139+D162+D171+D180+D200+D210+D222</f>
        <v>0</v>
      </c>
      <c r="E224" s="40">
        <f t="shared" ca="1" si="11"/>
        <v>0</v>
      </c>
      <c r="F224" s="40">
        <f t="shared" ca="1" si="11"/>
        <v>0</v>
      </c>
      <c r="G224" s="40">
        <f t="shared" ca="1" si="11"/>
        <v>0</v>
      </c>
      <c r="H224" s="40">
        <f t="shared" ca="1" si="11"/>
        <v>0</v>
      </c>
      <c r="I224" s="40">
        <f t="shared" ca="1" si="11"/>
        <v>0</v>
      </c>
      <c r="J224" s="40">
        <f t="shared" ca="1" si="11"/>
        <v>0</v>
      </c>
      <c r="K224" s="40">
        <f t="shared" ca="1" si="11"/>
        <v>0</v>
      </c>
      <c r="L224" s="40">
        <f t="shared" ca="1" si="11"/>
        <v>0</v>
      </c>
    </row>
  </sheetData>
  <autoFilter ref="A4:L224" xr:uid="{00000000-0009-0000-0000-000001000000}"/>
  <conditionalFormatting sqref="B71:B73">
    <cfRule type="duplicateValues" dxfId="2" priority="3"/>
  </conditionalFormatting>
  <conditionalFormatting sqref="B176:B179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Y269"/>
  <sheetViews>
    <sheetView zoomScale="80" zoomScaleNormal="8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X22" sqref="X22"/>
    </sheetView>
  </sheetViews>
  <sheetFormatPr defaultRowHeight="15" x14ac:dyDescent="0.25"/>
  <cols>
    <col min="1" max="1" width="30.875" bestFit="1" customWidth="1"/>
    <col min="2" max="2" width="36.75" customWidth="1"/>
    <col min="3" max="24" width="14" customWidth="1"/>
    <col min="25" max="25" width="26.25" bestFit="1" customWidth="1"/>
  </cols>
  <sheetData>
    <row r="1" spans="1:2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x14ac:dyDescent="0.25">
      <c r="A2" s="20"/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9"/>
    </row>
    <row r="3" spans="1:25" ht="36" x14ac:dyDescent="0.25">
      <c r="A3" s="22"/>
      <c r="B3" s="22"/>
      <c r="C3" s="31" t="s">
        <v>303</v>
      </c>
      <c r="D3" s="31" t="s">
        <v>304</v>
      </c>
      <c r="E3" s="31" t="s">
        <v>305</v>
      </c>
      <c r="F3" s="31" t="s">
        <v>306</v>
      </c>
      <c r="G3" s="31" t="s">
        <v>307</v>
      </c>
      <c r="H3" s="31" t="s">
        <v>308</v>
      </c>
      <c r="I3" s="31" t="s">
        <v>309</v>
      </c>
      <c r="J3" s="31" t="s">
        <v>310</v>
      </c>
      <c r="K3" s="31" t="s">
        <v>311</v>
      </c>
      <c r="L3" s="31" t="s">
        <v>312</v>
      </c>
      <c r="M3" s="31" t="s">
        <v>313</v>
      </c>
      <c r="N3" s="31" t="s">
        <v>314</v>
      </c>
      <c r="O3" s="31" t="s">
        <v>315</v>
      </c>
      <c r="P3" s="31" t="s">
        <v>316</v>
      </c>
      <c r="Q3" s="31" t="s">
        <v>317</v>
      </c>
      <c r="R3" s="31" t="s">
        <v>318</v>
      </c>
      <c r="S3" s="31" t="s">
        <v>319</v>
      </c>
      <c r="T3" s="31" t="s">
        <v>320</v>
      </c>
      <c r="U3" s="31" t="s">
        <v>321</v>
      </c>
      <c r="V3" s="31" t="s">
        <v>322</v>
      </c>
      <c r="W3" s="31" t="s">
        <v>323</v>
      </c>
      <c r="X3" s="31" t="s">
        <v>324</v>
      </c>
      <c r="Y3" s="31" t="s">
        <v>325</v>
      </c>
    </row>
    <row r="4" spans="1:25" ht="77.25" thickBot="1" x14ac:dyDescent="0.3">
      <c r="A4" s="5" t="s">
        <v>14</v>
      </c>
      <c r="B4" s="5" t="s">
        <v>15</v>
      </c>
      <c r="C4" s="45" t="s">
        <v>326</v>
      </c>
      <c r="D4" s="45" t="s">
        <v>327</v>
      </c>
      <c r="E4" s="45" t="s">
        <v>328</v>
      </c>
      <c r="F4" s="45" t="s">
        <v>329</v>
      </c>
      <c r="G4" s="45" t="s">
        <v>330</v>
      </c>
      <c r="H4" s="45" t="s">
        <v>331</v>
      </c>
      <c r="I4" s="45" t="s">
        <v>332</v>
      </c>
      <c r="J4" s="45" t="s">
        <v>333</v>
      </c>
      <c r="K4" s="45" t="s">
        <v>334</v>
      </c>
      <c r="L4" s="45" t="s">
        <v>335</v>
      </c>
      <c r="M4" s="45" t="s">
        <v>336</v>
      </c>
      <c r="N4" s="45" t="s">
        <v>337</v>
      </c>
      <c r="O4" s="45" t="s">
        <v>338</v>
      </c>
      <c r="P4" s="45" t="s">
        <v>339</v>
      </c>
      <c r="Q4" s="45" t="s">
        <v>340</v>
      </c>
      <c r="R4" s="45" t="s">
        <v>341</v>
      </c>
      <c r="S4" s="45" t="s">
        <v>342</v>
      </c>
      <c r="T4" s="45" t="s">
        <v>343</v>
      </c>
      <c r="U4" s="45" t="s">
        <v>344</v>
      </c>
      <c r="V4" s="45" t="s">
        <v>345</v>
      </c>
      <c r="W4" s="45" t="s">
        <v>346</v>
      </c>
      <c r="X4" s="45" t="s">
        <v>347</v>
      </c>
      <c r="Y4" s="45" t="s">
        <v>497</v>
      </c>
    </row>
    <row r="5" spans="1:25" x14ac:dyDescent="0.25">
      <c r="A5" s="15" t="s">
        <v>14</v>
      </c>
      <c r="B5" s="15" t="s">
        <v>15</v>
      </c>
      <c r="C5" s="33" t="s">
        <v>249</v>
      </c>
      <c r="D5" s="33" t="s">
        <v>249</v>
      </c>
      <c r="E5" s="33" t="s">
        <v>249</v>
      </c>
      <c r="F5" s="33" t="s">
        <v>249</v>
      </c>
      <c r="G5" s="33" t="s">
        <v>249</v>
      </c>
      <c r="H5" s="33" t="s">
        <v>249</v>
      </c>
      <c r="I5" s="33" t="s">
        <v>249</v>
      </c>
      <c r="J5" s="33" t="s">
        <v>249</v>
      </c>
      <c r="K5" s="33" t="s">
        <v>249</v>
      </c>
      <c r="L5" s="33" t="s">
        <v>249</v>
      </c>
      <c r="M5" s="33" t="s">
        <v>249</v>
      </c>
      <c r="N5" s="33" t="s">
        <v>249</v>
      </c>
      <c r="O5" s="33" t="s">
        <v>249</v>
      </c>
      <c r="P5" s="33" t="s">
        <v>249</v>
      </c>
      <c r="Q5" s="33" t="s">
        <v>249</v>
      </c>
      <c r="R5" s="33" t="s">
        <v>249</v>
      </c>
      <c r="S5" s="33" t="s">
        <v>249</v>
      </c>
      <c r="T5" s="33" t="s">
        <v>249</v>
      </c>
      <c r="U5" s="33" t="s">
        <v>249</v>
      </c>
      <c r="V5" s="33" t="s">
        <v>249</v>
      </c>
      <c r="W5" s="33" t="s">
        <v>249</v>
      </c>
      <c r="X5" s="33" t="s">
        <v>249</v>
      </c>
      <c r="Y5" s="33" t="s">
        <v>249</v>
      </c>
    </row>
    <row r="6" spans="1:25" x14ac:dyDescent="0.25">
      <c r="A6" s="22" t="s">
        <v>30</v>
      </c>
      <c r="B6" s="22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25">
      <c r="A7" s="22" t="s">
        <v>30</v>
      </c>
      <c r="B7" s="22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25">
      <c r="A8" s="4" t="s">
        <v>30</v>
      </c>
      <c r="B8" s="4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22" t="s">
        <v>30</v>
      </c>
      <c r="B9" s="22" t="s">
        <v>348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22" t="s">
        <v>30</v>
      </c>
      <c r="B10" s="26" t="s">
        <v>35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A11" s="22" t="s">
        <v>30</v>
      </c>
      <c r="B11" s="22" t="s">
        <v>36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5">
      <c r="A12" s="22" t="s">
        <v>30</v>
      </c>
      <c r="B12" s="22" t="s">
        <v>37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x14ac:dyDescent="0.25">
      <c r="A13" s="22" t="s">
        <v>30</v>
      </c>
      <c r="B13" s="22" t="s">
        <v>38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25">
      <c r="A14" s="22" t="s">
        <v>30</v>
      </c>
      <c r="B14" s="22" t="s">
        <v>39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5">
      <c r="A15" s="22" t="s">
        <v>30</v>
      </c>
      <c r="B15" s="22" t="s">
        <v>40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x14ac:dyDescent="0.25">
      <c r="A16" s="22" t="s">
        <v>30</v>
      </c>
      <c r="B16" s="22" t="s">
        <v>265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x14ac:dyDescent="0.25">
      <c r="A17" s="22" t="s">
        <v>30</v>
      </c>
      <c r="B17" s="22" t="s">
        <v>42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22" t="s">
        <v>30</v>
      </c>
      <c r="B18" s="22" t="s">
        <v>43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22" t="s">
        <v>30</v>
      </c>
      <c r="B19" s="22" t="s">
        <v>44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22" t="s">
        <v>30</v>
      </c>
      <c r="B20" s="22" t="s">
        <v>45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5">
      <c r="A21" s="22" t="s">
        <v>30</v>
      </c>
      <c r="B21" s="22" t="s">
        <v>46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5">
      <c r="A22" s="22" t="s">
        <v>30</v>
      </c>
      <c r="B22" s="22" t="s">
        <v>47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25">
      <c r="A23" s="22" t="s">
        <v>30</v>
      </c>
      <c r="B23" s="22" t="s">
        <v>349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25">
      <c r="A24" s="22" t="s">
        <v>30</v>
      </c>
      <c r="B24" s="4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5">
      <c r="A25" s="22" t="s">
        <v>30</v>
      </c>
      <c r="B25" s="4" t="s">
        <v>49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25">
      <c r="A26" s="4" t="s">
        <v>30</v>
      </c>
      <c r="B26" s="4" t="s">
        <v>51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5">
      <c r="A27" s="4" t="s">
        <v>30</v>
      </c>
      <c r="B27" s="4" t="s">
        <v>52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75" thickBot="1" x14ac:dyDescent="0.3">
      <c r="A28" s="27" t="s">
        <v>53</v>
      </c>
      <c r="B28" s="27"/>
      <c r="C28" s="28">
        <f>SUM(C6:C27)</f>
        <v>0</v>
      </c>
      <c r="D28" s="28">
        <f t="shared" ref="D28:Y28" si="0">SUM(D6:D27)</f>
        <v>0</v>
      </c>
      <c r="E28" s="28">
        <f t="shared" si="0"/>
        <v>0</v>
      </c>
      <c r="F28" s="28">
        <f t="shared" si="0"/>
        <v>0</v>
      </c>
      <c r="G28" s="28">
        <f t="shared" si="0"/>
        <v>0</v>
      </c>
      <c r="H28" s="28">
        <f t="shared" si="0"/>
        <v>0</v>
      </c>
      <c r="I28" s="28">
        <f t="shared" si="0"/>
        <v>0</v>
      </c>
      <c r="J28" s="28">
        <f t="shared" si="0"/>
        <v>0</v>
      </c>
      <c r="K28" s="28">
        <f t="shared" si="0"/>
        <v>0</v>
      </c>
      <c r="L28" s="28">
        <f t="shared" si="0"/>
        <v>0</v>
      </c>
      <c r="M28" s="28">
        <f t="shared" si="0"/>
        <v>0</v>
      </c>
      <c r="N28" s="28">
        <f t="shared" si="0"/>
        <v>0</v>
      </c>
      <c r="O28" s="28">
        <f t="shared" si="0"/>
        <v>0</v>
      </c>
      <c r="P28" s="28">
        <f t="shared" si="0"/>
        <v>0</v>
      </c>
      <c r="Q28" s="28">
        <f t="shared" si="0"/>
        <v>0</v>
      </c>
      <c r="R28" s="28">
        <f t="shared" si="0"/>
        <v>0</v>
      </c>
      <c r="S28" s="28">
        <f t="shared" si="0"/>
        <v>0</v>
      </c>
      <c r="T28" s="28">
        <f t="shared" si="0"/>
        <v>0</v>
      </c>
      <c r="U28" s="28">
        <f t="shared" si="0"/>
        <v>0</v>
      </c>
      <c r="V28" s="28">
        <f t="shared" si="0"/>
        <v>0</v>
      </c>
      <c r="W28" s="28">
        <f t="shared" si="0"/>
        <v>0</v>
      </c>
      <c r="X28" s="28">
        <f t="shared" si="0"/>
        <v>0</v>
      </c>
      <c r="Y28" s="28">
        <f t="shared" si="0"/>
        <v>0</v>
      </c>
    </row>
    <row r="29" spans="1:25" ht="15.75" thickBot="1" x14ac:dyDescent="0.3">
      <c r="A29" s="22"/>
      <c r="B29" s="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25">
      <c r="A30" s="15" t="s">
        <v>14</v>
      </c>
      <c r="B30" s="15" t="s">
        <v>15</v>
      </c>
      <c r="C30" s="33" t="s">
        <v>249</v>
      </c>
      <c r="D30" s="33" t="s">
        <v>249</v>
      </c>
      <c r="E30" s="33" t="s">
        <v>249</v>
      </c>
      <c r="F30" s="33" t="s">
        <v>249</v>
      </c>
      <c r="G30" s="33" t="s">
        <v>249</v>
      </c>
      <c r="H30" s="33" t="s">
        <v>249</v>
      </c>
      <c r="I30" s="33" t="s">
        <v>249</v>
      </c>
      <c r="J30" s="33" t="s">
        <v>249</v>
      </c>
      <c r="K30" s="33" t="s">
        <v>249</v>
      </c>
      <c r="L30" s="33" t="s">
        <v>249</v>
      </c>
      <c r="M30" s="33" t="s">
        <v>249</v>
      </c>
      <c r="N30" s="33" t="s">
        <v>249</v>
      </c>
      <c r="O30" s="33" t="s">
        <v>249</v>
      </c>
      <c r="P30" s="33" t="s">
        <v>249</v>
      </c>
      <c r="Q30" s="33" t="s">
        <v>249</v>
      </c>
      <c r="R30" s="33" t="s">
        <v>249</v>
      </c>
      <c r="S30" s="33" t="s">
        <v>249</v>
      </c>
      <c r="T30" s="33" t="s">
        <v>249</v>
      </c>
      <c r="U30" s="33" t="s">
        <v>249</v>
      </c>
      <c r="V30" s="33" t="s">
        <v>249</v>
      </c>
      <c r="W30" s="33" t="s">
        <v>249</v>
      </c>
      <c r="X30" s="33" t="s">
        <v>249</v>
      </c>
      <c r="Y30" s="33" t="s">
        <v>249</v>
      </c>
    </row>
    <row r="31" spans="1:25" x14ac:dyDescent="0.25">
      <c r="A31" s="22" t="s">
        <v>54</v>
      </c>
      <c r="B31" s="22" t="s">
        <v>55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25">
      <c r="A32" s="22" t="s">
        <v>54</v>
      </c>
      <c r="B32" s="22" t="s">
        <v>56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25">
      <c r="A33" s="22" t="s">
        <v>54</v>
      </c>
      <c r="B33" s="22" t="s">
        <v>65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25">
      <c r="A34" s="22" t="s">
        <v>54</v>
      </c>
      <c r="B34" s="22" t="s">
        <v>350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5">
      <c r="A35" s="22" t="s">
        <v>54</v>
      </c>
      <c r="B35" s="22" t="s">
        <v>59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25">
      <c r="A36" s="22" t="s">
        <v>54</v>
      </c>
      <c r="B36" s="22" t="s">
        <v>60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25">
      <c r="A37" s="22" t="s">
        <v>54</v>
      </c>
      <c r="B37" s="22" t="s">
        <v>61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25">
      <c r="A38" s="22" t="s">
        <v>54</v>
      </c>
      <c r="B38" s="22" t="s">
        <v>62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25">
      <c r="A39" s="22" t="s">
        <v>54</v>
      </c>
      <c r="B39" s="22" t="s">
        <v>268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25">
      <c r="A40" s="22" t="s">
        <v>54</v>
      </c>
      <c r="B40" s="22" t="s">
        <v>64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25">
      <c r="A41" s="22" t="s">
        <v>54</v>
      </c>
      <c r="B41" s="22" t="s">
        <v>351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25">
      <c r="A42" s="22" t="s">
        <v>54</v>
      </c>
      <c r="B42" s="22" t="s">
        <v>67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25">
      <c r="A43" s="22" t="s">
        <v>54</v>
      </c>
      <c r="B43" s="22" t="s">
        <v>68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25">
      <c r="A44" s="22" t="s">
        <v>54</v>
      </c>
      <c r="B44" s="22" t="s">
        <v>69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25">
      <c r="A45" s="22" t="s">
        <v>54</v>
      </c>
      <c r="B45" s="22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25">
      <c r="A46" s="22" t="s">
        <v>54</v>
      </c>
      <c r="B46" s="22" t="s">
        <v>269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25">
      <c r="A47" s="22" t="s">
        <v>54</v>
      </c>
      <c r="B47" s="22" t="s">
        <v>352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25">
      <c r="A48" s="22" t="s">
        <v>54</v>
      </c>
      <c r="B48" s="22" t="s">
        <v>353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25">
      <c r="A49" s="22" t="s">
        <v>54</v>
      </c>
      <c r="B49" s="22" t="s">
        <v>354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x14ac:dyDescent="0.25">
      <c r="A50" s="22" t="s">
        <v>54</v>
      </c>
      <c r="B50" s="22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25">
      <c r="A51" s="22" t="s">
        <v>54</v>
      </c>
      <c r="B51" s="22" t="s">
        <v>271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25">
      <c r="A52" s="22" t="s">
        <v>54</v>
      </c>
      <c r="B52" s="22" t="s">
        <v>272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25">
      <c r="A53" s="22" t="s">
        <v>54</v>
      </c>
      <c r="B53" s="22" t="s">
        <v>355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25">
      <c r="A54" s="22" t="s">
        <v>54</v>
      </c>
      <c r="B54" s="22" t="s">
        <v>76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25">
      <c r="A55" s="22" t="s">
        <v>54</v>
      </c>
      <c r="B55" s="22" t="s">
        <v>77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25">
      <c r="A56" s="22" t="s">
        <v>54</v>
      </c>
      <c r="B56" s="22" t="s">
        <v>356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25">
      <c r="A57" s="22" t="s">
        <v>54</v>
      </c>
      <c r="B57" s="22" t="s">
        <v>78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25">
      <c r="A58" s="22" t="s">
        <v>54</v>
      </c>
      <c r="B58" s="22" t="s">
        <v>357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25">
      <c r="A59" s="22" t="s">
        <v>54</v>
      </c>
      <c r="B59" s="22" t="s">
        <v>358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25">
      <c r="A60" s="22" t="s">
        <v>54</v>
      </c>
      <c r="B60" s="22" t="s">
        <v>359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25">
      <c r="A61" s="22" t="s">
        <v>54</v>
      </c>
      <c r="B61" s="22" t="s">
        <v>273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25">
      <c r="A62" s="22" t="s">
        <v>54</v>
      </c>
      <c r="B62" s="22" t="s">
        <v>274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25">
      <c r="A63" s="22" t="s">
        <v>54</v>
      </c>
      <c r="B63" s="22" t="s">
        <v>275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25">
      <c r="A64" s="22" t="s">
        <v>54</v>
      </c>
      <c r="B64" s="22" t="s">
        <v>360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25">
      <c r="A65" s="22" t="s">
        <v>54</v>
      </c>
      <c r="B65" s="22" t="s">
        <v>276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25">
      <c r="A66" s="22" t="s">
        <v>54</v>
      </c>
      <c r="B66" s="22" t="s">
        <v>277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25">
      <c r="A67" s="22" t="s">
        <v>54</v>
      </c>
      <c r="B67" s="22" t="s">
        <v>84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25">
      <c r="A68" s="22" t="s">
        <v>54</v>
      </c>
      <c r="B68" s="22" t="s">
        <v>85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25">
      <c r="A69" s="22" t="s">
        <v>54</v>
      </c>
      <c r="B69" s="22" t="s">
        <v>361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25">
      <c r="A70" s="22" t="s">
        <v>54</v>
      </c>
      <c r="B70" s="22" t="s">
        <v>362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5">
      <c r="A71" s="22" t="s">
        <v>54</v>
      </c>
      <c r="B71" s="22" t="s">
        <v>363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5">
      <c r="A72" s="22" t="s">
        <v>54</v>
      </c>
      <c r="B72" s="22" t="s">
        <v>87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5">
      <c r="A73" s="22" t="s">
        <v>54</v>
      </c>
      <c r="B73" s="22" t="s">
        <v>89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5">
      <c r="A74" s="22" t="s">
        <v>54</v>
      </c>
      <c r="B74" s="22" t="s">
        <v>90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25">
      <c r="A75" s="22" t="s">
        <v>54</v>
      </c>
      <c r="B75" s="22" t="s">
        <v>91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25">
      <c r="A76" s="22" t="s">
        <v>54</v>
      </c>
      <c r="B76" s="22" t="s">
        <v>92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25">
      <c r="A77" s="22" t="s">
        <v>54</v>
      </c>
      <c r="B77" s="22" t="s">
        <v>93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25">
      <c r="A78" s="22" t="s">
        <v>54</v>
      </c>
      <c r="B78" s="22" t="s">
        <v>364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25">
      <c r="A79" s="22" t="s">
        <v>54</v>
      </c>
      <c r="B79" s="22" t="s">
        <v>279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5">
      <c r="A80" s="22" t="s">
        <v>54</v>
      </c>
      <c r="B80" s="22" t="s">
        <v>100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5">
      <c r="A81" s="22" t="s">
        <v>54</v>
      </c>
      <c r="B81" s="22" t="s">
        <v>88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25">
      <c r="A82" s="22" t="s">
        <v>54</v>
      </c>
      <c r="B82" s="22" t="s">
        <v>97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25">
      <c r="A83" s="22" t="s">
        <v>54</v>
      </c>
      <c r="B83" s="7" t="s">
        <v>98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25">
      <c r="A84" s="22" t="s">
        <v>54</v>
      </c>
      <c r="B84" s="7" t="s">
        <v>99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.75" thickBot="1" x14ac:dyDescent="0.3">
      <c r="A85" s="27" t="s">
        <v>101</v>
      </c>
      <c r="B85" s="27"/>
      <c r="C85" s="28">
        <f>SUM(C31:C84)</f>
        <v>0</v>
      </c>
      <c r="D85" s="28">
        <f t="shared" ref="D85:Y85" si="1">SUM(D31:D84)</f>
        <v>0</v>
      </c>
      <c r="E85" s="28">
        <f t="shared" si="1"/>
        <v>0</v>
      </c>
      <c r="F85" s="28">
        <f t="shared" si="1"/>
        <v>0</v>
      </c>
      <c r="G85" s="28">
        <f t="shared" si="1"/>
        <v>0</v>
      </c>
      <c r="H85" s="28">
        <f t="shared" si="1"/>
        <v>0</v>
      </c>
      <c r="I85" s="28">
        <f t="shared" si="1"/>
        <v>0</v>
      </c>
      <c r="J85" s="28">
        <f t="shared" si="1"/>
        <v>0</v>
      </c>
      <c r="K85" s="28">
        <f t="shared" si="1"/>
        <v>0</v>
      </c>
      <c r="L85" s="28">
        <f t="shared" si="1"/>
        <v>0</v>
      </c>
      <c r="M85" s="28">
        <f t="shared" si="1"/>
        <v>0</v>
      </c>
      <c r="N85" s="28">
        <f t="shared" si="1"/>
        <v>0</v>
      </c>
      <c r="O85" s="28">
        <f t="shared" si="1"/>
        <v>0</v>
      </c>
      <c r="P85" s="28">
        <f t="shared" si="1"/>
        <v>0</v>
      </c>
      <c r="Q85" s="28">
        <f t="shared" si="1"/>
        <v>0</v>
      </c>
      <c r="R85" s="28">
        <f t="shared" si="1"/>
        <v>0</v>
      </c>
      <c r="S85" s="28">
        <f t="shared" si="1"/>
        <v>0</v>
      </c>
      <c r="T85" s="28">
        <f t="shared" si="1"/>
        <v>0</v>
      </c>
      <c r="U85" s="28">
        <f t="shared" si="1"/>
        <v>0</v>
      </c>
      <c r="V85" s="28">
        <f t="shared" si="1"/>
        <v>0</v>
      </c>
      <c r="W85" s="28">
        <f t="shared" si="1"/>
        <v>0</v>
      </c>
      <c r="X85" s="28">
        <f t="shared" si="1"/>
        <v>0</v>
      </c>
      <c r="Y85" s="28">
        <f t="shared" si="1"/>
        <v>0</v>
      </c>
    </row>
    <row r="86" spans="1:25" ht="15.75" thickBot="1" x14ac:dyDescent="0.3">
      <c r="A86" s="22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x14ac:dyDescent="0.25">
      <c r="A87" s="15" t="s">
        <v>14</v>
      </c>
      <c r="B87" s="15" t="s">
        <v>15</v>
      </c>
      <c r="C87" s="33" t="s">
        <v>249</v>
      </c>
      <c r="D87" s="33" t="s">
        <v>249</v>
      </c>
      <c r="E87" s="33" t="s">
        <v>249</v>
      </c>
      <c r="F87" s="33" t="s">
        <v>249</v>
      </c>
      <c r="G87" s="33" t="s">
        <v>249</v>
      </c>
      <c r="H87" s="33" t="s">
        <v>249</v>
      </c>
      <c r="I87" s="33" t="s">
        <v>249</v>
      </c>
      <c r="J87" s="33" t="s">
        <v>249</v>
      </c>
      <c r="K87" s="33" t="s">
        <v>249</v>
      </c>
      <c r="L87" s="33" t="s">
        <v>249</v>
      </c>
      <c r="M87" s="33" t="s">
        <v>249</v>
      </c>
      <c r="N87" s="33" t="s">
        <v>249</v>
      </c>
      <c r="O87" s="33" t="s">
        <v>249</v>
      </c>
      <c r="P87" s="33" t="s">
        <v>249</v>
      </c>
      <c r="Q87" s="33" t="s">
        <v>249</v>
      </c>
      <c r="R87" s="33" t="s">
        <v>249</v>
      </c>
      <c r="S87" s="33" t="s">
        <v>249</v>
      </c>
      <c r="T87" s="33" t="s">
        <v>249</v>
      </c>
      <c r="U87" s="33" t="s">
        <v>249</v>
      </c>
      <c r="V87" s="33" t="s">
        <v>249</v>
      </c>
      <c r="W87" s="33" t="s">
        <v>249</v>
      </c>
      <c r="X87" s="33" t="s">
        <v>249</v>
      </c>
      <c r="Y87" s="33" t="s">
        <v>249</v>
      </c>
    </row>
    <row r="88" spans="1:25" x14ac:dyDescent="0.25">
      <c r="A88" s="22" t="s">
        <v>102</v>
      </c>
      <c r="B88" s="22" t="s">
        <v>103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x14ac:dyDescent="0.25">
      <c r="A89" s="22" t="s">
        <v>102</v>
      </c>
      <c r="B89" s="22" t="s">
        <v>104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x14ac:dyDescent="0.25">
      <c r="A90" s="22" t="s">
        <v>102</v>
      </c>
      <c r="B90" s="22" t="s">
        <v>105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x14ac:dyDescent="0.25">
      <c r="A91" s="22" t="s">
        <v>102</v>
      </c>
      <c r="B91" s="22" t="s">
        <v>282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x14ac:dyDescent="0.25">
      <c r="A92" s="22" t="s">
        <v>102</v>
      </c>
      <c r="B92" s="22" t="s">
        <v>365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x14ac:dyDescent="0.25">
      <c r="A93" s="22" t="s">
        <v>102</v>
      </c>
      <c r="B93" s="22" t="s">
        <v>107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24.75" x14ac:dyDescent="0.25">
      <c r="A94" s="22" t="s">
        <v>102</v>
      </c>
      <c r="B94" s="46" t="s">
        <v>366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24.75" x14ac:dyDescent="0.25">
      <c r="A95" s="22" t="s">
        <v>102</v>
      </c>
      <c r="B95" s="46" t="s">
        <v>367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x14ac:dyDescent="0.25">
      <c r="A96" s="22" t="s">
        <v>102</v>
      </c>
      <c r="B96" s="22" t="s">
        <v>109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x14ac:dyDescent="0.25">
      <c r="A97" s="22" t="s">
        <v>102</v>
      </c>
      <c r="B97" s="22" t="s">
        <v>110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x14ac:dyDescent="0.25">
      <c r="A98" s="22" t="s">
        <v>102</v>
      </c>
      <c r="B98" s="22" t="s">
        <v>368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x14ac:dyDescent="0.25">
      <c r="A99" s="22" t="s">
        <v>102</v>
      </c>
      <c r="B99" s="22" t="s">
        <v>124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x14ac:dyDescent="0.25">
      <c r="A100" s="22" t="s">
        <v>102</v>
      </c>
      <c r="B100" s="22" t="s">
        <v>111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x14ac:dyDescent="0.25">
      <c r="A101" s="22" t="s">
        <v>102</v>
      </c>
      <c r="B101" s="22" t="s">
        <v>112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x14ac:dyDescent="0.25">
      <c r="A102" s="22" t="s">
        <v>102</v>
      </c>
      <c r="B102" s="22" t="s">
        <v>113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x14ac:dyDescent="0.25">
      <c r="A103" s="22" t="s">
        <v>102</v>
      </c>
      <c r="B103" s="22" t="s">
        <v>369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x14ac:dyDescent="0.25">
      <c r="A104" s="22" t="s">
        <v>102</v>
      </c>
      <c r="B104" s="22" t="s">
        <v>115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x14ac:dyDescent="0.25">
      <c r="A105" s="22" t="s">
        <v>102</v>
      </c>
      <c r="B105" s="22" t="s">
        <v>116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x14ac:dyDescent="0.25">
      <c r="A106" s="22" t="s">
        <v>102</v>
      </c>
      <c r="B106" s="22" t="s">
        <v>117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x14ac:dyDescent="0.25">
      <c r="A107" s="22" t="s">
        <v>102</v>
      </c>
      <c r="B107" s="22" t="s">
        <v>119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x14ac:dyDescent="0.25">
      <c r="A108" s="22" t="s">
        <v>102</v>
      </c>
      <c r="B108" s="22" t="s">
        <v>120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x14ac:dyDescent="0.25">
      <c r="A109" s="22" t="s">
        <v>102</v>
      </c>
      <c r="B109" s="22" t="s">
        <v>370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x14ac:dyDescent="0.25">
      <c r="A110" s="22" t="s">
        <v>102</v>
      </c>
      <c r="B110" s="22" t="s">
        <v>122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x14ac:dyDescent="0.25">
      <c r="A111" s="22" t="s">
        <v>102</v>
      </c>
      <c r="B111" s="22" t="s">
        <v>121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x14ac:dyDescent="0.25">
      <c r="A112" s="22" t="s">
        <v>102</v>
      </c>
      <c r="B112" s="22" t="s">
        <v>126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x14ac:dyDescent="0.25">
      <c r="A113" s="22" t="s">
        <v>102</v>
      </c>
      <c r="B113" s="22" t="s">
        <v>127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x14ac:dyDescent="0.25">
      <c r="A114" s="22" t="s">
        <v>102</v>
      </c>
      <c r="B114" s="22" t="s">
        <v>371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x14ac:dyDescent="0.25">
      <c r="A115" s="22" t="s">
        <v>102</v>
      </c>
      <c r="B115" s="22" t="s">
        <v>285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25">
      <c r="A116" s="22" t="s">
        <v>102</v>
      </c>
      <c r="B116" s="22" t="s">
        <v>125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25">
      <c r="A117" s="22" t="s">
        <v>102</v>
      </c>
      <c r="B117" s="22" t="s">
        <v>128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x14ac:dyDescent="0.25">
      <c r="A118" s="22" t="s">
        <v>102</v>
      </c>
      <c r="B118" s="22" t="s">
        <v>129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x14ac:dyDescent="0.25">
      <c r="A119" s="22" t="s">
        <v>102</v>
      </c>
      <c r="B119" s="22" t="s">
        <v>118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x14ac:dyDescent="0.25">
      <c r="A120" s="22" t="s">
        <v>102</v>
      </c>
      <c r="B120" s="22" t="s">
        <v>372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.75" thickBot="1" x14ac:dyDescent="0.3">
      <c r="A121" s="27" t="s">
        <v>240</v>
      </c>
      <c r="B121" s="27"/>
      <c r="C121" s="28">
        <f>SUM(C88:C120)</f>
        <v>0</v>
      </c>
      <c r="D121" s="28">
        <f t="shared" ref="D121:Y121" si="2">SUM(D88:D120)</f>
        <v>0</v>
      </c>
      <c r="E121" s="28">
        <f t="shared" si="2"/>
        <v>0</v>
      </c>
      <c r="F121" s="28">
        <f t="shared" si="2"/>
        <v>0</v>
      </c>
      <c r="G121" s="28">
        <f t="shared" si="2"/>
        <v>0</v>
      </c>
      <c r="H121" s="28">
        <f t="shared" si="2"/>
        <v>0</v>
      </c>
      <c r="I121" s="28">
        <f t="shared" si="2"/>
        <v>0</v>
      </c>
      <c r="J121" s="28">
        <f t="shared" si="2"/>
        <v>0</v>
      </c>
      <c r="K121" s="28">
        <f t="shared" si="2"/>
        <v>0</v>
      </c>
      <c r="L121" s="28">
        <f t="shared" si="2"/>
        <v>0</v>
      </c>
      <c r="M121" s="28">
        <f t="shared" si="2"/>
        <v>0</v>
      </c>
      <c r="N121" s="28">
        <f t="shared" si="2"/>
        <v>0</v>
      </c>
      <c r="O121" s="28">
        <f t="shared" si="2"/>
        <v>0</v>
      </c>
      <c r="P121" s="28">
        <f t="shared" si="2"/>
        <v>0</v>
      </c>
      <c r="Q121" s="28">
        <f t="shared" si="2"/>
        <v>0</v>
      </c>
      <c r="R121" s="28">
        <f t="shared" si="2"/>
        <v>0</v>
      </c>
      <c r="S121" s="28">
        <f t="shared" si="2"/>
        <v>0</v>
      </c>
      <c r="T121" s="28">
        <f t="shared" si="2"/>
        <v>0</v>
      </c>
      <c r="U121" s="28">
        <f t="shared" si="2"/>
        <v>0</v>
      </c>
      <c r="V121" s="28">
        <f t="shared" si="2"/>
        <v>0</v>
      </c>
      <c r="W121" s="28">
        <f t="shared" si="2"/>
        <v>0</v>
      </c>
      <c r="X121" s="28">
        <f t="shared" si="2"/>
        <v>0</v>
      </c>
      <c r="Y121" s="28">
        <f t="shared" si="2"/>
        <v>0</v>
      </c>
    </row>
    <row r="122" spans="1:25" ht="15.75" thickBot="1" x14ac:dyDescent="0.3">
      <c r="A122" s="22"/>
      <c r="B122" s="22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x14ac:dyDescent="0.25">
      <c r="A123" s="15" t="s">
        <v>14</v>
      </c>
      <c r="B123" s="15" t="s">
        <v>15</v>
      </c>
      <c r="C123" s="33" t="s">
        <v>249</v>
      </c>
      <c r="D123" s="33" t="s">
        <v>249</v>
      </c>
      <c r="E123" s="33" t="s">
        <v>249</v>
      </c>
      <c r="F123" s="33" t="s">
        <v>249</v>
      </c>
      <c r="G123" s="33" t="s">
        <v>249</v>
      </c>
      <c r="H123" s="33" t="s">
        <v>249</v>
      </c>
      <c r="I123" s="33" t="s">
        <v>249</v>
      </c>
      <c r="J123" s="33" t="s">
        <v>249</v>
      </c>
      <c r="K123" s="33" t="s">
        <v>249</v>
      </c>
      <c r="L123" s="33" t="s">
        <v>249</v>
      </c>
      <c r="M123" s="33" t="s">
        <v>249</v>
      </c>
      <c r="N123" s="33" t="s">
        <v>249</v>
      </c>
      <c r="O123" s="33" t="s">
        <v>249</v>
      </c>
      <c r="P123" s="33" t="s">
        <v>249</v>
      </c>
      <c r="Q123" s="33" t="s">
        <v>249</v>
      </c>
      <c r="R123" s="33" t="s">
        <v>249</v>
      </c>
      <c r="S123" s="33" t="s">
        <v>249</v>
      </c>
      <c r="T123" s="33" t="s">
        <v>249</v>
      </c>
      <c r="U123" s="33" t="s">
        <v>249</v>
      </c>
      <c r="V123" s="33" t="s">
        <v>249</v>
      </c>
      <c r="W123" s="33" t="s">
        <v>249</v>
      </c>
      <c r="X123" s="33" t="s">
        <v>249</v>
      </c>
      <c r="Y123" s="33" t="s">
        <v>249</v>
      </c>
    </row>
    <row r="124" spans="1:25" x14ac:dyDescent="0.25">
      <c r="A124" s="22" t="s">
        <v>131</v>
      </c>
      <c r="B124" s="22" t="s">
        <v>132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A125" s="22" t="s">
        <v>131</v>
      </c>
      <c r="B125" s="22" t="s">
        <v>286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A126" s="22" t="s">
        <v>131</v>
      </c>
      <c r="B126" s="22" t="s">
        <v>287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A127" s="22" t="s">
        <v>131</v>
      </c>
      <c r="B127" s="22" t="s">
        <v>288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A128" s="22" t="s">
        <v>131</v>
      </c>
      <c r="B128" s="22" t="s">
        <v>136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x14ac:dyDescent="0.25">
      <c r="A129" s="22" t="s">
        <v>131</v>
      </c>
      <c r="B129" s="22" t="s">
        <v>137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x14ac:dyDescent="0.25">
      <c r="A130" s="22" t="s">
        <v>131</v>
      </c>
      <c r="B130" s="22" t="s">
        <v>138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25">
      <c r="A131" s="22" t="s">
        <v>131</v>
      </c>
      <c r="B131" s="22" t="s">
        <v>140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25">
      <c r="A132" s="22" t="s">
        <v>131</v>
      </c>
      <c r="B132" s="22" t="s">
        <v>141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25">
      <c r="A133" s="22" t="s">
        <v>131</v>
      </c>
      <c r="B133" s="22" t="s">
        <v>373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x14ac:dyDescent="0.25">
      <c r="A134" s="22" t="s">
        <v>131</v>
      </c>
      <c r="B134" s="22" t="s">
        <v>374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x14ac:dyDescent="0.25">
      <c r="A135" s="22" t="s">
        <v>131</v>
      </c>
      <c r="B135" s="22" t="s">
        <v>375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25">
      <c r="A136" s="22" t="s">
        <v>131</v>
      </c>
      <c r="B136" s="22" t="s">
        <v>376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25">
      <c r="A137" s="22" t="s">
        <v>131</v>
      </c>
      <c r="B137" s="22" t="s">
        <v>377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25">
      <c r="A138" s="22" t="s">
        <v>131</v>
      </c>
      <c r="B138" s="22" t="s">
        <v>378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x14ac:dyDescent="0.25">
      <c r="A139" s="22" t="s">
        <v>131</v>
      </c>
      <c r="B139" s="22" t="s">
        <v>143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x14ac:dyDescent="0.25">
      <c r="A140" s="22" t="s">
        <v>131</v>
      </c>
      <c r="B140" s="22" t="s">
        <v>144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.75" thickBot="1" x14ac:dyDescent="0.3">
      <c r="A141" s="27" t="s">
        <v>241</v>
      </c>
      <c r="B141" s="27"/>
      <c r="C141" s="28">
        <f>SUM(C124:C140)</f>
        <v>0</v>
      </c>
      <c r="D141" s="28">
        <f t="shared" ref="D141:Y141" si="3">SUM(D124:D140)</f>
        <v>0</v>
      </c>
      <c r="E141" s="28">
        <f t="shared" si="3"/>
        <v>0</v>
      </c>
      <c r="F141" s="28">
        <f t="shared" si="3"/>
        <v>0</v>
      </c>
      <c r="G141" s="28">
        <f t="shared" si="3"/>
        <v>0</v>
      </c>
      <c r="H141" s="28">
        <f t="shared" si="3"/>
        <v>0</v>
      </c>
      <c r="I141" s="28">
        <f t="shared" si="3"/>
        <v>0</v>
      </c>
      <c r="J141" s="28">
        <f t="shared" si="3"/>
        <v>0</v>
      </c>
      <c r="K141" s="28">
        <f t="shared" si="3"/>
        <v>0</v>
      </c>
      <c r="L141" s="28">
        <f t="shared" si="3"/>
        <v>0</v>
      </c>
      <c r="M141" s="28">
        <f t="shared" si="3"/>
        <v>0</v>
      </c>
      <c r="N141" s="28">
        <f t="shared" si="3"/>
        <v>0</v>
      </c>
      <c r="O141" s="28">
        <f t="shared" si="3"/>
        <v>0</v>
      </c>
      <c r="P141" s="28">
        <f t="shared" si="3"/>
        <v>0</v>
      </c>
      <c r="Q141" s="28">
        <f t="shared" si="3"/>
        <v>0</v>
      </c>
      <c r="R141" s="28">
        <f t="shared" si="3"/>
        <v>0</v>
      </c>
      <c r="S141" s="28">
        <f t="shared" si="3"/>
        <v>0</v>
      </c>
      <c r="T141" s="28">
        <f t="shared" si="3"/>
        <v>0</v>
      </c>
      <c r="U141" s="28">
        <f t="shared" si="3"/>
        <v>0</v>
      </c>
      <c r="V141" s="28">
        <f t="shared" si="3"/>
        <v>0</v>
      </c>
      <c r="W141" s="28">
        <f t="shared" si="3"/>
        <v>0</v>
      </c>
      <c r="X141" s="28">
        <f t="shared" si="3"/>
        <v>0</v>
      </c>
      <c r="Y141" s="28">
        <f t="shared" si="3"/>
        <v>0</v>
      </c>
    </row>
    <row r="142" spans="1:25" ht="15.75" thickBot="1" x14ac:dyDescent="0.3">
      <c r="A142" s="22"/>
      <c r="B142" s="22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25">
      <c r="A143" s="15" t="s">
        <v>14</v>
      </c>
      <c r="B143" s="15" t="s">
        <v>15</v>
      </c>
      <c r="C143" s="33" t="s">
        <v>249</v>
      </c>
      <c r="D143" s="33" t="s">
        <v>249</v>
      </c>
      <c r="E143" s="33" t="s">
        <v>249</v>
      </c>
      <c r="F143" s="33" t="s">
        <v>249</v>
      </c>
      <c r="G143" s="33" t="s">
        <v>249</v>
      </c>
      <c r="H143" s="33" t="s">
        <v>249</v>
      </c>
      <c r="I143" s="33" t="s">
        <v>249</v>
      </c>
      <c r="J143" s="33" t="s">
        <v>249</v>
      </c>
      <c r="K143" s="33" t="s">
        <v>249</v>
      </c>
      <c r="L143" s="33" t="s">
        <v>249</v>
      </c>
      <c r="M143" s="33" t="s">
        <v>249</v>
      </c>
      <c r="N143" s="33" t="s">
        <v>249</v>
      </c>
      <c r="O143" s="33" t="s">
        <v>249</v>
      </c>
      <c r="P143" s="33" t="s">
        <v>249</v>
      </c>
      <c r="Q143" s="33" t="s">
        <v>249</v>
      </c>
      <c r="R143" s="33" t="s">
        <v>249</v>
      </c>
      <c r="S143" s="33" t="s">
        <v>249</v>
      </c>
      <c r="T143" s="33" t="s">
        <v>249</v>
      </c>
      <c r="U143" s="33" t="s">
        <v>249</v>
      </c>
      <c r="V143" s="33" t="s">
        <v>249</v>
      </c>
      <c r="W143" s="33" t="s">
        <v>249</v>
      </c>
      <c r="X143" s="33" t="s">
        <v>249</v>
      </c>
      <c r="Y143" s="33" t="s">
        <v>249</v>
      </c>
    </row>
    <row r="144" spans="1:25" x14ac:dyDescent="0.25">
      <c r="A144" s="22" t="s">
        <v>145</v>
      </c>
      <c r="B144" s="22" t="s">
        <v>146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x14ac:dyDescent="0.25">
      <c r="A145" s="22" t="s">
        <v>145</v>
      </c>
      <c r="B145" s="22" t="s">
        <v>147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25">
      <c r="A146" s="22" t="s">
        <v>145</v>
      </c>
      <c r="B146" s="22" t="s">
        <v>148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25">
      <c r="A147" s="22" t="s">
        <v>145</v>
      </c>
      <c r="B147" s="22" t="s">
        <v>149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25">
      <c r="A148" s="22" t="s">
        <v>145</v>
      </c>
      <c r="B148" s="22" t="s">
        <v>150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x14ac:dyDescent="0.25">
      <c r="A149" s="22" t="s">
        <v>145</v>
      </c>
      <c r="B149" s="22" t="s">
        <v>157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x14ac:dyDescent="0.25">
      <c r="A150" s="22" t="s">
        <v>145</v>
      </c>
      <c r="B150" s="22" t="s">
        <v>379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25">
      <c r="A151" s="22" t="s">
        <v>145</v>
      </c>
      <c r="B151" s="22" t="s">
        <v>151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5">
      <c r="A152" s="22" t="s">
        <v>145</v>
      </c>
      <c r="B152" s="22" t="s">
        <v>291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25">
      <c r="A153" s="22" t="s">
        <v>145</v>
      </c>
      <c r="B153" s="22" t="s">
        <v>153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x14ac:dyDescent="0.25">
      <c r="A154" s="22" t="s">
        <v>145</v>
      </c>
      <c r="B154" s="22" t="s">
        <v>292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x14ac:dyDescent="0.25">
      <c r="A155" s="22" t="s">
        <v>145</v>
      </c>
      <c r="B155" s="22" t="s">
        <v>380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25">
      <c r="A156" s="22" t="s">
        <v>145</v>
      </c>
      <c r="B156" s="22" t="s">
        <v>154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x14ac:dyDescent="0.25">
      <c r="A157" s="22" t="s">
        <v>145</v>
      </c>
      <c r="B157" s="22" t="s">
        <v>381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x14ac:dyDescent="0.25">
      <c r="A158" s="22" t="s">
        <v>145</v>
      </c>
      <c r="B158" s="22" t="s">
        <v>155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x14ac:dyDescent="0.25">
      <c r="A159" s="22" t="s">
        <v>145</v>
      </c>
      <c r="B159" s="22" t="s">
        <v>156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x14ac:dyDescent="0.25">
      <c r="A160" s="22" t="s">
        <v>145</v>
      </c>
      <c r="B160" s="22" t="s">
        <v>158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x14ac:dyDescent="0.25">
      <c r="A161" s="22" t="s">
        <v>145</v>
      </c>
      <c r="B161" s="22" t="s">
        <v>159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x14ac:dyDescent="0.25">
      <c r="A162" s="22" t="s">
        <v>145</v>
      </c>
      <c r="B162" s="22" t="s">
        <v>160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x14ac:dyDescent="0.25">
      <c r="A163" s="22" t="s">
        <v>145</v>
      </c>
      <c r="B163" s="22" t="s">
        <v>161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5.75" thickBot="1" x14ac:dyDescent="0.3">
      <c r="A164" s="27" t="s">
        <v>242</v>
      </c>
      <c r="B164" s="27"/>
      <c r="C164" s="28">
        <f>SUM(C144:C163)</f>
        <v>0</v>
      </c>
      <c r="D164" s="28">
        <f t="shared" ref="D164:Y164" si="4">SUM(D144:D163)</f>
        <v>0</v>
      </c>
      <c r="E164" s="28">
        <f t="shared" si="4"/>
        <v>0</v>
      </c>
      <c r="F164" s="28">
        <f t="shared" si="4"/>
        <v>0</v>
      </c>
      <c r="G164" s="28">
        <f t="shared" si="4"/>
        <v>0</v>
      </c>
      <c r="H164" s="28">
        <f t="shared" si="4"/>
        <v>0</v>
      </c>
      <c r="I164" s="28">
        <f t="shared" si="4"/>
        <v>0</v>
      </c>
      <c r="J164" s="28">
        <f t="shared" si="4"/>
        <v>0</v>
      </c>
      <c r="K164" s="28">
        <f t="shared" si="4"/>
        <v>0</v>
      </c>
      <c r="L164" s="28">
        <f t="shared" si="4"/>
        <v>0</v>
      </c>
      <c r="M164" s="28">
        <f t="shared" si="4"/>
        <v>0</v>
      </c>
      <c r="N164" s="28">
        <f t="shared" si="4"/>
        <v>0</v>
      </c>
      <c r="O164" s="28">
        <f t="shared" si="4"/>
        <v>0</v>
      </c>
      <c r="P164" s="28">
        <f t="shared" si="4"/>
        <v>0</v>
      </c>
      <c r="Q164" s="28">
        <f t="shared" si="4"/>
        <v>0</v>
      </c>
      <c r="R164" s="28">
        <f t="shared" si="4"/>
        <v>0</v>
      </c>
      <c r="S164" s="28">
        <f t="shared" si="4"/>
        <v>0</v>
      </c>
      <c r="T164" s="28">
        <f t="shared" si="4"/>
        <v>0</v>
      </c>
      <c r="U164" s="28">
        <f t="shared" si="4"/>
        <v>0</v>
      </c>
      <c r="V164" s="28">
        <f t="shared" si="4"/>
        <v>0</v>
      </c>
      <c r="W164" s="28">
        <f t="shared" si="4"/>
        <v>0</v>
      </c>
      <c r="X164" s="28">
        <f t="shared" si="4"/>
        <v>0</v>
      </c>
      <c r="Y164" s="28">
        <f t="shared" si="4"/>
        <v>0</v>
      </c>
    </row>
    <row r="165" spans="1:25" ht="15.75" thickBot="1" x14ac:dyDescent="0.3">
      <c r="A165" s="22"/>
      <c r="B165" s="22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x14ac:dyDescent="0.25">
      <c r="A166" s="15" t="s">
        <v>14</v>
      </c>
      <c r="B166" s="15" t="s">
        <v>15</v>
      </c>
      <c r="C166" s="33" t="s">
        <v>249</v>
      </c>
      <c r="D166" s="33" t="s">
        <v>249</v>
      </c>
      <c r="E166" s="33" t="s">
        <v>249</v>
      </c>
      <c r="F166" s="33" t="s">
        <v>249</v>
      </c>
      <c r="G166" s="33" t="s">
        <v>249</v>
      </c>
      <c r="H166" s="33" t="s">
        <v>249</v>
      </c>
      <c r="I166" s="33" t="s">
        <v>249</v>
      </c>
      <c r="J166" s="33" t="s">
        <v>249</v>
      </c>
      <c r="K166" s="33" t="s">
        <v>249</v>
      </c>
      <c r="L166" s="33" t="s">
        <v>249</v>
      </c>
      <c r="M166" s="33" t="s">
        <v>249</v>
      </c>
      <c r="N166" s="33" t="s">
        <v>249</v>
      </c>
      <c r="O166" s="33" t="s">
        <v>249</v>
      </c>
      <c r="P166" s="33" t="s">
        <v>249</v>
      </c>
      <c r="Q166" s="33" t="s">
        <v>249</v>
      </c>
      <c r="R166" s="33" t="s">
        <v>249</v>
      </c>
      <c r="S166" s="33" t="s">
        <v>249</v>
      </c>
      <c r="T166" s="33" t="s">
        <v>249</v>
      </c>
      <c r="U166" s="33" t="s">
        <v>249</v>
      </c>
      <c r="V166" s="33" t="s">
        <v>249</v>
      </c>
      <c r="W166" s="33" t="s">
        <v>249</v>
      </c>
      <c r="X166" s="33" t="s">
        <v>249</v>
      </c>
      <c r="Y166" s="33" t="s">
        <v>249</v>
      </c>
    </row>
    <row r="167" spans="1:25" x14ac:dyDescent="0.25">
      <c r="A167" s="22" t="s">
        <v>162</v>
      </c>
      <c r="B167" s="22" t="s">
        <v>163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x14ac:dyDescent="0.25">
      <c r="A168" s="22" t="s">
        <v>162</v>
      </c>
      <c r="B168" s="22" t="s">
        <v>164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x14ac:dyDescent="0.25">
      <c r="A169" s="22" t="s">
        <v>162</v>
      </c>
      <c r="B169" s="22" t="s">
        <v>165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x14ac:dyDescent="0.25">
      <c r="A170" s="22" t="s">
        <v>162</v>
      </c>
      <c r="B170" s="22" t="s">
        <v>168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x14ac:dyDescent="0.25">
      <c r="A171" s="22" t="s">
        <v>162</v>
      </c>
      <c r="B171" s="22" t="s">
        <v>169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x14ac:dyDescent="0.25">
      <c r="A172" s="22" t="s">
        <v>162</v>
      </c>
      <c r="B172" s="22" t="s">
        <v>170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x14ac:dyDescent="0.25">
      <c r="A173" s="22" t="s">
        <v>162</v>
      </c>
      <c r="B173" s="22" t="s">
        <v>171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x14ac:dyDescent="0.25">
      <c r="A174" s="22" t="s">
        <v>162</v>
      </c>
      <c r="B174" s="22" t="s">
        <v>172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x14ac:dyDescent="0.25">
      <c r="A175" s="22" t="s">
        <v>162</v>
      </c>
      <c r="B175" s="22" t="s">
        <v>173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x14ac:dyDescent="0.25">
      <c r="A176" s="22" t="s">
        <v>162</v>
      </c>
      <c r="B176" s="22" t="s">
        <v>174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x14ac:dyDescent="0.25">
      <c r="A177" s="22" t="s">
        <v>162</v>
      </c>
      <c r="B177" s="22" t="s">
        <v>177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x14ac:dyDescent="0.25">
      <c r="A178" s="22" t="s">
        <v>162</v>
      </c>
      <c r="B178" s="22" t="s">
        <v>178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x14ac:dyDescent="0.25">
      <c r="A179" s="22" t="s">
        <v>162</v>
      </c>
      <c r="B179" s="22" t="s">
        <v>179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x14ac:dyDescent="0.25">
      <c r="A180" s="22" t="s">
        <v>162</v>
      </c>
      <c r="B180" s="22" t="s">
        <v>180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x14ac:dyDescent="0.25">
      <c r="A181" s="22" t="s">
        <v>162</v>
      </c>
      <c r="B181" s="22" t="s">
        <v>181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x14ac:dyDescent="0.25">
      <c r="A182" s="22" t="s">
        <v>162</v>
      </c>
      <c r="B182" s="22" t="s">
        <v>182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.75" thickBot="1" x14ac:dyDescent="0.3">
      <c r="A183" s="27" t="s">
        <v>243</v>
      </c>
      <c r="B183" s="27"/>
      <c r="C183" s="28">
        <f>SUM(C167:C182)</f>
        <v>0</v>
      </c>
      <c r="D183" s="28">
        <f t="shared" ref="D183:Y183" si="5">SUM(D167:D182)</f>
        <v>0</v>
      </c>
      <c r="E183" s="28">
        <f t="shared" si="5"/>
        <v>0</v>
      </c>
      <c r="F183" s="28">
        <f t="shared" si="5"/>
        <v>0</v>
      </c>
      <c r="G183" s="28">
        <f t="shared" si="5"/>
        <v>0</v>
      </c>
      <c r="H183" s="28">
        <f t="shared" si="5"/>
        <v>0</v>
      </c>
      <c r="I183" s="28">
        <f t="shared" si="5"/>
        <v>0</v>
      </c>
      <c r="J183" s="28">
        <f t="shared" si="5"/>
        <v>0</v>
      </c>
      <c r="K183" s="28">
        <f t="shared" si="5"/>
        <v>0</v>
      </c>
      <c r="L183" s="28">
        <f t="shared" si="5"/>
        <v>0</v>
      </c>
      <c r="M183" s="28">
        <f t="shared" si="5"/>
        <v>0</v>
      </c>
      <c r="N183" s="28">
        <f t="shared" si="5"/>
        <v>0</v>
      </c>
      <c r="O183" s="28">
        <f t="shared" si="5"/>
        <v>0</v>
      </c>
      <c r="P183" s="28">
        <f t="shared" si="5"/>
        <v>0</v>
      </c>
      <c r="Q183" s="28">
        <f t="shared" si="5"/>
        <v>0</v>
      </c>
      <c r="R183" s="28">
        <f t="shared" si="5"/>
        <v>0</v>
      </c>
      <c r="S183" s="28">
        <f t="shared" si="5"/>
        <v>0</v>
      </c>
      <c r="T183" s="28">
        <f t="shared" si="5"/>
        <v>0</v>
      </c>
      <c r="U183" s="28">
        <f t="shared" si="5"/>
        <v>0</v>
      </c>
      <c r="V183" s="28">
        <f t="shared" si="5"/>
        <v>0</v>
      </c>
      <c r="W183" s="28">
        <f t="shared" si="5"/>
        <v>0</v>
      </c>
      <c r="X183" s="28">
        <f t="shared" si="5"/>
        <v>0</v>
      </c>
      <c r="Y183" s="28">
        <f t="shared" si="5"/>
        <v>0</v>
      </c>
    </row>
    <row r="184" spans="1:25" ht="15.75" thickBot="1" x14ac:dyDescent="0.3">
      <c r="A184" s="22"/>
      <c r="B184" s="22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x14ac:dyDescent="0.25">
      <c r="A185" s="15" t="s">
        <v>14</v>
      </c>
      <c r="B185" s="15" t="s">
        <v>15</v>
      </c>
      <c r="C185" s="33" t="s">
        <v>249</v>
      </c>
      <c r="D185" s="33" t="s">
        <v>249</v>
      </c>
      <c r="E185" s="33" t="s">
        <v>249</v>
      </c>
      <c r="F185" s="33" t="s">
        <v>249</v>
      </c>
      <c r="G185" s="33" t="s">
        <v>249</v>
      </c>
      <c r="H185" s="33" t="s">
        <v>249</v>
      </c>
      <c r="I185" s="33" t="s">
        <v>249</v>
      </c>
      <c r="J185" s="33" t="s">
        <v>249</v>
      </c>
      <c r="K185" s="33" t="s">
        <v>249</v>
      </c>
      <c r="L185" s="33" t="s">
        <v>249</v>
      </c>
      <c r="M185" s="33" t="s">
        <v>249</v>
      </c>
      <c r="N185" s="33" t="s">
        <v>249</v>
      </c>
      <c r="O185" s="33" t="s">
        <v>249</v>
      </c>
      <c r="P185" s="33" t="s">
        <v>249</v>
      </c>
      <c r="Q185" s="33" t="s">
        <v>249</v>
      </c>
      <c r="R185" s="33" t="s">
        <v>249</v>
      </c>
      <c r="S185" s="33" t="s">
        <v>249</v>
      </c>
      <c r="T185" s="33" t="s">
        <v>249</v>
      </c>
      <c r="U185" s="33" t="s">
        <v>249</v>
      </c>
      <c r="V185" s="33" t="s">
        <v>249</v>
      </c>
      <c r="W185" s="33" t="s">
        <v>249</v>
      </c>
      <c r="X185" s="33" t="s">
        <v>249</v>
      </c>
      <c r="Y185" s="33" t="s">
        <v>249</v>
      </c>
    </row>
    <row r="186" spans="1:25" x14ac:dyDescent="0.25">
      <c r="A186" s="22" t="s">
        <v>184</v>
      </c>
      <c r="B186" s="22" t="s">
        <v>185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x14ac:dyDescent="0.25">
      <c r="A187" s="22" t="s">
        <v>184</v>
      </c>
      <c r="B187" s="22" t="s">
        <v>186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x14ac:dyDescent="0.25">
      <c r="A188" s="22" t="s">
        <v>184</v>
      </c>
      <c r="B188" s="22" t="s">
        <v>187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x14ac:dyDescent="0.25">
      <c r="A189" s="22" t="s">
        <v>184</v>
      </c>
      <c r="B189" s="22" t="s">
        <v>188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x14ac:dyDescent="0.25">
      <c r="A190" s="22" t="s">
        <v>184</v>
      </c>
      <c r="B190" s="22" t="s">
        <v>382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x14ac:dyDescent="0.25">
      <c r="A191" s="22" t="s">
        <v>184</v>
      </c>
      <c r="B191" s="8" t="s">
        <v>189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x14ac:dyDescent="0.25">
      <c r="A192" s="22" t="s">
        <v>184</v>
      </c>
      <c r="B192" s="8" t="s">
        <v>190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.75" thickBot="1" x14ac:dyDescent="0.3">
      <c r="A193" s="27" t="s">
        <v>244</v>
      </c>
      <c r="B193" s="27"/>
      <c r="C193" s="28">
        <f>SUM(C186:C192)</f>
        <v>0</v>
      </c>
      <c r="D193" s="28">
        <f t="shared" ref="D193:Y193" si="6">SUM(D186:D192)</f>
        <v>0</v>
      </c>
      <c r="E193" s="28">
        <f t="shared" si="6"/>
        <v>0</v>
      </c>
      <c r="F193" s="28">
        <f t="shared" si="6"/>
        <v>0</v>
      </c>
      <c r="G193" s="28">
        <f t="shared" si="6"/>
        <v>0</v>
      </c>
      <c r="H193" s="28">
        <f t="shared" si="6"/>
        <v>0</v>
      </c>
      <c r="I193" s="28">
        <f t="shared" si="6"/>
        <v>0</v>
      </c>
      <c r="J193" s="28">
        <f t="shared" si="6"/>
        <v>0</v>
      </c>
      <c r="K193" s="28">
        <f t="shared" si="6"/>
        <v>0</v>
      </c>
      <c r="L193" s="28">
        <f t="shared" si="6"/>
        <v>0</v>
      </c>
      <c r="M193" s="28">
        <f t="shared" si="6"/>
        <v>0</v>
      </c>
      <c r="N193" s="28">
        <f t="shared" si="6"/>
        <v>0</v>
      </c>
      <c r="O193" s="28">
        <f t="shared" si="6"/>
        <v>0</v>
      </c>
      <c r="P193" s="28">
        <f t="shared" si="6"/>
        <v>0</v>
      </c>
      <c r="Q193" s="28">
        <f t="shared" si="6"/>
        <v>0</v>
      </c>
      <c r="R193" s="28">
        <f t="shared" si="6"/>
        <v>0</v>
      </c>
      <c r="S193" s="28">
        <f t="shared" si="6"/>
        <v>0</v>
      </c>
      <c r="T193" s="28">
        <f t="shared" si="6"/>
        <v>0</v>
      </c>
      <c r="U193" s="28">
        <f t="shared" si="6"/>
        <v>0</v>
      </c>
      <c r="V193" s="28">
        <f t="shared" si="6"/>
        <v>0</v>
      </c>
      <c r="W193" s="28">
        <f t="shared" si="6"/>
        <v>0</v>
      </c>
      <c r="X193" s="28">
        <f t="shared" si="6"/>
        <v>0</v>
      </c>
      <c r="Y193" s="28">
        <f t="shared" si="6"/>
        <v>0</v>
      </c>
    </row>
    <row r="194" spans="1:25" ht="15.75" thickBot="1" x14ac:dyDescent="0.3">
      <c r="A194" s="22"/>
      <c r="B194" s="22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x14ac:dyDescent="0.25">
      <c r="A195" s="15" t="s">
        <v>14</v>
      </c>
      <c r="B195" s="15" t="s">
        <v>15</v>
      </c>
      <c r="C195" s="33" t="s">
        <v>249</v>
      </c>
      <c r="D195" s="33" t="s">
        <v>249</v>
      </c>
      <c r="E195" s="33" t="s">
        <v>249</v>
      </c>
      <c r="F195" s="33" t="s">
        <v>249</v>
      </c>
      <c r="G195" s="33" t="s">
        <v>249</v>
      </c>
      <c r="H195" s="33" t="s">
        <v>249</v>
      </c>
      <c r="I195" s="33" t="s">
        <v>249</v>
      </c>
      <c r="J195" s="33" t="s">
        <v>249</v>
      </c>
      <c r="K195" s="33" t="s">
        <v>249</v>
      </c>
      <c r="L195" s="33" t="s">
        <v>249</v>
      </c>
      <c r="M195" s="33" t="s">
        <v>249</v>
      </c>
      <c r="N195" s="33" t="s">
        <v>249</v>
      </c>
      <c r="O195" s="33" t="s">
        <v>249</v>
      </c>
      <c r="P195" s="33" t="s">
        <v>249</v>
      </c>
      <c r="Q195" s="33" t="s">
        <v>249</v>
      </c>
      <c r="R195" s="33" t="s">
        <v>249</v>
      </c>
      <c r="S195" s="33" t="s">
        <v>249</v>
      </c>
      <c r="T195" s="33" t="s">
        <v>249</v>
      </c>
      <c r="U195" s="33" t="s">
        <v>249</v>
      </c>
      <c r="V195" s="33" t="s">
        <v>249</v>
      </c>
      <c r="W195" s="33" t="s">
        <v>249</v>
      </c>
      <c r="X195" s="33" t="s">
        <v>249</v>
      </c>
      <c r="Y195" s="33" t="s">
        <v>249</v>
      </c>
    </row>
    <row r="196" spans="1:25" x14ac:dyDescent="0.25">
      <c r="A196" s="22" t="s">
        <v>191</v>
      </c>
      <c r="B196" s="22" t="s">
        <v>192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x14ac:dyDescent="0.25">
      <c r="A197" s="22" t="s">
        <v>191</v>
      </c>
      <c r="B197" s="22" t="s">
        <v>193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x14ac:dyDescent="0.25">
      <c r="A198" s="22" t="s">
        <v>191</v>
      </c>
      <c r="B198" s="22" t="s">
        <v>194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x14ac:dyDescent="0.25">
      <c r="A199" s="22" t="s">
        <v>191</v>
      </c>
      <c r="B199" s="22" t="s">
        <v>195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x14ac:dyDescent="0.25">
      <c r="A200" s="22" t="s">
        <v>191</v>
      </c>
      <c r="B200" s="22" t="s">
        <v>196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x14ac:dyDescent="0.25">
      <c r="A201" s="22" t="s">
        <v>191</v>
      </c>
      <c r="B201" s="22" t="s">
        <v>197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5.75" thickBot="1" x14ac:dyDescent="0.3">
      <c r="A202" s="27" t="s">
        <v>245</v>
      </c>
      <c r="B202" s="27"/>
      <c r="C202" s="28">
        <f>SUM(C196:C201)</f>
        <v>0</v>
      </c>
      <c r="D202" s="28">
        <f t="shared" ref="D202:Y202" si="7">SUM(D196:D201)</f>
        <v>0</v>
      </c>
      <c r="E202" s="28">
        <f t="shared" si="7"/>
        <v>0</v>
      </c>
      <c r="F202" s="28">
        <f t="shared" si="7"/>
        <v>0</v>
      </c>
      <c r="G202" s="28">
        <f t="shared" si="7"/>
        <v>0</v>
      </c>
      <c r="H202" s="28">
        <f t="shared" si="7"/>
        <v>0</v>
      </c>
      <c r="I202" s="28">
        <f t="shared" si="7"/>
        <v>0</v>
      </c>
      <c r="J202" s="28">
        <f t="shared" si="7"/>
        <v>0</v>
      </c>
      <c r="K202" s="28">
        <f t="shared" si="7"/>
        <v>0</v>
      </c>
      <c r="L202" s="28">
        <f t="shared" si="7"/>
        <v>0</v>
      </c>
      <c r="M202" s="28">
        <f t="shared" si="7"/>
        <v>0</v>
      </c>
      <c r="N202" s="28">
        <f t="shared" si="7"/>
        <v>0</v>
      </c>
      <c r="O202" s="28">
        <f t="shared" si="7"/>
        <v>0</v>
      </c>
      <c r="P202" s="28">
        <f t="shared" si="7"/>
        <v>0</v>
      </c>
      <c r="Q202" s="28">
        <f t="shared" si="7"/>
        <v>0</v>
      </c>
      <c r="R202" s="28">
        <f t="shared" si="7"/>
        <v>0</v>
      </c>
      <c r="S202" s="28">
        <f t="shared" si="7"/>
        <v>0</v>
      </c>
      <c r="T202" s="28">
        <f t="shared" si="7"/>
        <v>0</v>
      </c>
      <c r="U202" s="28">
        <f t="shared" si="7"/>
        <v>0</v>
      </c>
      <c r="V202" s="28">
        <f t="shared" si="7"/>
        <v>0</v>
      </c>
      <c r="W202" s="28">
        <f t="shared" si="7"/>
        <v>0</v>
      </c>
      <c r="X202" s="28">
        <f t="shared" si="7"/>
        <v>0</v>
      </c>
      <c r="Y202" s="28">
        <f t="shared" si="7"/>
        <v>0</v>
      </c>
    </row>
    <row r="203" spans="1:25" ht="15.75" thickBot="1" x14ac:dyDescent="0.3">
      <c r="A203" s="22"/>
      <c r="B203" s="22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x14ac:dyDescent="0.25">
      <c r="A204" s="15" t="s">
        <v>14</v>
      </c>
      <c r="B204" s="15" t="s">
        <v>15</v>
      </c>
      <c r="C204" s="33" t="s">
        <v>249</v>
      </c>
      <c r="D204" s="33" t="s">
        <v>249</v>
      </c>
      <c r="E204" s="33" t="s">
        <v>249</v>
      </c>
      <c r="F204" s="33" t="s">
        <v>249</v>
      </c>
      <c r="G204" s="33" t="s">
        <v>249</v>
      </c>
      <c r="H204" s="33" t="s">
        <v>249</v>
      </c>
      <c r="I204" s="33" t="s">
        <v>249</v>
      </c>
      <c r="J204" s="33" t="s">
        <v>249</v>
      </c>
      <c r="K204" s="33" t="s">
        <v>249</v>
      </c>
      <c r="L204" s="33" t="s">
        <v>249</v>
      </c>
      <c r="M204" s="33" t="s">
        <v>249</v>
      </c>
      <c r="N204" s="33" t="s">
        <v>249</v>
      </c>
      <c r="O204" s="33" t="s">
        <v>249</v>
      </c>
      <c r="P204" s="33" t="s">
        <v>249</v>
      </c>
      <c r="Q204" s="33" t="s">
        <v>249</v>
      </c>
      <c r="R204" s="33" t="s">
        <v>249</v>
      </c>
      <c r="S204" s="33" t="s">
        <v>249</v>
      </c>
      <c r="T204" s="33" t="s">
        <v>249</v>
      </c>
      <c r="U204" s="33" t="s">
        <v>249</v>
      </c>
      <c r="V204" s="33" t="s">
        <v>249</v>
      </c>
      <c r="W204" s="33" t="s">
        <v>249</v>
      </c>
      <c r="X204" s="33" t="s">
        <v>249</v>
      </c>
      <c r="Y204" s="33" t="s">
        <v>249</v>
      </c>
    </row>
    <row r="205" spans="1:25" x14ac:dyDescent="0.25">
      <c r="A205" s="22" t="s">
        <v>383</v>
      </c>
      <c r="B205" s="22" t="s">
        <v>384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x14ac:dyDescent="0.25">
      <c r="A206" s="22" t="s">
        <v>383</v>
      </c>
      <c r="B206" s="22" t="s">
        <v>385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x14ac:dyDescent="0.25">
      <c r="A207" s="22" t="s">
        <v>383</v>
      </c>
      <c r="B207" s="22" t="s">
        <v>386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x14ac:dyDescent="0.25">
      <c r="A208" s="22" t="s">
        <v>383</v>
      </c>
      <c r="B208" s="22" t="s">
        <v>387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x14ac:dyDescent="0.25">
      <c r="A209" s="22" t="s">
        <v>383</v>
      </c>
      <c r="B209" s="22" t="s">
        <v>388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x14ac:dyDescent="0.25">
      <c r="A210" s="22" t="s">
        <v>383</v>
      </c>
      <c r="B210" s="22" t="s">
        <v>389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x14ac:dyDescent="0.25">
      <c r="A211" s="22" t="s">
        <v>383</v>
      </c>
      <c r="B211" s="22" t="s">
        <v>390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x14ac:dyDescent="0.25">
      <c r="A212" s="22" t="s">
        <v>383</v>
      </c>
      <c r="B212" s="22" t="s">
        <v>391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x14ac:dyDescent="0.25">
      <c r="A213" s="22" t="s">
        <v>383</v>
      </c>
      <c r="B213" s="22" t="s">
        <v>392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x14ac:dyDescent="0.25">
      <c r="A214" s="22" t="s">
        <v>383</v>
      </c>
      <c r="B214" s="22" t="s">
        <v>393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5.75" thickBot="1" x14ac:dyDescent="0.3">
      <c r="A215" s="27" t="s">
        <v>246</v>
      </c>
      <c r="B215" s="27"/>
      <c r="C215" s="28">
        <f>SUM(C205:C214)</f>
        <v>0</v>
      </c>
      <c r="D215" s="28">
        <f t="shared" ref="D215:Y215" si="8">SUM(D205:D214)</f>
        <v>0</v>
      </c>
      <c r="E215" s="28">
        <f t="shared" si="8"/>
        <v>0</v>
      </c>
      <c r="F215" s="28">
        <f t="shared" si="8"/>
        <v>0</v>
      </c>
      <c r="G215" s="28">
        <f t="shared" si="8"/>
        <v>0</v>
      </c>
      <c r="H215" s="28">
        <f t="shared" si="8"/>
        <v>0</v>
      </c>
      <c r="I215" s="28">
        <f t="shared" si="8"/>
        <v>0</v>
      </c>
      <c r="J215" s="28">
        <f t="shared" si="8"/>
        <v>0</v>
      </c>
      <c r="K215" s="28">
        <f t="shared" si="8"/>
        <v>0</v>
      </c>
      <c r="L215" s="28">
        <f t="shared" si="8"/>
        <v>0</v>
      </c>
      <c r="M215" s="28">
        <f t="shared" si="8"/>
        <v>0</v>
      </c>
      <c r="N215" s="28">
        <f t="shared" si="8"/>
        <v>0</v>
      </c>
      <c r="O215" s="28">
        <f t="shared" si="8"/>
        <v>0</v>
      </c>
      <c r="P215" s="28">
        <f t="shared" si="8"/>
        <v>0</v>
      </c>
      <c r="Q215" s="28">
        <f t="shared" si="8"/>
        <v>0</v>
      </c>
      <c r="R215" s="28">
        <f t="shared" si="8"/>
        <v>0</v>
      </c>
      <c r="S215" s="28">
        <f t="shared" si="8"/>
        <v>0</v>
      </c>
      <c r="T215" s="28">
        <f t="shared" si="8"/>
        <v>0</v>
      </c>
      <c r="U215" s="28">
        <f t="shared" si="8"/>
        <v>0</v>
      </c>
      <c r="V215" s="28">
        <f t="shared" si="8"/>
        <v>0</v>
      </c>
      <c r="W215" s="28">
        <f t="shared" si="8"/>
        <v>0</v>
      </c>
      <c r="X215" s="28">
        <f t="shared" si="8"/>
        <v>0</v>
      </c>
      <c r="Y215" s="28">
        <f t="shared" si="8"/>
        <v>0</v>
      </c>
    </row>
    <row r="216" spans="1:25" ht="15.75" thickBot="1" x14ac:dyDescent="0.3">
      <c r="A216" s="22"/>
      <c r="B216" s="22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x14ac:dyDescent="0.25">
      <c r="A217" s="15" t="s">
        <v>14</v>
      </c>
      <c r="B217" s="15" t="s">
        <v>15</v>
      </c>
      <c r="C217" s="33" t="s">
        <v>249</v>
      </c>
      <c r="D217" s="33" t="s">
        <v>249</v>
      </c>
      <c r="E217" s="33" t="s">
        <v>249</v>
      </c>
      <c r="F217" s="33" t="s">
        <v>249</v>
      </c>
      <c r="G217" s="33" t="s">
        <v>249</v>
      </c>
      <c r="H217" s="33" t="s">
        <v>249</v>
      </c>
      <c r="I217" s="33" t="s">
        <v>249</v>
      </c>
      <c r="J217" s="33" t="s">
        <v>249</v>
      </c>
      <c r="K217" s="33" t="s">
        <v>249</v>
      </c>
      <c r="L217" s="33" t="s">
        <v>249</v>
      </c>
      <c r="M217" s="33" t="s">
        <v>249</v>
      </c>
      <c r="N217" s="33" t="s">
        <v>249</v>
      </c>
      <c r="O217" s="33" t="s">
        <v>249</v>
      </c>
      <c r="P217" s="33" t="s">
        <v>249</v>
      </c>
      <c r="Q217" s="33" t="s">
        <v>249</v>
      </c>
      <c r="R217" s="33" t="s">
        <v>249</v>
      </c>
      <c r="S217" s="33" t="s">
        <v>249</v>
      </c>
      <c r="T217" s="33" t="s">
        <v>249</v>
      </c>
      <c r="U217" s="33" t="s">
        <v>249</v>
      </c>
      <c r="V217" s="33" t="s">
        <v>249</v>
      </c>
      <c r="W217" s="33" t="s">
        <v>249</v>
      </c>
      <c r="X217" s="33" t="s">
        <v>249</v>
      </c>
      <c r="Y217" s="33" t="s">
        <v>249</v>
      </c>
    </row>
    <row r="218" spans="1:25" x14ac:dyDescent="0.25">
      <c r="A218" s="22" t="s">
        <v>198</v>
      </c>
      <c r="B218" s="22" t="s">
        <v>200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x14ac:dyDescent="0.25">
      <c r="A219" s="22" t="s">
        <v>198</v>
      </c>
      <c r="B219" s="22" t="s">
        <v>201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x14ac:dyDescent="0.25">
      <c r="A220" s="22" t="s">
        <v>198</v>
      </c>
      <c r="B220" s="22" t="s">
        <v>202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x14ac:dyDescent="0.25">
      <c r="A221" s="22" t="s">
        <v>198</v>
      </c>
      <c r="B221" s="22" t="s">
        <v>203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x14ac:dyDescent="0.25">
      <c r="A222" s="22" t="s">
        <v>198</v>
      </c>
      <c r="B222" s="22" t="s">
        <v>294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x14ac:dyDescent="0.25">
      <c r="A223" s="22" t="s">
        <v>198</v>
      </c>
      <c r="B223" s="22" t="s">
        <v>205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x14ac:dyDescent="0.25">
      <c r="A224" s="22" t="s">
        <v>198</v>
      </c>
      <c r="B224" s="22" t="s">
        <v>206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x14ac:dyDescent="0.25">
      <c r="A225" s="22" t="s">
        <v>198</v>
      </c>
      <c r="B225" s="22" t="s">
        <v>207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x14ac:dyDescent="0.25">
      <c r="A226" s="22" t="s">
        <v>198</v>
      </c>
      <c r="B226" s="22" t="s">
        <v>208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x14ac:dyDescent="0.25">
      <c r="A227" s="22" t="s">
        <v>198</v>
      </c>
      <c r="B227" s="22" t="s">
        <v>209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x14ac:dyDescent="0.25">
      <c r="A228" s="22" t="s">
        <v>198</v>
      </c>
      <c r="B228" s="22" t="s">
        <v>210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x14ac:dyDescent="0.25">
      <c r="A229" s="22" t="s">
        <v>198</v>
      </c>
      <c r="B229" s="22" t="s">
        <v>211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x14ac:dyDescent="0.25">
      <c r="A230" s="22" t="s">
        <v>198</v>
      </c>
      <c r="B230" s="22" t="s">
        <v>212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x14ac:dyDescent="0.25">
      <c r="A231" s="22" t="s">
        <v>198</v>
      </c>
      <c r="B231" s="22" t="s">
        <v>213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x14ac:dyDescent="0.25">
      <c r="A232" s="22" t="s">
        <v>198</v>
      </c>
      <c r="B232" s="22" t="s">
        <v>214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x14ac:dyDescent="0.25">
      <c r="A233" s="22" t="s">
        <v>198</v>
      </c>
      <c r="B233" s="4" t="s">
        <v>215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x14ac:dyDescent="0.25">
      <c r="A234" s="22" t="s">
        <v>198</v>
      </c>
      <c r="B234" s="22" t="s">
        <v>199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5.75" thickBot="1" x14ac:dyDescent="0.3">
      <c r="A235" s="27" t="s">
        <v>247</v>
      </c>
      <c r="B235" s="27"/>
      <c r="C235" s="28">
        <f>SUM(C218:C234)</f>
        <v>0</v>
      </c>
      <c r="D235" s="28">
        <f t="shared" ref="D235:Y235" si="9">SUM(D218:D234)</f>
        <v>0</v>
      </c>
      <c r="E235" s="28">
        <f t="shared" si="9"/>
        <v>0</v>
      </c>
      <c r="F235" s="28">
        <f t="shared" si="9"/>
        <v>0</v>
      </c>
      <c r="G235" s="28">
        <f t="shared" si="9"/>
        <v>0</v>
      </c>
      <c r="H235" s="28">
        <f t="shared" si="9"/>
        <v>0</v>
      </c>
      <c r="I235" s="28">
        <f t="shared" si="9"/>
        <v>0</v>
      </c>
      <c r="J235" s="28">
        <f t="shared" si="9"/>
        <v>0</v>
      </c>
      <c r="K235" s="28">
        <f t="shared" si="9"/>
        <v>0</v>
      </c>
      <c r="L235" s="28">
        <f t="shared" si="9"/>
        <v>0</v>
      </c>
      <c r="M235" s="28">
        <f t="shared" si="9"/>
        <v>0</v>
      </c>
      <c r="N235" s="28">
        <f t="shared" si="9"/>
        <v>0</v>
      </c>
      <c r="O235" s="28">
        <f t="shared" si="9"/>
        <v>0</v>
      </c>
      <c r="P235" s="28">
        <f t="shared" si="9"/>
        <v>0</v>
      </c>
      <c r="Q235" s="28">
        <f t="shared" si="9"/>
        <v>0</v>
      </c>
      <c r="R235" s="28">
        <f t="shared" si="9"/>
        <v>0</v>
      </c>
      <c r="S235" s="28">
        <f t="shared" si="9"/>
        <v>0</v>
      </c>
      <c r="T235" s="28">
        <f t="shared" si="9"/>
        <v>0</v>
      </c>
      <c r="U235" s="28">
        <f t="shared" si="9"/>
        <v>0</v>
      </c>
      <c r="V235" s="28">
        <f t="shared" si="9"/>
        <v>0</v>
      </c>
      <c r="W235" s="28">
        <f t="shared" si="9"/>
        <v>0</v>
      </c>
      <c r="X235" s="28">
        <f t="shared" si="9"/>
        <v>0</v>
      </c>
      <c r="Y235" s="28">
        <f t="shared" si="9"/>
        <v>0</v>
      </c>
    </row>
    <row r="236" spans="1:25" ht="15.75" thickBot="1" x14ac:dyDescent="0.3">
      <c r="A236" s="22"/>
      <c r="B236" s="22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x14ac:dyDescent="0.25">
      <c r="A237" s="15" t="s">
        <v>14</v>
      </c>
      <c r="B237" s="15" t="s">
        <v>15</v>
      </c>
      <c r="C237" s="33" t="s">
        <v>249</v>
      </c>
      <c r="D237" s="33" t="s">
        <v>249</v>
      </c>
      <c r="E237" s="33" t="s">
        <v>249</v>
      </c>
      <c r="F237" s="33" t="s">
        <v>249</v>
      </c>
      <c r="G237" s="33" t="s">
        <v>249</v>
      </c>
      <c r="H237" s="33" t="s">
        <v>249</v>
      </c>
      <c r="I237" s="33" t="s">
        <v>249</v>
      </c>
      <c r="J237" s="33" t="s">
        <v>249</v>
      </c>
      <c r="K237" s="33" t="s">
        <v>249</v>
      </c>
      <c r="L237" s="33" t="s">
        <v>249</v>
      </c>
      <c r="M237" s="33" t="s">
        <v>249</v>
      </c>
      <c r="N237" s="33" t="s">
        <v>249</v>
      </c>
      <c r="O237" s="33" t="s">
        <v>249</v>
      </c>
      <c r="P237" s="33" t="s">
        <v>249</v>
      </c>
      <c r="Q237" s="33" t="s">
        <v>249</v>
      </c>
      <c r="R237" s="33" t="s">
        <v>249</v>
      </c>
      <c r="S237" s="33" t="s">
        <v>249</v>
      </c>
      <c r="T237" s="33" t="s">
        <v>249</v>
      </c>
      <c r="U237" s="33" t="s">
        <v>249</v>
      </c>
      <c r="V237" s="33" t="s">
        <v>249</v>
      </c>
      <c r="W237" s="33" t="s">
        <v>249</v>
      </c>
      <c r="X237" s="33" t="s">
        <v>249</v>
      </c>
      <c r="Y237" s="33" t="s">
        <v>249</v>
      </c>
    </row>
    <row r="238" spans="1:25" x14ac:dyDescent="0.25">
      <c r="A238" s="22" t="s">
        <v>123</v>
      </c>
      <c r="B238" s="22" t="s">
        <v>394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x14ac:dyDescent="0.25">
      <c r="A239" s="22" t="s">
        <v>123</v>
      </c>
      <c r="B239" s="22" t="s">
        <v>395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x14ac:dyDescent="0.25">
      <c r="A240" s="22" t="s">
        <v>123</v>
      </c>
      <c r="B240" s="22" t="s">
        <v>396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x14ac:dyDescent="0.25">
      <c r="A241" s="22" t="s">
        <v>123</v>
      </c>
      <c r="B241" s="22" t="s">
        <v>216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x14ac:dyDescent="0.25">
      <c r="A242" s="22" t="s">
        <v>123</v>
      </c>
      <c r="B242" s="22" t="s">
        <v>220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x14ac:dyDescent="0.25">
      <c r="A243" s="22" t="s">
        <v>123</v>
      </c>
      <c r="B243" s="22" t="s">
        <v>217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x14ac:dyDescent="0.25">
      <c r="A244" s="22" t="s">
        <v>123</v>
      </c>
      <c r="B244" s="22" t="s">
        <v>397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x14ac:dyDescent="0.25">
      <c r="A245" s="22" t="s">
        <v>123</v>
      </c>
      <c r="B245" s="22" t="s">
        <v>218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x14ac:dyDescent="0.25">
      <c r="A246" s="22" t="s">
        <v>123</v>
      </c>
      <c r="B246" s="22" t="s">
        <v>221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x14ac:dyDescent="0.25">
      <c r="A247" s="22" t="s">
        <v>123</v>
      </c>
      <c r="B247" s="22" t="s">
        <v>222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5.75" thickBot="1" x14ac:dyDescent="0.3">
      <c r="A248" s="27" t="s">
        <v>248</v>
      </c>
      <c r="B248" s="27"/>
      <c r="C248" s="28">
        <f>SUM(C238:C247)</f>
        <v>0</v>
      </c>
      <c r="D248" s="28">
        <f t="shared" ref="D248:Y248" si="10">SUM(D238:D247)</f>
        <v>0</v>
      </c>
      <c r="E248" s="28">
        <f t="shared" si="10"/>
        <v>0</v>
      </c>
      <c r="F248" s="28">
        <f t="shared" si="10"/>
        <v>0</v>
      </c>
      <c r="G248" s="28">
        <f t="shared" si="10"/>
        <v>0</v>
      </c>
      <c r="H248" s="28">
        <f t="shared" si="10"/>
        <v>0</v>
      </c>
      <c r="I248" s="28">
        <f t="shared" si="10"/>
        <v>0</v>
      </c>
      <c r="J248" s="28">
        <f t="shared" si="10"/>
        <v>0</v>
      </c>
      <c r="K248" s="28">
        <f t="shared" si="10"/>
        <v>0</v>
      </c>
      <c r="L248" s="28">
        <f t="shared" si="10"/>
        <v>0</v>
      </c>
      <c r="M248" s="28">
        <f t="shared" si="10"/>
        <v>0</v>
      </c>
      <c r="N248" s="28">
        <f t="shared" si="10"/>
        <v>0</v>
      </c>
      <c r="O248" s="28">
        <f t="shared" si="10"/>
        <v>0</v>
      </c>
      <c r="P248" s="28">
        <f t="shared" si="10"/>
        <v>0</v>
      </c>
      <c r="Q248" s="28">
        <f t="shared" si="10"/>
        <v>0</v>
      </c>
      <c r="R248" s="28">
        <f t="shared" si="10"/>
        <v>0</v>
      </c>
      <c r="S248" s="28">
        <f t="shared" si="10"/>
        <v>0</v>
      </c>
      <c r="T248" s="28">
        <f t="shared" si="10"/>
        <v>0</v>
      </c>
      <c r="U248" s="28">
        <f t="shared" si="10"/>
        <v>0</v>
      </c>
      <c r="V248" s="28">
        <f t="shared" si="10"/>
        <v>0</v>
      </c>
      <c r="W248" s="28">
        <f t="shared" si="10"/>
        <v>0</v>
      </c>
      <c r="X248" s="28">
        <f t="shared" si="10"/>
        <v>0</v>
      </c>
      <c r="Y248" s="28">
        <f t="shared" si="10"/>
        <v>0</v>
      </c>
    </row>
    <row r="249" spans="1:25" ht="15.75" thickBot="1" x14ac:dyDescent="0.3">
      <c r="A249" s="22"/>
      <c r="B249" s="22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25">
      <c r="A250" s="15" t="s">
        <v>14</v>
      </c>
      <c r="B250" s="15" t="s">
        <v>15</v>
      </c>
      <c r="C250" s="33" t="s">
        <v>249</v>
      </c>
      <c r="D250" s="33" t="s">
        <v>249</v>
      </c>
      <c r="E250" s="33" t="s">
        <v>249</v>
      </c>
      <c r="F250" s="33" t="s">
        <v>249</v>
      </c>
      <c r="G250" s="33" t="s">
        <v>249</v>
      </c>
      <c r="H250" s="33" t="s">
        <v>249</v>
      </c>
      <c r="I250" s="33" t="s">
        <v>249</v>
      </c>
      <c r="J250" s="33" t="s">
        <v>249</v>
      </c>
      <c r="K250" s="33" t="s">
        <v>249</v>
      </c>
      <c r="L250" s="33" t="s">
        <v>249</v>
      </c>
      <c r="M250" s="33" t="s">
        <v>249</v>
      </c>
      <c r="N250" s="33" t="s">
        <v>249</v>
      </c>
      <c r="O250" s="33" t="s">
        <v>249</v>
      </c>
      <c r="P250" s="33" t="s">
        <v>249</v>
      </c>
      <c r="Q250" s="33" t="s">
        <v>249</v>
      </c>
      <c r="R250" s="33" t="s">
        <v>249</v>
      </c>
      <c r="S250" s="33" t="s">
        <v>249</v>
      </c>
      <c r="T250" s="33" t="s">
        <v>249</v>
      </c>
      <c r="U250" s="33" t="s">
        <v>249</v>
      </c>
      <c r="V250" s="33" t="s">
        <v>249</v>
      </c>
      <c r="W250" s="33" t="s">
        <v>249</v>
      </c>
      <c r="X250" s="33" t="s">
        <v>249</v>
      </c>
      <c r="Y250" s="33" t="s">
        <v>249</v>
      </c>
    </row>
    <row r="251" spans="1:25" x14ac:dyDescent="0.25">
      <c r="A251" s="22" t="s">
        <v>223</v>
      </c>
      <c r="B251" s="22" t="s">
        <v>225</v>
      </c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25">
      <c r="A252" s="22" t="s">
        <v>223</v>
      </c>
      <c r="B252" s="22" t="s">
        <v>297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25">
      <c r="A253" s="22" t="s">
        <v>223</v>
      </c>
      <c r="B253" s="22" t="s">
        <v>226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5">
      <c r="A254" s="22" t="s">
        <v>223</v>
      </c>
      <c r="B254" s="22" t="s">
        <v>227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5">
      <c r="A255" s="22" t="s">
        <v>223</v>
      </c>
      <c r="B255" s="22" t="s">
        <v>228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5">
      <c r="A256" s="22" t="s">
        <v>223</v>
      </c>
      <c r="B256" s="22" t="s">
        <v>229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5">
      <c r="A257" s="22" t="s">
        <v>223</v>
      </c>
      <c r="B257" s="22" t="s">
        <v>298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x14ac:dyDescent="0.25">
      <c r="A258" s="22" t="s">
        <v>223</v>
      </c>
      <c r="B258" s="22" t="s">
        <v>230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x14ac:dyDescent="0.25">
      <c r="A259" s="22" t="s">
        <v>223</v>
      </c>
      <c r="B259" s="22" t="s">
        <v>233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x14ac:dyDescent="0.25">
      <c r="A260" s="22" t="s">
        <v>223</v>
      </c>
      <c r="B260" s="22" t="s">
        <v>398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x14ac:dyDescent="0.25">
      <c r="A261" s="22" t="s">
        <v>223</v>
      </c>
      <c r="B261" s="22" t="s">
        <v>399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5.75" thickBot="1" x14ac:dyDescent="0.3">
      <c r="A262" s="27" t="s">
        <v>301</v>
      </c>
      <c r="B262" s="27"/>
      <c r="C262" s="28">
        <f>SUM(C251:C261)</f>
        <v>0</v>
      </c>
      <c r="D262" s="28">
        <f t="shared" ref="D262:Y262" si="11">SUM(D251:D261)</f>
        <v>0</v>
      </c>
      <c r="E262" s="28">
        <f t="shared" si="11"/>
        <v>0</v>
      </c>
      <c r="F262" s="28">
        <f t="shared" si="11"/>
        <v>0</v>
      </c>
      <c r="G262" s="28">
        <f t="shared" si="11"/>
        <v>0</v>
      </c>
      <c r="H262" s="28">
        <f t="shared" si="11"/>
        <v>0</v>
      </c>
      <c r="I262" s="28">
        <f t="shared" si="11"/>
        <v>0</v>
      </c>
      <c r="J262" s="28">
        <f t="shared" si="11"/>
        <v>0</v>
      </c>
      <c r="K262" s="28">
        <f t="shared" si="11"/>
        <v>0</v>
      </c>
      <c r="L262" s="28">
        <f t="shared" si="11"/>
        <v>0</v>
      </c>
      <c r="M262" s="28">
        <f t="shared" si="11"/>
        <v>0</v>
      </c>
      <c r="N262" s="28">
        <f t="shared" si="11"/>
        <v>0</v>
      </c>
      <c r="O262" s="28">
        <f t="shared" si="11"/>
        <v>0</v>
      </c>
      <c r="P262" s="28">
        <f t="shared" si="11"/>
        <v>0</v>
      </c>
      <c r="Q262" s="28">
        <f t="shared" si="11"/>
        <v>0</v>
      </c>
      <c r="R262" s="28">
        <f t="shared" si="11"/>
        <v>0</v>
      </c>
      <c r="S262" s="28">
        <f t="shared" si="11"/>
        <v>0</v>
      </c>
      <c r="T262" s="28">
        <f t="shared" si="11"/>
        <v>0</v>
      </c>
      <c r="U262" s="28">
        <f t="shared" si="11"/>
        <v>0</v>
      </c>
      <c r="V262" s="28">
        <f t="shared" si="11"/>
        <v>0</v>
      </c>
      <c r="W262" s="28">
        <f t="shared" si="11"/>
        <v>0</v>
      </c>
      <c r="X262" s="28">
        <f t="shared" si="11"/>
        <v>0</v>
      </c>
      <c r="Y262" s="28">
        <f t="shared" si="11"/>
        <v>0</v>
      </c>
    </row>
    <row r="263" spans="1:25" ht="15.75" thickBot="1" x14ac:dyDescent="0.3">
      <c r="A263" s="22"/>
      <c r="B263" s="22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x14ac:dyDescent="0.25">
      <c r="A264" s="15" t="s">
        <v>14</v>
      </c>
      <c r="B264" s="15" t="s">
        <v>15</v>
      </c>
      <c r="C264" s="33" t="s">
        <v>249</v>
      </c>
      <c r="D264" s="33" t="s">
        <v>249</v>
      </c>
      <c r="E264" s="33" t="s">
        <v>249</v>
      </c>
      <c r="F264" s="33" t="s">
        <v>249</v>
      </c>
      <c r="G264" s="33" t="s">
        <v>249</v>
      </c>
      <c r="H264" s="33" t="s">
        <v>249</v>
      </c>
      <c r="I264" s="33" t="s">
        <v>249</v>
      </c>
      <c r="J264" s="33" t="s">
        <v>249</v>
      </c>
      <c r="K264" s="33" t="s">
        <v>249</v>
      </c>
      <c r="L264" s="33" t="s">
        <v>249</v>
      </c>
      <c r="M264" s="33" t="s">
        <v>249</v>
      </c>
      <c r="N264" s="33" t="s">
        <v>249</v>
      </c>
      <c r="O264" s="33" t="s">
        <v>249</v>
      </c>
      <c r="P264" s="33" t="s">
        <v>249</v>
      </c>
      <c r="Q264" s="33" t="s">
        <v>249</v>
      </c>
      <c r="R264" s="33" t="s">
        <v>249</v>
      </c>
      <c r="S264" s="33" t="s">
        <v>249</v>
      </c>
      <c r="T264" s="33" t="s">
        <v>249</v>
      </c>
      <c r="U264" s="33" t="s">
        <v>249</v>
      </c>
      <c r="V264" s="33" t="s">
        <v>249</v>
      </c>
      <c r="W264" s="33" t="s">
        <v>249</v>
      </c>
      <c r="X264" s="33" t="s">
        <v>249</v>
      </c>
      <c r="Y264" s="33" t="s">
        <v>249</v>
      </c>
    </row>
    <row r="265" spans="1:25" x14ac:dyDescent="0.25">
      <c r="A265" s="22" t="s">
        <v>400</v>
      </c>
      <c r="B265" s="22" t="s">
        <v>401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x14ac:dyDescent="0.25">
      <c r="A266" s="22" t="s">
        <v>400</v>
      </c>
      <c r="B266" s="22" t="s">
        <v>402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5.75" thickBot="1" x14ac:dyDescent="0.3">
      <c r="A267" s="27" t="s">
        <v>403</v>
      </c>
      <c r="B267" s="47"/>
      <c r="C267" s="28">
        <f>SUM(C265:C266)</f>
        <v>0</v>
      </c>
      <c r="D267" s="28">
        <f t="shared" ref="D267:Y267" si="12">SUM(D265:D266)</f>
        <v>0</v>
      </c>
      <c r="E267" s="28">
        <f t="shared" si="12"/>
        <v>0</v>
      </c>
      <c r="F267" s="28">
        <f t="shared" si="12"/>
        <v>0</v>
      </c>
      <c r="G267" s="28">
        <f t="shared" si="12"/>
        <v>0</v>
      </c>
      <c r="H267" s="28">
        <f t="shared" si="12"/>
        <v>0</v>
      </c>
      <c r="I267" s="28">
        <f t="shared" si="12"/>
        <v>0</v>
      </c>
      <c r="J267" s="28">
        <f t="shared" si="12"/>
        <v>0</v>
      </c>
      <c r="K267" s="28">
        <f t="shared" si="12"/>
        <v>0</v>
      </c>
      <c r="L267" s="28">
        <f t="shared" si="12"/>
        <v>0</v>
      </c>
      <c r="M267" s="28">
        <f t="shared" si="12"/>
        <v>0</v>
      </c>
      <c r="N267" s="28">
        <f t="shared" si="12"/>
        <v>0</v>
      </c>
      <c r="O267" s="28">
        <f t="shared" si="12"/>
        <v>0</v>
      </c>
      <c r="P267" s="28">
        <f t="shared" si="12"/>
        <v>0</v>
      </c>
      <c r="Q267" s="28">
        <f t="shared" si="12"/>
        <v>0</v>
      </c>
      <c r="R267" s="28">
        <f t="shared" si="12"/>
        <v>0</v>
      </c>
      <c r="S267" s="28">
        <f t="shared" si="12"/>
        <v>0</v>
      </c>
      <c r="T267" s="28">
        <f t="shared" si="12"/>
        <v>0</v>
      </c>
      <c r="U267" s="28">
        <f t="shared" si="12"/>
        <v>0</v>
      </c>
      <c r="V267" s="28">
        <f t="shared" si="12"/>
        <v>0</v>
      </c>
      <c r="W267" s="28">
        <f t="shared" si="12"/>
        <v>0</v>
      </c>
      <c r="X267" s="28">
        <f t="shared" si="12"/>
        <v>0</v>
      </c>
      <c r="Y267" s="28">
        <f t="shared" si="12"/>
        <v>0</v>
      </c>
    </row>
    <row r="268" spans="1:25" x14ac:dyDescent="0.25">
      <c r="A268" s="22"/>
      <c r="B268" s="22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5.75" thickBot="1" x14ac:dyDescent="0.3">
      <c r="A269" s="9" t="s">
        <v>302</v>
      </c>
      <c r="B269" s="9"/>
      <c r="C269" s="9">
        <f>C28+C85+C121+C141+C164+C183+C193+C202+C215+C235+C248+C262+C267</f>
        <v>0</v>
      </c>
      <c r="D269" s="9">
        <f t="shared" ref="D269:Y269" si="13">D28+D85+D121+D141+D164+D183+D193+D202+D215+D235+D248+D262+D267</f>
        <v>0</v>
      </c>
      <c r="E269" s="9">
        <f t="shared" si="13"/>
        <v>0</v>
      </c>
      <c r="F269" s="9">
        <f t="shared" si="13"/>
        <v>0</v>
      </c>
      <c r="G269" s="9">
        <f t="shared" si="13"/>
        <v>0</v>
      </c>
      <c r="H269" s="9">
        <f t="shared" si="13"/>
        <v>0</v>
      </c>
      <c r="I269" s="9">
        <f t="shared" si="13"/>
        <v>0</v>
      </c>
      <c r="J269" s="9">
        <f t="shared" si="13"/>
        <v>0</v>
      </c>
      <c r="K269" s="9">
        <f t="shared" si="13"/>
        <v>0</v>
      </c>
      <c r="L269" s="9">
        <f t="shared" si="13"/>
        <v>0</v>
      </c>
      <c r="M269" s="9">
        <f t="shared" si="13"/>
        <v>0</v>
      </c>
      <c r="N269" s="9">
        <f t="shared" si="13"/>
        <v>0</v>
      </c>
      <c r="O269" s="9">
        <f t="shared" si="13"/>
        <v>0</v>
      </c>
      <c r="P269" s="9">
        <f t="shared" si="13"/>
        <v>0</v>
      </c>
      <c r="Q269" s="9">
        <f t="shared" si="13"/>
        <v>0</v>
      </c>
      <c r="R269" s="9">
        <f t="shared" si="13"/>
        <v>0</v>
      </c>
      <c r="S269" s="9">
        <f t="shared" si="13"/>
        <v>0</v>
      </c>
      <c r="T269" s="9">
        <f t="shared" si="13"/>
        <v>0</v>
      </c>
      <c r="U269" s="9">
        <f t="shared" si="13"/>
        <v>0</v>
      </c>
      <c r="V269" s="9">
        <f t="shared" si="13"/>
        <v>0</v>
      </c>
      <c r="W269" s="9">
        <f t="shared" si="13"/>
        <v>0</v>
      </c>
      <c r="X269" s="9">
        <f t="shared" si="13"/>
        <v>0</v>
      </c>
      <c r="Y269" s="9">
        <f t="shared" si="13"/>
        <v>0</v>
      </c>
    </row>
  </sheetData>
  <autoFilter ref="A4:Y267" xr:uid="{00000000-0009-0000-0000-000002000000}"/>
  <conditionalFormatting sqref="B83:B84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2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7" sqref="F17"/>
    </sheetView>
  </sheetViews>
  <sheetFormatPr defaultRowHeight="15" x14ac:dyDescent="0.25"/>
  <cols>
    <col min="1" max="1" width="32.5" bestFit="1" customWidth="1"/>
    <col min="2" max="2" width="52.125" bestFit="1" customWidth="1"/>
    <col min="3" max="8" width="12.5" customWidth="1"/>
    <col min="9" max="9" width="14.5" customWidth="1"/>
    <col min="10" max="11" width="12.5" customWidth="1"/>
    <col min="12" max="12" width="18" customWidth="1"/>
  </cols>
  <sheetData>
    <row r="1" spans="1:12" x14ac:dyDescent="0.25">
      <c r="A1" s="50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48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8.5" x14ac:dyDescent="0.25">
      <c r="A3" s="8"/>
      <c r="B3" s="8"/>
      <c r="C3" s="52" t="s">
        <v>404</v>
      </c>
      <c r="D3" s="52" t="s">
        <v>405</v>
      </c>
      <c r="E3" s="52" t="s">
        <v>406</v>
      </c>
      <c r="F3" s="52" t="s">
        <v>407</v>
      </c>
      <c r="G3" s="52" t="s">
        <v>408</v>
      </c>
      <c r="H3" s="52" t="s">
        <v>409</v>
      </c>
      <c r="I3" s="52" t="s">
        <v>410</v>
      </c>
      <c r="J3" s="52" t="s">
        <v>411</v>
      </c>
      <c r="K3" s="52" t="s">
        <v>412</v>
      </c>
      <c r="L3" s="52" t="s">
        <v>413</v>
      </c>
    </row>
    <row r="4" spans="1:12" ht="57.75" thickBot="1" x14ac:dyDescent="0.3">
      <c r="A4" s="53" t="s">
        <v>14</v>
      </c>
      <c r="B4" s="53" t="s">
        <v>15</v>
      </c>
      <c r="C4" s="54" t="s">
        <v>414</v>
      </c>
      <c r="D4" s="54" t="s">
        <v>415</v>
      </c>
      <c r="E4" s="54" t="s">
        <v>416</v>
      </c>
      <c r="F4" s="54" t="s">
        <v>417</v>
      </c>
      <c r="G4" s="54" t="s">
        <v>418</v>
      </c>
      <c r="H4" s="54" t="s">
        <v>419</v>
      </c>
      <c r="I4" s="54" t="s">
        <v>501</v>
      </c>
      <c r="J4" s="54" t="s">
        <v>411</v>
      </c>
      <c r="K4" s="54" t="s">
        <v>420</v>
      </c>
      <c r="L4" s="54" t="s">
        <v>421</v>
      </c>
    </row>
    <row r="5" spans="1:12" x14ac:dyDescent="0.25">
      <c r="A5" s="15" t="s">
        <v>14</v>
      </c>
      <c r="B5" s="15" t="s">
        <v>15</v>
      </c>
      <c r="C5" s="33" t="s">
        <v>249</v>
      </c>
      <c r="D5" s="33" t="s">
        <v>249</v>
      </c>
      <c r="E5" s="33" t="s">
        <v>249</v>
      </c>
      <c r="F5" s="33" t="s">
        <v>249</v>
      </c>
      <c r="G5" s="33" t="s">
        <v>249</v>
      </c>
      <c r="H5" s="33" t="s">
        <v>249</v>
      </c>
      <c r="I5" s="33" t="s">
        <v>249</v>
      </c>
      <c r="J5" s="33" t="s">
        <v>249</v>
      </c>
      <c r="K5" s="33" t="s">
        <v>249</v>
      </c>
      <c r="L5" s="33" t="s">
        <v>249</v>
      </c>
    </row>
    <row r="6" spans="1:12" x14ac:dyDescent="0.25">
      <c r="A6" s="55" t="s">
        <v>30</v>
      </c>
      <c r="B6" s="55" t="s">
        <v>31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x14ac:dyDescent="0.25">
      <c r="A7" s="55" t="s">
        <v>30</v>
      </c>
      <c r="B7" s="55" t="s">
        <v>32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x14ac:dyDescent="0.25">
      <c r="A8" s="4" t="s">
        <v>30</v>
      </c>
      <c r="B8" s="4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55" t="s">
        <v>30</v>
      </c>
      <c r="B9" s="55" t="s">
        <v>348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x14ac:dyDescent="0.25">
      <c r="A10" s="55" t="s">
        <v>30</v>
      </c>
      <c r="B10" t="s">
        <v>35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x14ac:dyDescent="0.25">
      <c r="A11" s="55" t="s">
        <v>30</v>
      </c>
      <c r="B11" s="55" t="s">
        <v>36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x14ac:dyDescent="0.25">
      <c r="A12" s="55" t="s">
        <v>30</v>
      </c>
      <c r="B12" s="55" t="s">
        <v>37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x14ac:dyDescent="0.25">
      <c r="A13" s="55" t="s">
        <v>30</v>
      </c>
      <c r="B13" s="55" t="s">
        <v>38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x14ac:dyDescent="0.25">
      <c r="A14" s="55" t="s">
        <v>30</v>
      </c>
      <c r="B14" s="55" t="s">
        <v>39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5" t="s">
        <v>30</v>
      </c>
      <c r="B15" s="55" t="s">
        <v>40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x14ac:dyDescent="0.25">
      <c r="A16" s="55" t="s">
        <v>30</v>
      </c>
      <c r="B16" s="55" t="s">
        <v>265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x14ac:dyDescent="0.25">
      <c r="A17" s="55" t="s">
        <v>30</v>
      </c>
      <c r="B17" s="55" t="s">
        <v>42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x14ac:dyDescent="0.25">
      <c r="A18" s="8" t="s">
        <v>30</v>
      </c>
      <c r="B18" s="8" t="s">
        <v>422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x14ac:dyDescent="0.25">
      <c r="A19" s="55" t="s">
        <v>30</v>
      </c>
      <c r="B19" s="55" t="s">
        <v>44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x14ac:dyDescent="0.25">
      <c r="A20" s="55" t="s">
        <v>30</v>
      </c>
      <c r="B20" s="55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x14ac:dyDescent="0.25">
      <c r="A21" s="55" t="s">
        <v>30</v>
      </c>
      <c r="B21" s="55" t="s">
        <v>46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x14ac:dyDescent="0.25">
      <c r="A22" s="55" t="s">
        <v>30</v>
      </c>
      <c r="B22" s="55" t="s">
        <v>47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55" t="s">
        <v>30</v>
      </c>
      <c r="B23" s="4" t="s">
        <v>48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x14ac:dyDescent="0.25">
      <c r="A24" s="55" t="s">
        <v>30</v>
      </c>
      <c r="B24" s="4" t="s">
        <v>49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x14ac:dyDescent="0.25">
      <c r="A25" s="55" t="s">
        <v>30</v>
      </c>
      <c r="B25" s="4" t="s">
        <v>423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x14ac:dyDescent="0.25">
      <c r="A26" s="4" t="s">
        <v>30</v>
      </c>
      <c r="B26" s="4" t="s">
        <v>51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x14ac:dyDescent="0.25">
      <c r="A27" s="4" t="s">
        <v>30</v>
      </c>
      <c r="B27" s="4" t="s">
        <v>52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.75" thickBot="1" x14ac:dyDescent="0.3">
      <c r="A28" s="60" t="s">
        <v>53</v>
      </c>
      <c r="B28" s="61"/>
      <c r="C28" s="62">
        <f>SUM(C6:C27)</f>
        <v>0</v>
      </c>
      <c r="D28" s="62">
        <f t="shared" ref="D28:L28" si="0">SUM(D6:D27)</f>
        <v>0</v>
      </c>
      <c r="E28" s="62">
        <f t="shared" si="0"/>
        <v>0</v>
      </c>
      <c r="F28" s="62">
        <f t="shared" si="0"/>
        <v>0</v>
      </c>
      <c r="G28" s="62">
        <f t="shared" si="0"/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2">
        <f t="shared" si="0"/>
        <v>0</v>
      </c>
    </row>
    <row r="29" spans="1:12" ht="15.75" thickBot="1" x14ac:dyDescent="0.3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x14ac:dyDescent="0.25">
      <c r="A30" s="15" t="s">
        <v>14</v>
      </c>
      <c r="B30" s="15" t="s">
        <v>15</v>
      </c>
      <c r="C30" s="33" t="s">
        <v>249</v>
      </c>
      <c r="D30" s="33" t="s">
        <v>249</v>
      </c>
      <c r="E30" s="33" t="s">
        <v>249</v>
      </c>
      <c r="F30" s="33" t="s">
        <v>249</v>
      </c>
      <c r="G30" s="33" t="s">
        <v>249</v>
      </c>
      <c r="H30" s="33" t="s">
        <v>249</v>
      </c>
      <c r="I30" s="33" t="s">
        <v>249</v>
      </c>
      <c r="J30" s="33" t="s">
        <v>249</v>
      </c>
      <c r="K30" s="33" t="s">
        <v>249</v>
      </c>
      <c r="L30" s="33" t="s">
        <v>249</v>
      </c>
    </row>
    <row r="31" spans="1:12" x14ac:dyDescent="0.25">
      <c r="A31" s="8" t="s">
        <v>54</v>
      </c>
      <c r="B31" s="8" t="s">
        <v>57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x14ac:dyDescent="0.25">
      <c r="A32" s="8" t="s">
        <v>54</v>
      </c>
      <c r="B32" s="8" t="s">
        <v>58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5">
      <c r="A33" s="8" t="s">
        <v>54</v>
      </c>
      <c r="B33" s="8" t="s">
        <v>424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x14ac:dyDescent="0.25">
      <c r="A34" s="8" t="s">
        <v>54</v>
      </c>
      <c r="B34" s="8" t="s">
        <v>354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x14ac:dyDescent="0.25">
      <c r="A35" s="8" t="s">
        <v>54</v>
      </c>
      <c r="B35" s="8" t="s">
        <v>353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x14ac:dyDescent="0.25">
      <c r="A36" s="8" t="s">
        <v>54</v>
      </c>
      <c r="B36" s="8" t="s">
        <v>275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x14ac:dyDescent="0.25">
      <c r="A37" s="8" t="s">
        <v>54</v>
      </c>
      <c r="B37" s="8" t="s">
        <v>276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x14ac:dyDescent="0.25">
      <c r="A38" s="8" t="s">
        <v>54</v>
      </c>
      <c r="B38" s="8" t="s">
        <v>277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x14ac:dyDescent="0.25">
      <c r="A39" s="8" t="s">
        <v>54</v>
      </c>
      <c r="B39" s="8" t="s">
        <v>425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x14ac:dyDescent="0.25">
      <c r="A40" s="8" t="s">
        <v>54</v>
      </c>
      <c r="B40" s="8" t="s">
        <v>100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x14ac:dyDescent="0.25">
      <c r="A41" s="8" t="s">
        <v>54</v>
      </c>
      <c r="B41" s="8" t="s">
        <v>426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x14ac:dyDescent="0.25">
      <c r="A42" s="8" t="s">
        <v>54</v>
      </c>
      <c r="B42" s="8" t="s">
        <v>76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x14ac:dyDescent="0.25">
      <c r="A43" s="8" t="s">
        <v>54</v>
      </c>
      <c r="B43" s="8" t="s">
        <v>427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x14ac:dyDescent="0.25">
      <c r="A44" s="8" t="s">
        <v>54</v>
      </c>
      <c r="B44" s="8" t="s">
        <v>428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x14ac:dyDescent="0.25">
      <c r="A45" s="55" t="s">
        <v>54</v>
      </c>
      <c r="B45" s="55" t="s">
        <v>429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x14ac:dyDescent="0.25">
      <c r="A46" s="8" t="s">
        <v>54</v>
      </c>
      <c r="B46" s="8" t="s">
        <v>93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x14ac:dyDescent="0.25">
      <c r="A47" s="8" t="s">
        <v>54</v>
      </c>
      <c r="B47" s="8" t="s">
        <v>430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x14ac:dyDescent="0.25">
      <c r="A48" s="8" t="s">
        <v>54</v>
      </c>
      <c r="B48" s="8" t="s">
        <v>97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x14ac:dyDescent="0.25">
      <c r="A49" s="8" t="s">
        <v>54</v>
      </c>
      <c r="B49" s="8" t="s">
        <v>89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5.75" thickBot="1" x14ac:dyDescent="0.3">
      <c r="A50" s="60" t="s">
        <v>101</v>
      </c>
      <c r="B50" s="61"/>
      <c r="C50" s="62">
        <f>SUM(C31:C49)</f>
        <v>0</v>
      </c>
      <c r="D50" s="62">
        <f t="shared" ref="D50:L50" si="1">SUM(D31:D49)</f>
        <v>0</v>
      </c>
      <c r="E50" s="62">
        <f t="shared" si="1"/>
        <v>0</v>
      </c>
      <c r="F50" s="62">
        <f t="shared" si="1"/>
        <v>0</v>
      </c>
      <c r="G50" s="62">
        <f t="shared" si="1"/>
        <v>0</v>
      </c>
      <c r="H50" s="62">
        <f t="shared" si="1"/>
        <v>0</v>
      </c>
      <c r="I50" s="62">
        <f t="shared" si="1"/>
        <v>0</v>
      </c>
      <c r="J50" s="62">
        <f t="shared" si="1"/>
        <v>0</v>
      </c>
      <c r="K50" s="62">
        <f t="shared" si="1"/>
        <v>0</v>
      </c>
      <c r="L50" s="62">
        <f t="shared" si="1"/>
        <v>0</v>
      </c>
    </row>
    <row r="51" spans="1:12" ht="15.75" thickBot="1" x14ac:dyDescent="0.3">
      <c r="A51" s="58"/>
      <c r="B51" s="58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5">
      <c r="A52" s="15" t="s">
        <v>14</v>
      </c>
      <c r="B52" s="15" t="s">
        <v>15</v>
      </c>
      <c r="C52" s="33" t="s">
        <v>249</v>
      </c>
      <c r="D52" s="33" t="s">
        <v>249</v>
      </c>
      <c r="E52" s="33" t="s">
        <v>249</v>
      </c>
      <c r="F52" s="33" t="s">
        <v>249</v>
      </c>
      <c r="G52" s="33" t="s">
        <v>249</v>
      </c>
      <c r="H52" s="33" t="s">
        <v>249</v>
      </c>
      <c r="I52" s="33" t="s">
        <v>249</v>
      </c>
      <c r="J52" s="33" t="s">
        <v>249</v>
      </c>
      <c r="K52" s="33" t="s">
        <v>249</v>
      </c>
      <c r="L52" s="33" t="s">
        <v>249</v>
      </c>
    </row>
    <row r="53" spans="1:12" x14ac:dyDescent="0.25">
      <c r="A53" s="55" t="s">
        <v>102</v>
      </c>
      <c r="B53" s="55" t="s">
        <v>110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x14ac:dyDescent="0.25">
      <c r="A54" s="55" t="s">
        <v>102</v>
      </c>
      <c r="B54" s="55" t="s">
        <v>130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x14ac:dyDescent="0.25">
      <c r="A55" s="55" t="s">
        <v>102</v>
      </c>
      <c r="B55" s="55" t="s">
        <v>112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x14ac:dyDescent="0.25">
      <c r="A56" s="55" t="s">
        <v>102</v>
      </c>
      <c r="B56" s="55" t="s">
        <v>282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x14ac:dyDescent="0.25">
      <c r="A57" s="55" t="s">
        <v>102</v>
      </c>
      <c r="B57" s="55" t="s">
        <v>431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x14ac:dyDescent="0.25">
      <c r="A58" s="55" t="s">
        <v>102</v>
      </c>
      <c r="B58" s="55" t="s">
        <v>432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x14ac:dyDescent="0.25">
      <c r="A59" s="55" t="s">
        <v>102</v>
      </c>
      <c r="B59" s="55" t="s">
        <v>433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x14ac:dyDescent="0.25">
      <c r="A60" s="55" t="s">
        <v>102</v>
      </c>
      <c r="B60" s="55" t="s">
        <v>434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x14ac:dyDescent="0.25">
      <c r="A61" s="55" t="s">
        <v>102</v>
      </c>
      <c r="B61" s="55" t="s">
        <v>435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x14ac:dyDescent="0.25">
      <c r="A62" s="55" t="s">
        <v>102</v>
      </c>
      <c r="B62" s="55" t="s">
        <v>118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x14ac:dyDescent="0.25">
      <c r="A63" s="55" t="s">
        <v>102</v>
      </c>
      <c r="B63" s="55" t="s">
        <v>372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x14ac:dyDescent="0.25">
      <c r="A64" s="55" t="s">
        <v>102</v>
      </c>
      <c r="B64" s="55" t="s">
        <v>436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x14ac:dyDescent="0.25">
      <c r="A65" s="55" t="s">
        <v>102</v>
      </c>
      <c r="B65" s="55" t="s">
        <v>120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x14ac:dyDescent="0.25">
      <c r="A66" s="55" t="s">
        <v>102</v>
      </c>
      <c r="B66" s="55" t="s">
        <v>437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x14ac:dyDescent="0.25">
      <c r="A67" s="55" t="s">
        <v>102</v>
      </c>
      <c r="B67" s="55" t="s">
        <v>126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x14ac:dyDescent="0.25">
      <c r="A68" s="8" t="s">
        <v>102</v>
      </c>
      <c r="B68" s="8" t="s">
        <v>127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x14ac:dyDescent="0.25">
      <c r="A69" s="55" t="s">
        <v>102</v>
      </c>
      <c r="B69" s="55" t="s">
        <v>438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x14ac:dyDescent="0.25">
      <c r="A70" s="55" t="s">
        <v>102</v>
      </c>
      <c r="B70" s="55" t="s">
        <v>439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x14ac:dyDescent="0.25">
      <c r="A71" s="55" t="s">
        <v>102</v>
      </c>
      <c r="B71" s="55" t="s">
        <v>285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x14ac:dyDescent="0.25">
      <c r="A72" s="55" t="s">
        <v>102</v>
      </c>
      <c r="B72" s="55" t="s">
        <v>128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x14ac:dyDescent="0.25">
      <c r="A73" s="55" t="s">
        <v>102</v>
      </c>
      <c r="B73" s="55" t="s">
        <v>129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x14ac:dyDescent="0.25">
      <c r="A74" s="55" t="s">
        <v>102</v>
      </c>
      <c r="B74" s="55" t="s">
        <v>125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5.75" thickBot="1" x14ac:dyDescent="0.3">
      <c r="A75" s="60" t="s">
        <v>240</v>
      </c>
      <c r="B75" s="61"/>
      <c r="C75" s="62">
        <f ca="1">SUM(C53:C75)</f>
        <v>0</v>
      </c>
      <c r="D75" s="62">
        <f t="shared" ref="D75:L75" ca="1" si="2">SUM(D53:D75)</f>
        <v>0</v>
      </c>
      <c r="E75" s="62">
        <f t="shared" ca="1" si="2"/>
        <v>0</v>
      </c>
      <c r="F75" s="62">
        <f t="shared" ca="1" si="2"/>
        <v>0</v>
      </c>
      <c r="G75" s="62">
        <f t="shared" ca="1" si="2"/>
        <v>0</v>
      </c>
      <c r="H75" s="62">
        <f t="shared" ca="1" si="2"/>
        <v>0</v>
      </c>
      <c r="I75" s="62">
        <f t="shared" ca="1" si="2"/>
        <v>0</v>
      </c>
      <c r="J75" s="62">
        <f t="shared" ca="1" si="2"/>
        <v>0</v>
      </c>
      <c r="K75" s="62">
        <f t="shared" ca="1" si="2"/>
        <v>0</v>
      </c>
      <c r="L75" s="62">
        <f t="shared" ca="1" si="2"/>
        <v>0</v>
      </c>
    </row>
    <row r="76" spans="1:12" ht="15.75" thickBot="1" x14ac:dyDescent="0.3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x14ac:dyDescent="0.25">
      <c r="A77" s="15" t="s">
        <v>14</v>
      </c>
      <c r="B77" s="15" t="s">
        <v>15</v>
      </c>
      <c r="C77" s="33" t="s">
        <v>249</v>
      </c>
      <c r="D77" s="33" t="s">
        <v>249</v>
      </c>
      <c r="E77" s="33" t="s">
        <v>249</v>
      </c>
      <c r="F77" s="33" t="s">
        <v>249</v>
      </c>
      <c r="G77" s="33" t="s">
        <v>249</v>
      </c>
      <c r="H77" s="33" t="s">
        <v>249</v>
      </c>
      <c r="I77" s="33" t="s">
        <v>249</v>
      </c>
      <c r="J77" s="33" t="s">
        <v>249</v>
      </c>
      <c r="K77" s="33" t="s">
        <v>249</v>
      </c>
      <c r="L77" s="33" t="s">
        <v>249</v>
      </c>
    </row>
    <row r="78" spans="1:12" x14ac:dyDescent="0.25">
      <c r="A78" s="55" t="s">
        <v>131</v>
      </c>
      <c r="B78" s="55" t="s">
        <v>440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x14ac:dyDescent="0.25">
      <c r="A79" s="55" t="s">
        <v>131</v>
      </c>
      <c r="B79" s="55" t="s">
        <v>441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x14ac:dyDescent="0.25">
      <c r="A80" s="55" t="s">
        <v>131</v>
      </c>
      <c r="B80" s="55" t="s">
        <v>442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x14ac:dyDescent="0.25">
      <c r="A81" s="55" t="s">
        <v>131</v>
      </c>
      <c r="B81" s="55" t="s">
        <v>443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x14ac:dyDescent="0.25">
      <c r="A82" s="55" t="s">
        <v>131</v>
      </c>
      <c r="B82" s="55" t="s">
        <v>444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x14ac:dyDescent="0.25">
      <c r="A83" s="55" t="s">
        <v>131</v>
      </c>
      <c r="B83" s="55" t="s">
        <v>445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x14ac:dyDescent="0.25">
      <c r="A84" s="55" t="s">
        <v>131</v>
      </c>
      <c r="B84" s="55" t="s">
        <v>446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x14ac:dyDescent="0.25">
      <c r="A85" s="55" t="s">
        <v>131</v>
      </c>
      <c r="B85" s="55" t="s">
        <v>447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5.75" thickBot="1" x14ac:dyDescent="0.3">
      <c r="A86" s="60" t="s">
        <v>241</v>
      </c>
      <c r="B86" s="61"/>
      <c r="C86" s="62">
        <f>SUM(C78:C85)</f>
        <v>0</v>
      </c>
      <c r="D86" s="62">
        <f t="shared" ref="D86:L86" si="3">SUM(D78:D85)</f>
        <v>0</v>
      </c>
      <c r="E86" s="62">
        <f t="shared" si="3"/>
        <v>0</v>
      </c>
      <c r="F86" s="62">
        <f t="shared" si="3"/>
        <v>0</v>
      </c>
      <c r="G86" s="62">
        <f t="shared" si="3"/>
        <v>0</v>
      </c>
      <c r="H86" s="62">
        <f t="shared" si="3"/>
        <v>0</v>
      </c>
      <c r="I86" s="62">
        <f t="shared" si="3"/>
        <v>0</v>
      </c>
      <c r="J86" s="62">
        <f t="shared" si="3"/>
        <v>0</v>
      </c>
      <c r="K86" s="62">
        <f t="shared" si="3"/>
        <v>0</v>
      </c>
      <c r="L86" s="62">
        <f t="shared" si="3"/>
        <v>0</v>
      </c>
    </row>
    <row r="87" spans="1:12" ht="15.75" thickBot="1" x14ac:dyDescent="0.3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x14ac:dyDescent="0.25">
      <c r="A88" s="15" t="s">
        <v>14</v>
      </c>
      <c r="B88" s="15" t="s">
        <v>15</v>
      </c>
      <c r="C88" s="33" t="s">
        <v>249</v>
      </c>
      <c r="D88" s="33" t="s">
        <v>249</v>
      </c>
      <c r="E88" s="33" t="s">
        <v>249</v>
      </c>
      <c r="F88" s="33" t="s">
        <v>249</v>
      </c>
      <c r="G88" s="33" t="s">
        <v>249</v>
      </c>
      <c r="H88" s="33" t="s">
        <v>249</v>
      </c>
      <c r="I88" s="33" t="s">
        <v>249</v>
      </c>
      <c r="J88" s="33" t="s">
        <v>249</v>
      </c>
      <c r="K88" s="33" t="s">
        <v>249</v>
      </c>
      <c r="L88" s="33" t="s">
        <v>249</v>
      </c>
    </row>
    <row r="89" spans="1:12" x14ac:dyDescent="0.25">
      <c r="A89" s="55" t="s">
        <v>145</v>
      </c>
      <c r="B89" s="55" t="s">
        <v>146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x14ac:dyDescent="0.25">
      <c r="A90" s="55" t="s">
        <v>145</v>
      </c>
      <c r="B90" s="55" t="s">
        <v>147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x14ac:dyDescent="0.25">
      <c r="A91" s="55" t="s">
        <v>145</v>
      </c>
      <c r="B91" s="55" t="s">
        <v>148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x14ac:dyDescent="0.25">
      <c r="A92" s="55" t="s">
        <v>145</v>
      </c>
      <c r="B92" s="55" t="s">
        <v>149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x14ac:dyDescent="0.25">
      <c r="A93" s="55" t="s">
        <v>145</v>
      </c>
      <c r="B93" s="55" t="s">
        <v>448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x14ac:dyDescent="0.25">
      <c r="A94" s="8" t="s">
        <v>145</v>
      </c>
      <c r="B94" s="8" t="s">
        <v>449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x14ac:dyDescent="0.25">
      <c r="A95" s="8" t="s">
        <v>145</v>
      </c>
      <c r="B95" s="8" t="s">
        <v>450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x14ac:dyDescent="0.25">
      <c r="A96" s="8" t="s">
        <v>145</v>
      </c>
      <c r="B96" s="8" t="s">
        <v>451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12" x14ac:dyDescent="0.25">
      <c r="A97" s="8" t="s">
        <v>145</v>
      </c>
      <c r="B97" s="8" t="s">
        <v>452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x14ac:dyDescent="0.25">
      <c r="A98" s="8" t="s">
        <v>145</v>
      </c>
      <c r="B98" s="8" t="s">
        <v>453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x14ac:dyDescent="0.25">
      <c r="A99" s="55" t="s">
        <v>145</v>
      </c>
      <c r="B99" s="55" t="s">
        <v>454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x14ac:dyDescent="0.25">
      <c r="A100" s="8" t="s">
        <v>145</v>
      </c>
      <c r="B100" s="8" t="s">
        <v>455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x14ac:dyDescent="0.25">
      <c r="A101" s="8" t="s">
        <v>145</v>
      </c>
      <c r="B101" s="8" t="s">
        <v>456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x14ac:dyDescent="0.25">
      <c r="A102" s="55" t="s">
        <v>145</v>
      </c>
      <c r="B102" s="55" t="s">
        <v>457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x14ac:dyDescent="0.25">
      <c r="A103" s="55" t="s">
        <v>145</v>
      </c>
      <c r="B103" s="55" t="s">
        <v>458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x14ac:dyDescent="0.25">
      <c r="A104" s="8" t="s">
        <v>145</v>
      </c>
      <c r="B104" s="8" t="s">
        <v>155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x14ac:dyDescent="0.25">
      <c r="A105" s="8" t="s">
        <v>145</v>
      </c>
      <c r="B105" s="8" t="s">
        <v>459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x14ac:dyDescent="0.25">
      <c r="A106" s="8" t="s">
        <v>145</v>
      </c>
      <c r="B106" s="8" t="s">
        <v>460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x14ac:dyDescent="0.25">
      <c r="A107" s="8" t="s">
        <v>145</v>
      </c>
      <c r="B107" s="8" t="s">
        <v>461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2" x14ac:dyDescent="0.25">
      <c r="A108" s="8" t="s">
        <v>145</v>
      </c>
      <c r="B108" s="8" t="s">
        <v>462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x14ac:dyDescent="0.25">
      <c r="A109" s="8" t="s">
        <v>145</v>
      </c>
      <c r="B109" s="8" t="s">
        <v>463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x14ac:dyDescent="0.25">
      <c r="A110" s="8" t="s">
        <v>145</v>
      </c>
      <c r="B110" s="8" t="s">
        <v>464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x14ac:dyDescent="0.25">
      <c r="A111" s="55" t="s">
        <v>145</v>
      </c>
      <c r="B111" s="55" t="s">
        <v>153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x14ac:dyDescent="0.25">
      <c r="A112" s="55" t="s">
        <v>145</v>
      </c>
      <c r="B112" s="55" t="s">
        <v>156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x14ac:dyDescent="0.25">
      <c r="A113" s="55" t="s">
        <v>145</v>
      </c>
      <c r="B113" s="55" t="s">
        <v>160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x14ac:dyDescent="0.25">
      <c r="A114" s="55" t="s">
        <v>145</v>
      </c>
      <c r="B114" s="55" t="s">
        <v>157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x14ac:dyDescent="0.25">
      <c r="A115" s="55" t="s">
        <v>145</v>
      </c>
      <c r="B115" s="55" t="s">
        <v>465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x14ac:dyDescent="0.25">
      <c r="A116" s="55" t="s">
        <v>145</v>
      </c>
      <c r="B116" s="55" t="s">
        <v>158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x14ac:dyDescent="0.25">
      <c r="A117" s="55" t="s">
        <v>145</v>
      </c>
      <c r="B117" s="55" t="s">
        <v>466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x14ac:dyDescent="0.25">
      <c r="A118" s="55" t="s">
        <v>145</v>
      </c>
      <c r="B118" s="55" t="s">
        <v>467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x14ac:dyDescent="0.25">
      <c r="A119" s="55" t="s">
        <v>145</v>
      </c>
      <c r="B119" s="55" t="s">
        <v>159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x14ac:dyDescent="0.25">
      <c r="A120" s="55" t="s">
        <v>145</v>
      </c>
      <c r="B120" s="55" t="s">
        <v>468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x14ac:dyDescent="0.25">
      <c r="A121" s="55" t="s">
        <v>145</v>
      </c>
      <c r="B121" s="55" t="s">
        <v>161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x14ac:dyDescent="0.25">
      <c r="A122" s="55" t="s">
        <v>145</v>
      </c>
      <c r="B122" s="55" t="s">
        <v>150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x14ac:dyDescent="0.25">
      <c r="A123" s="55" t="s">
        <v>145</v>
      </c>
      <c r="B123" s="55" t="s">
        <v>469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5.75" thickBot="1" x14ac:dyDescent="0.3">
      <c r="A124" s="63" t="s">
        <v>242</v>
      </c>
      <c r="B124" s="47"/>
      <c r="C124" s="28">
        <f>SUM(C89:C123)</f>
        <v>0</v>
      </c>
      <c r="D124" s="28">
        <f t="shared" ref="D124:L124" si="4">SUM(D89:D123)</f>
        <v>0</v>
      </c>
      <c r="E124" s="28">
        <f t="shared" si="4"/>
        <v>0</v>
      </c>
      <c r="F124" s="28">
        <f t="shared" si="4"/>
        <v>0</v>
      </c>
      <c r="G124" s="28">
        <f t="shared" si="4"/>
        <v>0</v>
      </c>
      <c r="H124" s="28">
        <f t="shared" si="4"/>
        <v>0</v>
      </c>
      <c r="I124" s="28">
        <f t="shared" si="4"/>
        <v>0</v>
      </c>
      <c r="J124" s="28">
        <f t="shared" si="4"/>
        <v>0</v>
      </c>
      <c r="K124" s="28">
        <f t="shared" si="4"/>
        <v>0</v>
      </c>
      <c r="L124" s="28">
        <f t="shared" si="4"/>
        <v>0</v>
      </c>
    </row>
    <row r="125" spans="1:12" ht="15.75" thickBot="1" x14ac:dyDescent="0.3">
      <c r="A125" s="5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x14ac:dyDescent="0.25">
      <c r="A126" s="15" t="s">
        <v>14</v>
      </c>
      <c r="B126" s="15" t="s">
        <v>15</v>
      </c>
      <c r="C126" s="33" t="s">
        <v>249</v>
      </c>
      <c r="D126" s="33" t="s">
        <v>249</v>
      </c>
      <c r="E126" s="33" t="s">
        <v>249</v>
      </c>
      <c r="F126" s="33" t="s">
        <v>249</v>
      </c>
      <c r="G126" s="33" t="s">
        <v>249</v>
      </c>
      <c r="H126" s="33" t="s">
        <v>249</v>
      </c>
      <c r="I126" s="33" t="s">
        <v>249</v>
      </c>
      <c r="J126" s="33" t="s">
        <v>249</v>
      </c>
      <c r="K126" s="33" t="s">
        <v>249</v>
      </c>
      <c r="L126" s="33" t="s">
        <v>249</v>
      </c>
    </row>
    <row r="127" spans="1:12" x14ac:dyDescent="0.25">
      <c r="A127" s="55" t="s">
        <v>162</v>
      </c>
      <c r="B127" s="55" t="s">
        <v>169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x14ac:dyDescent="0.25">
      <c r="A128" s="55" t="s">
        <v>162</v>
      </c>
      <c r="B128" s="55" t="s">
        <v>171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x14ac:dyDescent="0.25">
      <c r="A129" s="55" t="s">
        <v>162</v>
      </c>
      <c r="B129" s="55" t="s">
        <v>183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x14ac:dyDescent="0.25">
      <c r="A130" s="55" t="s">
        <v>162</v>
      </c>
      <c r="B130" s="55" t="s">
        <v>470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x14ac:dyDescent="0.25">
      <c r="A131" s="55" t="s">
        <v>162</v>
      </c>
      <c r="B131" s="55" t="s">
        <v>172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x14ac:dyDescent="0.25">
      <c r="A132" s="55" t="s">
        <v>162</v>
      </c>
      <c r="B132" s="55" t="s">
        <v>471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x14ac:dyDescent="0.25">
      <c r="A133" s="55" t="s">
        <v>162</v>
      </c>
      <c r="B133" s="55" t="s">
        <v>472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x14ac:dyDescent="0.25">
      <c r="A134" s="8" t="s">
        <v>162</v>
      </c>
      <c r="B134" s="8" t="s">
        <v>168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x14ac:dyDescent="0.25">
      <c r="A135" s="55" t="s">
        <v>162</v>
      </c>
      <c r="B135" s="55" t="s">
        <v>473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x14ac:dyDescent="0.25">
      <c r="A136" s="55" t="s">
        <v>162</v>
      </c>
      <c r="B136" s="55" t="s">
        <v>474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x14ac:dyDescent="0.25">
      <c r="A137" s="8" t="s">
        <v>162</v>
      </c>
      <c r="B137" s="8" t="s">
        <v>475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x14ac:dyDescent="0.25">
      <c r="A138" s="8" t="s">
        <v>162</v>
      </c>
      <c r="B138" s="8" t="s">
        <v>476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x14ac:dyDescent="0.25">
      <c r="A139" s="8" t="s">
        <v>162</v>
      </c>
      <c r="B139" s="8" t="s">
        <v>477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x14ac:dyDescent="0.25">
      <c r="A140" s="8" t="s">
        <v>162</v>
      </c>
      <c r="B140" s="8" t="s">
        <v>478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x14ac:dyDescent="0.25">
      <c r="A141" s="8" t="s">
        <v>162</v>
      </c>
      <c r="B141" s="8" t="s">
        <v>479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x14ac:dyDescent="0.25">
      <c r="A142" s="8" t="s">
        <v>162</v>
      </c>
      <c r="B142" s="8" t="s">
        <v>178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x14ac:dyDescent="0.25">
      <c r="A143" s="8" t="s">
        <v>162</v>
      </c>
      <c r="B143" s="8" t="s">
        <v>179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x14ac:dyDescent="0.25">
      <c r="A144" s="55" t="s">
        <v>162</v>
      </c>
      <c r="B144" s="55" t="s">
        <v>180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x14ac:dyDescent="0.25">
      <c r="A145" s="55" t="s">
        <v>162</v>
      </c>
      <c r="B145" s="55" t="s">
        <v>181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x14ac:dyDescent="0.25">
      <c r="A146" s="55" t="s">
        <v>162</v>
      </c>
      <c r="B146" s="55" t="s">
        <v>182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5.75" thickBot="1" x14ac:dyDescent="0.3">
      <c r="A147" s="60" t="s">
        <v>243</v>
      </c>
      <c r="B147" s="64"/>
      <c r="C147" s="62">
        <f>SUM(C127:C146)</f>
        <v>0</v>
      </c>
      <c r="D147" s="62">
        <f t="shared" ref="D147:L147" si="5">SUM(D127:D146)</f>
        <v>0</v>
      </c>
      <c r="E147" s="62">
        <f t="shared" si="5"/>
        <v>0</v>
      </c>
      <c r="F147" s="62">
        <f t="shared" si="5"/>
        <v>0</v>
      </c>
      <c r="G147" s="62">
        <f t="shared" si="5"/>
        <v>0</v>
      </c>
      <c r="H147" s="62">
        <f t="shared" si="5"/>
        <v>0</v>
      </c>
      <c r="I147" s="62">
        <f t="shared" si="5"/>
        <v>0</v>
      </c>
      <c r="J147" s="62">
        <f t="shared" si="5"/>
        <v>0</v>
      </c>
      <c r="K147" s="62">
        <f t="shared" si="5"/>
        <v>0</v>
      </c>
      <c r="L147" s="62">
        <f t="shared" si="5"/>
        <v>0</v>
      </c>
    </row>
    <row r="148" spans="1:12" ht="15.75" thickBot="1" x14ac:dyDescent="0.3">
      <c r="A148" s="55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x14ac:dyDescent="0.25">
      <c r="A149" s="15" t="s">
        <v>14</v>
      </c>
      <c r="B149" s="15" t="s">
        <v>15</v>
      </c>
      <c r="C149" s="33" t="s">
        <v>249</v>
      </c>
      <c r="D149" s="33" t="s">
        <v>249</v>
      </c>
      <c r="E149" s="33" t="s">
        <v>249</v>
      </c>
      <c r="F149" s="33" t="s">
        <v>249</v>
      </c>
      <c r="G149" s="33" t="s">
        <v>249</v>
      </c>
      <c r="H149" s="33" t="s">
        <v>249</v>
      </c>
      <c r="I149" s="33" t="s">
        <v>249</v>
      </c>
      <c r="J149" s="33" t="s">
        <v>249</v>
      </c>
      <c r="K149" s="33" t="s">
        <v>249</v>
      </c>
      <c r="L149" s="33" t="s">
        <v>249</v>
      </c>
    </row>
    <row r="150" spans="1:12" x14ac:dyDescent="0.25">
      <c r="A150" s="8" t="s">
        <v>184</v>
      </c>
      <c r="B150" s="8" t="s">
        <v>186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x14ac:dyDescent="0.25">
      <c r="A151" s="8" t="s">
        <v>184</v>
      </c>
      <c r="B151" s="8" t="s">
        <v>187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x14ac:dyDescent="0.25">
      <c r="A152" s="8" t="s">
        <v>184</v>
      </c>
      <c r="B152" s="8" t="s">
        <v>189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x14ac:dyDescent="0.25">
      <c r="A153" s="55" t="s">
        <v>184</v>
      </c>
      <c r="B153" s="55" t="s">
        <v>190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x14ac:dyDescent="0.25">
      <c r="A154" s="55" t="s">
        <v>184</v>
      </c>
      <c r="B154" s="55" t="s">
        <v>480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x14ac:dyDescent="0.25">
      <c r="A155" s="8" t="s">
        <v>184</v>
      </c>
      <c r="B155" s="8" t="s">
        <v>481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x14ac:dyDescent="0.25">
      <c r="A156" s="55" t="s">
        <v>184</v>
      </c>
      <c r="B156" s="55" t="s">
        <v>482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x14ac:dyDescent="0.25">
      <c r="A157" s="55" t="s">
        <v>184</v>
      </c>
      <c r="B157" s="55" t="s">
        <v>483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x14ac:dyDescent="0.25">
      <c r="A158" s="55" t="s">
        <v>184</v>
      </c>
      <c r="B158" s="55" t="s">
        <v>484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x14ac:dyDescent="0.25">
      <c r="A159" s="8" t="s">
        <v>184</v>
      </c>
      <c r="B159" s="8" t="s">
        <v>485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x14ac:dyDescent="0.25">
      <c r="A160" s="8" t="s">
        <v>184</v>
      </c>
      <c r="B160" s="8" t="s">
        <v>486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x14ac:dyDescent="0.25">
      <c r="A161" s="8" t="s">
        <v>184</v>
      </c>
      <c r="B161" s="8" t="s">
        <v>487</v>
      </c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x14ac:dyDescent="0.25">
      <c r="A162" s="8" t="s">
        <v>184</v>
      </c>
      <c r="B162" s="8" t="s">
        <v>488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x14ac:dyDescent="0.25">
      <c r="A163" s="8" t="s">
        <v>184</v>
      </c>
      <c r="B163" s="8" t="s">
        <v>188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5.75" thickBot="1" x14ac:dyDescent="0.3">
      <c r="A164" s="60" t="s">
        <v>244</v>
      </c>
      <c r="B164" s="64"/>
      <c r="C164" s="62">
        <f>SUM(C150:C163)</f>
        <v>0</v>
      </c>
      <c r="D164" s="62">
        <f t="shared" ref="D164:L164" si="6">SUM(D150:D163)</f>
        <v>0</v>
      </c>
      <c r="E164" s="62">
        <f t="shared" si="6"/>
        <v>0</v>
      </c>
      <c r="F164" s="62">
        <f t="shared" si="6"/>
        <v>0</v>
      </c>
      <c r="G164" s="62">
        <f t="shared" si="6"/>
        <v>0</v>
      </c>
      <c r="H164" s="62">
        <f t="shared" si="6"/>
        <v>0</v>
      </c>
      <c r="I164" s="62">
        <f t="shared" si="6"/>
        <v>0</v>
      </c>
      <c r="J164" s="62">
        <f t="shared" si="6"/>
        <v>0</v>
      </c>
      <c r="K164" s="62">
        <f t="shared" si="6"/>
        <v>0</v>
      </c>
      <c r="L164" s="62">
        <f t="shared" si="6"/>
        <v>0</v>
      </c>
    </row>
    <row r="165" spans="1:12" ht="15.75" thickBot="1" x14ac:dyDescent="0.3">
      <c r="A165" s="8"/>
      <c r="B165" s="8"/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x14ac:dyDescent="0.25">
      <c r="A166" s="15" t="s">
        <v>14</v>
      </c>
      <c r="B166" s="15" t="s">
        <v>15</v>
      </c>
      <c r="C166" s="33" t="s">
        <v>249</v>
      </c>
      <c r="D166" s="33" t="s">
        <v>249</v>
      </c>
      <c r="E166" s="33" t="s">
        <v>249</v>
      </c>
      <c r="F166" s="33" t="s">
        <v>249</v>
      </c>
      <c r="G166" s="33" t="s">
        <v>249</v>
      </c>
      <c r="H166" s="33" t="s">
        <v>249</v>
      </c>
      <c r="I166" s="33" t="s">
        <v>249</v>
      </c>
      <c r="J166" s="33" t="s">
        <v>249</v>
      </c>
      <c r="K166" s="33" t="s">
        <v>249</v>
      </c>
      <c r="L166" s="33" t="s">
        <v>249</v>
      </c>
    </row>
    <row r="167" spans="1:12" x14ac:dyDescent="0.25">
      <c r="A167" s="8" t="s">
        <v>191</v>
      </c>
      <c r="B167" s="8" t="s">
        <v>194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x14ac:dyDescent="0.25">
      <c r="A168" s="8" t="s">
        <v>191</v>
      </c>
      <c r="B168" s="8" t="s">
        <v>195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x14ac:dyDescent="0.25">
      <c r="A169" s="8" t="s">
        <v>191</v>
      </c>
      <c r="B169" s="8" t="s">
        <v>196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x14ac:dyDescent="0.25">
      <c r="A170" s="8" t="s">
        <v>191</v>
      </c>
      <c r="B170" s="8" t="s">
        <v>197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x14ac:dyDescent="0.25">
      <c r="A171" s="8" t="s">
        <v>191</v>
      </c>
      <c r="B171" s="8" t="s">
        <v>193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 ht="15.75" thickBot="1" x14ac:dyDescent="0.3">
      <c r="A172" s="60" t="s">
        <v>245</v>
      </c>
      <c r="B172" s="64"/>
      <c r="C172" s="62">
        <f>SUM(C167:C171)</f>
        <v>0</v>
      </c>
      <c r="D172" s="62">
        <f t="shared" ref="D172:L172" si="7">SUM(D167:D171)</f>
        <v>0</v>
      </c>
      <c r="E172" s="62">
        <f t="shared" si="7"/>
        <v>0</v>
      </c>
      <c r="F172" s="62">
        <f t="shared" si="7"/>
        <v>0</v>
      </c>
      <c r="G172" s="62">
        <f t="shared" si="7"/>
        <v>0</v>
      </c>
      <c r="H172" s="62">
        <f t="shared" si="7"/>
        <v>0</v>
      </c>
      <c r="I172" s="62">
        <f t="shared" si="7"/>
        <v>0</v>
      </c>
      <c r="J172" s="62">
        <f t="shared" si="7"/>
        <v>0</v>
      </c>
      <c r="K172" s="62">
        <f t="shared" si="7"/>
        <v>0</v>
      </c>
      <c r="L172" s="62">
        <f t="shared" si="7"/>
        <v>0</v>
      </c>
    </row>
    <row r="173" spans="1:12" ht="15.75" thickBot="1" x14ac:dyDescent="0.3">
      <c r="A173" s="55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1:12" x14ac:dyDescent="0.25">
      <c r="A174" s="15" t="s">
        <v>14</v>
      </c>
      <c r="B174" s="15" t="s">
        <v>15</v>
      </c>
      <c r="C174" s="33" t="s">
        <v>249</v>
      </c>
      <c r="D174" s="33" t="s">
        <v>249</v>
      </c>
      <c r="E174" s="33" t="s">
        <v>249</v>
      </c>
      <c r="F174" s="33" t="s">
        <v>249</v>
      </c>
      <c r="G174" s="33" t="s">
        <v>249</v>
      </c>
      <c r="H174" s="33" t="s">
        <v>249</v>
      </c>
      <c r="I174" s="33" t="s">
        <v>249</v>
      </c>
      <c r="J174" s="33" t="s">
        <v>249</v>
      </c>
      <c r="K174" s="33" t="s">
        <v>249</v>
      </c>
      <c r="L174" s="33" t="s">
        <v>249</v>
      </c>
    </row>
    <row r="175" spans="1:12" x14ac:dyDescent="0.25">
      <c r="A175" s="55" t="s">
        <v>198</v>
      </c>
      <c r="B175" s="55" t="s">
        <v>200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 x14ac:dyDescent="0.25">
      <c r="A176" s="55" t="s">
        <v>198</v>
      </c>
      <c r="B176" s="55" t="s">
        <v>208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1:12" x14ac:dyDescent="0.25">
      <c r="A177" s="55" t="s">
        <v>198</v>
      </c>
      <c r="B177" s="55" t="s">
        <v>202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1:12" x14ac:dyDescent="0.25">
      <c r="A178" s="55" t="s">
        <v>198</v>
      </c>
      <c r="B178" s="55" t="s">
        <v>203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12" x14ac:dyDescent="0.25">
      <c r="A179" s="55" t="s">
        <v>198</v>
      </c>
      <c r="B179" s="55" t="s">
        <v>206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2" x14ac:dyDescent="0.25">
      <c r="A180" s="55" t="s">
        <v>198</v>
      </c>
      <c r="B180" s="55" t="s">
        <v>207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1:12" x14ac:dyDescent="0.25">
      <c r="A181" s="55" t="s">
        <v>198</v>
      </c>
      <c r="B181" s="55" t="s">
        <v>211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1:12" x14ac:dyDescent="0.25">
      <c r="A182" s="55" t="s">
        <v>198</v>
      </c>
      <c r="B182" s="55" t="s">
        <v>212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1:12" x14ac:dyDescent="0.25">
      <c r="A183" s="55" t="s">
        <v>198</v>
      </c>
      <c r="B183" s="55" t="s">
        <v>213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2" x14ac:dyDescent="0.25">
      <c r="A184" s="55" t="s">
        <v>198</v>
      </c>
      <c r="B184" s="4" t="s">
        <v>214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 x14ac:dyDescent="0.25">
      <c r="A185" s="55" t="s">
        <v>198</v>
      </c>
      <c r="B185" s="4" t="s">
        <v>215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 x14ac:dyDescent="0.25">
      <c r="A186" s="55" t="s">
        <v>198</v>
      </c>
      <c r="B186" s="55" t="s">
        <v>205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 x14ac:dyDescent="0.25">
      <c r="A187" s="8" t="s">
        <v>198</v>
      </c>
      <c r="B187" s="8" t="s">
        <v>201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1:12" ht="15.75" thickBot="1" x14ac:dyDescent="0.3">
      <c r="A188" s="60" t="s">
        <v>246</v>
      </c>
      <c r="B188" s="64"/>
      <c r="C188" s="62">
        <f>SUM(C175:C187)</f>
        <v>0</v>
      </c>
      <c r="D188" s="62">
        <f t="shared" ref="D188:L188" si="8">SUM(D175:D187)</f>
        <v>0</v>
      </c>
      <c r="E188" s="62">
        <f t="shared" si="8"/>
        <v>0</v>
      </c>
      <c r="F188" s="62">
        <f t="shared" si="8"/>
        <v>0</v>
      </c>
      <c r="G188" s="62">
        <f t="shared" si="8"/>
        <v>0</v>
      </c>
      <c r="H188" s="62">
        <f t="shared" si="8"/>
        <v>0</v>
      </c>
      <c r="I188" s="62">
        <f t="shared" si="8"/>
        <v>0</v>
      </c>
      <c r="J188" s="62">
        <f t="shared" si="8"/>
        <v>0</v>
      </c>
      <c r="K188" s="62">
        <f t="shared" si="8"/>
        <v>0</v>
      </c>
      <c r="L188" s="62">
        <f t="shared" si="8"/>
        <v>0</v>
      </c>
    </row>
    <row r="189" spans="1:12" ht="15.75" thickBot="1" x14ac:dyDescent="0.3">
      <c r="A189" s="55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 x14ac:dyDescent="0.25">
      <c r="A190" s="15" t="s">
        <v>14</v>
      </c>
      <c r="B190" s="15" t="s">
        <v>15</v>
      </c>
      <c r="C190" s="33" t="s">
        <v>249</v>
      </c>
      <c r="D190" s="33" t="s">
        <v>249</v>
      </c>
      <c r="E190" s="33" t="s">
        <v>249</v>
      </c>
      <c r="F190" s="33" t="s">
        <v>249</v>
      </c>
      <c r="G190" s="33" t="s">
        <v>249</v>
      </c>
      <c r="H190" s="33" t="s">
        <v>249</v>
      </c>
      <c r="I190" s="33" t="s">
        <v>249</v>
      </c>
      <c r="J190" s="33" t="s">
        <v>249</v>
      </c>
      <c r="K190" s="33" t="s">
        <v>249</v>
      </c>
      <c r="L190" s="33" t="s">
        <v>249</v>
      </c>
    </row>
    <row r="191" spans="1:12" x14ac:dyDescent="0.25">
      <c r="A191" s="55" t="s">
        <v>123</v>
      </c>
      <c r="B191" s="55" t="s">
        <v>489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 x14ac:dyDescent="0.25">
      <c r="A192" s="55" t="s">
        <v>123</v>
      </c>
      <c r="B192" s="55" t="s">
        <v>490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 x14ac:dyDescent="0.25">
      <c r="A193" s="55" t="s">
        <v>123</v>
      </c>
      <c r="B193" s="55" t="s">
        <v>221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 x14ac:dyDescent="0.25">
      <c r="A194" s="55" t="s">
        <v>123</v>
      </c>
      <c r="B194" s="55" t="s">
        <v>217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12" x14ac:dyDescent="0.25">
      <c r="A195" s="55" t="s">
        <v>123</v>
      </c>
      <c r="B195" s="55" t="s">
        <v>397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1:12" x14ac:dyDescent="0.25">
      <c r="A196" s="55" t="s">
        <v>123</v>
      </c>
      <c r="B196" s="55" t="s">
        <v>218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1:12" x14ac:dyDescent="0.25">
      <c r="A197" s="8" t="s">
        <v>123</v>
      </c>
      <c r="B197" s="8" t="s">
        <v>222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1:12" ht="15.75" thickBot="1" x14ac:dyDescent="0.3">
      <c r="A198" s="60" t="s">
        <v>247</v>
      </c>
      <c r="B198" s="64"/>
      <c r="C198" s="62">
        <f>SUM(C191:C197)</f>
        <v>0</v>
      </c>
      <c r="D198" s="62">
        <f t="shared" ref="D198:L198" si="9">SUM(D191:D197)</f>
        <v>0</v>
      </c>
      <c r="E198" s="62">
        <f t="shared" si="9"/>
        <v>0</v>
      </c>
      <c r="F198" s="62">
        <f t="shared" si="9"/>
        <v>0</v>
      </c>
      <c r="G198" s="62">
        <f t="shared" si="9"/>
        <v>0</v>
      </c>
      <c r="H198" s="62">
        <f t="shared" si="9"/>
        <v>0</v>
      </c>
      <c r="I198" s="62">
        <f t="shared" si="9"/>
        <v>0</v>
      </c>
      <c r="J198" s="62">
        <f t="shared" si="9"/>
        <v>0</v>
      </c>
      <c r="K198" s="62">
        <f t="shared" si="9"/>
        <v>0</v>
      </c>
      <c r="L198" s="62">
        <f t="shared" si="9"/>
        <v>0</v>
      </c>
    </row>
    <row r="199" spans="1:12" ht="15.75" thickBot="1" x14ac:dyDescent="0.3">
      <c r="A199" s="8"/>
      <c r="B199" s="8"/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x14ac:dyDescent="0.25">
      <c r="A200" s="15" t="s">
        <v>14</v>
      </c>
      <c r="B200" s="15" t="s">
        <v>15</v>
      </c>
      <c r="C200" s="33" t="s">
        <v>249</v>
      </c>
      <c r="D200" s="33" t="s">
        <v>249</v>
      </c>
      <c r="E200" s="33" t="s">
        <v>249</v>
      </c>
      <c r="F200" s="33" t="s">
        <v>249</v>
      </c>
      <c r="G200" s="33" t="s">
        <v>249</v>
      </c>
      <c r="H200" s="33" t="s">
        <v>249</v>
      </c>
      <c r="I200" s="33" t="s">
        <v>249</v>
      </c>
      <c r="J200" s="33" t="s">
        <v>249</v>
      </c>
      <c r="K200" s="33" t="s">
        <v>249</v>
      </c>
      <c r="L200" s="33" t="s">
        <v>249</v>
      </c>
    </row>
    <row r="201" spans="1:12" x14ac:dyDescent="0.25">
      <c r="A201" s="8" t="s">
        <v>223</v>
      </c>
      <c r="B201" s="8" t="s">
        <v>224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2" x14ac:dyDescent="0.25">
      <c r="A202" s="8" t="s">
        <v>223</v>
      </c>
      <c r="B202" s="8" t="s">
        <v>227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</row>
    <row r="203" spans="1:12" x14ac:dyDescent="0.25">
      <c r="A203" s="8" t="s">
        <v>223</v>
      </c>
      <c r="B203" s="8" t="s">
        <v>228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x14ac:dyDescent="0.25">
      <c r="A204" s="8" t="s">
        <v>223</v>
      </c>
      <c r="B204" s="8" t="s">
        <v>399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x14ac:dyDescent="0.25">
      <c r="A205" s="8" t="s">
        <v>223</v>
      </c>
      <c r="B205" s="8" t="s">
        <v>491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x14ac:dyDescent="0.25">
      <c r="A206" s="55" t="s">
        <v>223</v>
      </c>
      <c r="B206" s="55" t="s">
        <v>233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 x14ac:dyDescent="0.25">
      <c r="A207" s="55" t="s">
        <v>223</v>
      </c>
      <c r="B207" s="55" t="s">
        <v>231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 x14ac:dyDescent="0.25">
      <c r="A208" s="8" t="s">
        <v>223</v>
      </c>
      <c r="B208" s="8" t="s">
        <v>229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 x14ac:dyDescent="0.25">
      <c r="A209" s="22" t="s">
        <v>223</v>
      </c>
      <c r="B209" s="22" t="s">
        <v>492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 ht="15.75" thickBot="1" x14ac:dyDescent="0.3">
      <c r="A210" s="63" t="s">
        <v>248</v>
      </c>
      <c r="B210" s="47"/>
      <c r="C210" s="62">
        <f>SUM(C201:C209)</f>
        <v>0</v>
      </c>
      <c r="D210" s="62">
        <f t="shared" ref="D210:L210" si="10">SUM(D201:D209)</f>
        <v>0</v>
      </c>
      <c r="E210" s="62">
        <f t="shared" si="10"/>
        <v>0</v>
      </c>
      <c r="F210" s="62">
        <f t="shared" si="10"/>
        <v>0</v>
      </c>
      <c r="G210" s="62">
        <f t="shared" si="10"/>
        <v>0</v>
      </c>
      <c r="H210" s="62">
        <f t="shared" si="10"/>
        <v>0</v>
      </c>
      <c r="I210" s="62">
        <f t="shared" si="10"/>
        <v>0</v>
      </c>
      <c r="J210" s="62">
        <f t="shared" si="10"/>
        <v>0</v>
      </c>
      <c r="K210" s="62">
        <f t="shared" si="10"/>
        <v>0</v>
      </c>
      <c r="L210" s="62">
        <f t="shared" si="10"/>
        <v>0</v>
      </c>
    </row>
    <row r="211" spans="1:12" x14ac:dyDescent="0.25">
      <c r="A211" s="22"/>
      <c r="B211" s="22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 ht="15.75" thickBot="1" x14ac:dyDescent="0.3">
      <c r="A212" s="22"/>
      <c r="B212" s="22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 x14ac:dyDescent="0.25">
      <c r="A213" s="15" t="s">
        <v>14</v>
      </c>
      <c r="B213" s="15" t="s">
        <v>15</v>
      </c>
      <c r="C213" s="33" t="s">
        <v>249</v>
      </c>
      <c r="D213" s="33" t="s">
        <v>249</v>
      </c>
      <c r="E213" s="33" t="s">
        <v>249</v>
      </c>
      <c r="F213" s="33" t="s">
        <v>249</v>
      </c>
      <c r="G213" s="33" t="s">
        <v>249</v>
      </c>
      <c r="H213" s="33" t="s">
        <v>249</v>
      </c>
      <c r="I213" s="33" t="s">
        <v>249</v>
      </c>
      <c r="J213" s="33" t="s">
        <v>249</v>
      </c>
      <c r="K213" s="33" t="s">
        <v>249</v>
      </c>
      <c r="L213" s="33" t="s">
        <v>249</v>
      </c>
    </row>
    <row r="214" spans="1:12" x14ac:dyDescent="0.25">
      <c r="A214" s="22" t="s">
        <v>400</v>
      </c>
      <c r="B214" s="22" t="s">
        <v>493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1:12" ht="15.75" thickBot="1" x14ac:dyDescent="0.3">
      <c r="A215" s="63" t="s">
        <v>301</v>
      </c>
      <c r="B215" s="61"/>
      <c r="C215" s="62">
        <f>SUM(C214)</f>
        <v>0</v>
      </c>
      <c r="D215" s="62">
        <f t="shared" ref="D215:L215" si="11">SUM(D214)</f>
        <v>0</v>
      </c>
      <c r="E215" s="62">
        <f t="shared" si="11"/>
        <v>0</v>
      </c>
      <c r="F215" s="62">
        <f t="shared" si="11"/>
        <v>0</v>
      </c>
      <c r="G215" s="62">
        <f t="shared" si="11"/>
        <v>0</v>
      </c>
      <c r="H215" s="62">
        <f t="shared" si="11"/>
        <v>0</v>
      </c>
      <c r="I215" s="62">
        <f t="shared" si="11"/>
        <v>0</v>
      </c>
      <c r="J215" s="62">
        <f t="shared" si="11"/>
        <v>0</v>
      </c>
      <c r="K215" s="62">
        <f t="shared" si="11"/>
        <v>0</v>
      </c>
      <c r="L215" s="62">
        <f t="shared" si="11"/>
        <v>0</v>
      </c>
    </row>
    <row r="216" spans="1:12" ht="15.75" thickBot="1" x14ac:dyDescent="0.3">
      <c r="A216" s="58"/>
      <c r="B216" s="8"/>
      <c r="C216" s="57"/>
      <c r="D216" s="57"/>
      <c r="E216" s="57"/>
      <c r="F216" s="57"/>
      <c r="G216" s="57"/>
      <c r="H216" s="57"/>
      <c r="I216" s="57"/>
      <c r="J216" s="57"/>
      <c r="K216" s="57"/>
      <c r="L216" s="57"/>
    </row>
    <row r="217" spans="1:12" x14ac:dyDescent="0.25">
      <c r="A217" s="15" t="s">
        <v>14</v>
      </c>
      <c r="B217" s="15" t="s">
        <v>15</v>
      </c>
      <c r="C217" s="33" t="s">
        <v>249</v>
      </c>
      <c r="D217" s="33" t="s">
        <v>249</v>
      </c>
      <c r="E217" s="33" t="s">
        <v>249</v>
      </c>
      <c r="F217" s="33" t="s">
        <v>249</v>
      </c>
      <c r="G217" s="33" t="s">
        <v>249</v>
      </c>
      <c r="H217" s="33" t="s">
        <v>249</v>
      </c>
      <c r="I217" s="33" t="s">
        <v>249</v>
      </c>
      <c r="J217" s="33" t="s">
        <v>249</v>
      </c>
      <c r="K217" s="33" t="s">
        <v>249</v>
      </c>
      <c r="L217" s="33" t="s">
        <v>249</v>
      </c>
    </row>
    <row r="218" spans="1:12" x14ac:dyDescent="0.25">
      <c r="A218" s="4" t="s">
        <v>234</v>
      </c>
      <c r="B218" s="55" t="s">
        <v>235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1:12" x14ac:dyDescent="0.25">
      <c r="A219" s="4" t="s">
        <v>234</v>
      </c>
      <c r="B219" s="4" t="s">
        <v>236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1:12" x14ac:dyDescent="0.25">
      <c r="A220" s="4" t="s">
        <v>234</v>
      </c>
      <c r="B220" s="4" t="s">
        <v>237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</row>
    <row r="221" spans="1:12" x14ac:dyDescent="0.25">
      <c r="A221" s="4" t="s">
        <v>234</v>
      </c>
      <c r="B221" s="7" t="s">
        <v>238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</row>
    <row r="222" spans="1:12" x14ac:dyDescent="0.25">
      <c r="A222" s="4" t="s">
        <v>234</v>
      </c>
      <c r="B222" s="4" t="s">
        <v>239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</row>
    <row r="223" spans="1:12" x14ac:dyDescent="0.25">
      <c r="A223" s="4" t="s">
        <v>234</v>
      </c>
      <c r="B223" s="7" t="s">
        <v>494</v>
      </c>
      <c r="C223" s="57"/>
      <c r="D223" s="57"/>
      <c r="E223" s="57"/>
      <c r="F223" s="57"/>
      <c r="G223" s="57"/>
      <c r="H223" s="57"/>
      <c r="I223" s="57"/>
      <c r="J223" s="57"/>
      <c r="K223" s="57"/>
      <c r="L223" s="57"/>
    </row>
    <row r="224" spans="1:12" x14ac:dyDescent="0.25">
      <c r="A224" s="4" t="s">
        <v>234</v>
      </c>
      <c r="B224" s="7" t="s">
        <v>495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x14ac:dyDescent="0.25">
      <c r="A225" s="4" t="s">
        <v>234</v>
      </c>
      <c r="B225" s="7" t="s">
        <v>496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15.75" thickBot="1" x14ac:dyDescent="0.3">
      <c r="A226" s="63" t="s">
        <v>403</v>
      </c>
      <c r="B226" s="65"/>
      <c r="C226" s="66">
        <f>SUM(C218:C225)</f>
        <v>0</v>
      </c>
      <c r="D226" s="66">
        <f t="shared" ref="D226:L226" si="12">SUM(D218:D225)</f>
        <v>0</v>
      </c>
      <c r="E226" s="66">
        <f t="shared" si="12"/>
        <v>0</v>
      </c>
      <c r="F226" s="66">
        <f t="shared" si="12"/>
        <v>0</v>
      </c>
      <c r="G226" s="66">
        <f t="shared" si="12"/>
        <v>0</v>
      </c>
      <c r="H226" s="66">
        <f t="shared" si="12"/>
        <v>0</v>
      </c>
      <c r="I226" s="66">
        <f t="shared" si="12"/>
        <v>0</v>
      </c>
      <c r="J226" s="66">
        <f t="shared" si="12"/>
        <v>0</v>
      </c>
      <c r="K226" s="66">
        <f t="shared" si="12"/>
        <v>0</v>
      </c>
      <c r="L226" s="66">
        <f t="shared" si="12"/>
        <v>0</v>
      </c>
    </row>
    <row r="227" spans="1:12" x14ac:dyDescent="0.25">
      <c r="A227" s="4"/>
      <c r="B227" s="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15.75" thickBot="1" x14ac:dyDescent="0.3">
      <c r="A228" s="9" t="s">
        <v>302</v>
      </c>
      <c r="B228" s="9"/>
      <c r="C228" s="59">
        <f ca="1">C28+C50+C75+C86+C124+C147+C164+C172+C188+C198+C210+C215+C226</f>
        <v>0</v>
      </c>
      <c r="D228" s="59">
        <f ca="1">D28+D50+D75+D86+D124+D147+D164+D172+D188+D198+D210+D215+D226</f>
        <v>0</v>
      </c>
      <c r="E228" s="59">
        <f t="shared" ref="E228:K228" ca="1" si="13">E28+E50+E75+E86+E124+E147+E164+E172+E188+E198+E210+E215+E226</f>
        <v>0</v>
      </c>
      <c r="F228" s="59">
        <f t="shared" ca="1" si="13"/>
        <v>0</v>
      </c>
      <c r="G228" s="59">
        <f t="shared" ca="1" si="13"/>
        <v>0</v>
      </c>
      <c r="H228" s="59">
        <f t="shared" ca="1" si="13"/>
        <v>0</v>
      </c>
      <c r="I228" s="59">
        <f t="shared" ca="1" si="13"/>
        <v>0</v>
      </c>
      <c r="J228" s="59">
        <f t="shared" ca="1" si="13"/>
        <v>0</v>
      </c>
      <c r="K228" s="59">
        <f t="shared" ca="1" si="13"/>
        <v>0</v>
      </c>
      <c r="L228" s="59">
        <f ca="1">L28+L50+L75+L86+L124+L147+L164+L172+L188+L198+L210+L215+L226</f>
        <v>0</v>
      </c>
    </row>
  </sheetData>
  <autoFilter ref="A4:L226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მსუბუქი ავტომობილები</vt:lpstr>
      <vt:lpstr>ნახევრად სატვირთო </vt:lpstr>
      <vt:lpstr>სატვირთო ტექნიკა</vt:lpstr>
      <vt:lpstr>ექსკავატორები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2024-04-16T08:27:41Z</dcterms:created>
  <dcterms:modified xsi:type="dcterms:W3CDTF">2024-04-16T13:30:26Z</dcterms:modified>
</cp:coreProperties>
</file>