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Citizen Feedback/"/>
    </mc:Choice>
  </mc:AlternateContent>
  <xr:revisionPtr revIDLastSave="54" documentId="11_B6BF828EE268C1C408EAE10157DECF1EC6AF8930" xr6:coauthVersionLast="47" xr6:coauthVersionMax="47" xr10:uidLastSave="{72B1E9C5-CA85-49F9-8394-49E8D3C8A65F}"/>
  <bookViews>
    <workbookView xWindow="2460" yWindow="0" windowWidth="19875" windowHeight="1560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2" l="1"/>
  <c r="F35" i="2"/>
  <c r="C12" i="2" l="1"/>
  <c r="C10" i="2"/>
  <c r="C11" i="2"/>
  <c r="C13" i="2"/>
  <c r="C14" i="2"/>
  <c r="C15" i="2"/>
  <c r="D45" i="2" l="1"/>
  <c r="F25" i="2" l="1"/>
  <c r="F32" i="2"/>
  <c r="F33" i="2"/>
  <c r="F36" i="2"/>
  <c r="F21" i="2"/>
  <c r="F22" i="2"/>
  <c r="F23" i="2"/>
  <c r="F24" i="2"/>
  <c r="F26" i="2"/>
  <c r="F27" i="2" l="1"/>
  <c r="F37" i="2"/>
  <c r="F13" i="2" l="1"/>
  <c r="F10" i="2" l="1"/>
  <c r="F11" i="2"/>
  <c r="F12" i="2"/>
  <c r="F14" i="2"/>
  <c r="F15" i="2"/>
  <c r="F16" i="2" l="1"/>
  <c r="F40" i="2" s="1"/>
  <c r="F41" i="2" l="1"/>
  <c r="F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<sst xmlns="http://schemas.openxmlformats.org/spreadsheetml/2006/main" count="85" uniqueCount="58">
  <si>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</si>
  <si>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</si>
  <si>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</si>
  <si>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</si>
  <si>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</si>
  <si>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</si>
  <si>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</si>
  <si>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</si>
  <si>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</si>
  <si>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</si>
  <si>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</si>
  <si>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</si>
  <si>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</si>
  <si>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</si>
  <si>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</si>
  <si>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</si>
  <si>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</si>
  <si>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</si>
  <si>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</si>
  <si>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</si>
  <si>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</si>
  <si>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please choose</t>
  </si>
  <si>
    <t>Flights</t>
  </si>
  <si>
    <t>VAT</t>
  </si>
  <si>
    <t>Expert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</si>
  <si>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</si>
  <si>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</si>
  <si>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</si>
  <si>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</si>
  <si>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</si>
  <si>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</si>
  <si>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</si>
  <si>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</si>
  <si>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</si>
  <si>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</si>
  <si>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Remune-ration
GEL</t>
  </si>
  <si>
    <t>Total in GEL</t>
  </si>
  <si>
    <t>lump sum / amount</t>
  </si>
  <si>
    <t xml:space="preserve">Price schedule </t>
  </si>
  <si>
    <t>Expert 1 (team leader)</t>
  </si>
  <si>
    <t xml:space="preserve">Expert 2 </t>
  </si>
  <si>
    <t xml:space="preserve">approx. number of expert days </t>
  </si>
  <si>
    <t>Accautant</t>
  </si>
  <si>
    <t>Trip/day</t>
  </si>
  <si>
    <t>Day</t>
  </si>
  <si>
    <t>Overnight for experts in municipalities</t>
  </si>
  <si>
    <t>Trainings</t>
  </si>
  <si>
    <t>Assistant</t>
  </si>
  <si>
    <t>Night</t>
  </si>
  <si>
    <t>Overnight accommodation allowance</t>
  </si>
  <si>
    <t xml:space="preserve">Venue (if needed), catering and material for the trainings </t>
  </si>
  <si>
    <t>Desing and printing of information material</t>
  </si>
  <si>
    <t xml:space="preserve">Support the introduction of Citizen Feedback Models (CFMs) for identified municipal services in two pre-selected Georgian municipalities  </t>
  </si>
  <si>
    <t xml:space="preserve">Catering/material for the WGs </t>
  </si>
  <si>
    <t>Information material</t>
  </si>
  <si>
    <t>Transportation of experts (round trips to municipalities)</t>
  </si>
  <si>
    <t>Per-diems for experts (round trips to municipalities)</t>
  </si>
  <si>
    <t>23.2128.9-001.00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</si>
</sst>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4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2" xfId="0" applyFont="1" applyBorder="1"/>
    <xf numFmtId="0" fontId="3" fillId="0" borderId="23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1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30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6" borderId="2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horizontal="center"/>
    </xf>
    <xf numFmtId="0" fontId="3" fillId="5" borderId="29" xfId="0" applyFont="1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2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644526</xdr:colOff>
      <xdr:row>0</xdr:row>
      <xdr:rowOff>76200</xdr:rowOff>
    </xdr:from>
    <xdr:to>
      <xdr:col>6</xdr:col>
      <xdr:colOff>1587501</xdr:colOff>
      <xdr:row>0</xdr:row>
      <xdr:rowOff>834250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5" totalsRowShown="0" headerRowDxfId="27" headerRowBorderDxfId="26" tableBorderDxfId="25">
  <autoFilter ref="A9:G1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-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0:G26" totalsRowShown="0" headerRowDxfId="17" headerRowBorderDxfId="16" tableBorderDxfId="15">
  <autoFilter ref="A20:G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" dataDxfId="11">
      <calculatedColumnFormula>D21*E21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1:G36" totalsRowShown="0" headerRowDxfId="10" headerRowBorderDxfId="9" tableBorderDxfId="8">
  <autoFilter ref="A31:G3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" dataDxfId="3">
      <calculatedColumnFormula>E32*D32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8"/>
  <sheetViews>
    <sheetView showGridLines="0" tabSelected="1" workbookViewId="0">
      <selection activeCell="C5" sqref="C5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1" customWidth="1"/>
    <col min="7" max="7" width="39.140625" customWidth="1"/>
    <col min="9" max="9" width="18.28515625" customWidth="1"/>
    <col min="10" max="10" width="17.7109375" customWidth="1"/>
  </cols>
  <sheetData>
    <row r="1" spans="1:13" ht="73.5" customHeight="1" x14ac:dyDescent="0.25">
      <c r="A1" s="85" t="s">
        <v>38</v>
      </c>
      <c r="B1" s="85"/>
      <c r="C1" s="85"/>
      <c r="D1" s="85"/>
      <c r="E1" s="85"/>
      <c r="F1" s="85"/>
      <c r="G1" s="53"/>
    </row>
    <row r="2" spans="1:13" ht="17.100000000000001" customHeight="1" thickBot="1" x14ac:dyDescent="0.3">
      <c r="A2" s="1" t="s">
        <v>18</v>
      </c>
      <c r="B2" s="52">
        <v>83464443</v>
      </c>
      <c r="C2" s="1" t="s">
        <v>15</v>
      </c>
      <c r="D2" s="90"/>
      <c r="E2" s="90"/>
      <c r="F2" s="90"/>
      <c r="G2" s="90"/>
    </row>
    <row r="3" spans="1:13" ht="17.100000000000001" customHeight="1" thickBot="1" x14ac:dyDescent="0.3">
      <c r="A3" s="1" t="s">
        <v>14</v>
      </c>
      <c r="B3" s="50" t="s">
        <v>57</v>
      </c>
      <c r="C3" s="1" t="s">
        <v>17</v>
      </c>
      <c r="D3" s="91"/>
      <c r="E3" s="91"/>
      <c r="F3" s="91"/>
      <c r="G3" s="91"/>
    </row>
    <row r="4" spans="1:13" ht="17.100000000000001" customHeight="1" thickBot="1" x14ac:dyDescent="0.3">
      <c r="A4" s="1" t="s">
        <v>13</v>
      </c>
      <c r="B4" s="23"/>
      <c r="C4" s="1" t="s">
        <v>16</v>
      </c>
      <c r="D4" s="92"/>
      <c r="E4" s="92"/>
      <c r="F4" s="92"/>
      <c r="G4" s="92"/>
    </row>
    <row r="5" spans="1:13" ht="34.5" customHeight="1" x14ac:dyDescent="0.25">
      <c r="A5" s="2"/>
      <c r="B5" s="2"/>
      <c r="C5" s="2" t="s">
        <v>30</v>
      </c>
      <c r="D5" s="89" t="s">
        <v>52</v>
      </c>
      <c r="E5" s="89"/>
      <c r="F5" s="89"/>
      <c r="G5" s="89"/>
      <c r="I5" s="79"/>
    </row>
    <row r="6" spans="1:13" ht="18" customHeight="1" x14ac:dyDescent="0.25">
      <c r="A6" s="2"/>
      <c r="B6" s="2"/>
      <c r="C6" s="2"/>
      <c r="D6" s="2"/>
      <c r="E6" s="2"/>
      <c r="F6" s="2"/>
      <c r="G6" s="2"/>
    </row>
    <row r="7" spans="1:13" ht="25.5" customHeight="1" thickBot="1" x14ac:dyDescent="0.3">
      <c r="A7" s="86" t="s">
        <v>27</v>
      </c>
      <c r="B7" s="86"/>
      <c r="C7" s="86"/>
      <c r="D7" s="86"/>
      <c r="E7" s="86"/>
      <c r="F7" s="86"/>
      <c r="G7" s="86"/>
      <c r="I7" s="79"/>
    </row>
    <row r="8" spans="1:13" ht="9.75" customHeight="1" x14ac:dyDescent="0.25">
      <c r="A8" s="7"/>
      <c r="B8" s="7"/>
      <c r="C8" s="7"/>
      <c r="D8" s="7"/>
      <c r="E8" s="7"/>
      <c r="F8" s="7"/>
      <c r="G8" s="7"/>
      <c r="I8" s="79"/>
    </row>
    <row r="9" spans="1:13" ht="24.75" thickBot="1" x14ac:dyDescent="0.3">
      <c r="A9" s="63" t="s">
        <v>20</v>
      </c>
      <c r="B9" s="64" t="s">
        <v>19</v>
      </c>
      <c r="C9" s="65" t="s">
        <v>1</v>
      </c>
      <c r="D9" s="65" t="s">
        <v>25</v>
      </c>
      <c r="E9" s="65" t="s">
        <v>35</v>
      </c>
      <c r="F9" s="66" t="s">
        <v>2</v>
      </c>
      <c r="G9" s="67" t="s">
        <v>3</v>
      </c>
      <c r="I9" s="79"/>
      <c r="K9" s="78"/>
    </row>
    <row r="10" spans="1:13" ht="24" x14ac:dyDescent="0.25">
      <c r="A10" s="18" t="s">
        <v>24</v>
      </c>
      <c r="B10" s="30" t="s">
        <v>39</v>
      </c>
      <c r="C10" s="5" t="str">
        <f>"Lump sum /per day"</f>
        <v>Lump sum /per day</v>
      </c>
      <c r="D10" s="32">
        <v>46</v>
      </c>
      <c r="E10" s="32"/>
      <c r="F10" s="40">
        <f>D10*E10</f>
        <v>0</v>
      </c>
      <c r="G10" s="24" t="s">
        <v>41</v>
      </c>
      <c r="I10" s="79"/>
    </row>
    <row r="11" spans="1:13" x14ac:dyDescent="0.25">
      <c r="A11" s="18" t="s">
        <v>32</v>
      </c>
      <c r="B11" s="31" t="s">
        <v>40</v>
      </c>
      <c r="C11" s="5" t="str">
        <f t="shared" ref="C11:C15" si="0">"Lump sum /per day"</f>
        <v>Lump sum /per day</v>
      </c>
      <c r="D11" s="34">
        <v>40</v>
      </c>
      <c r="E11" s="34"/>
      <c r="F11" s="41">
        <f>D11*E11</f>
        <v>0</v>
      </c>
      <c r="G11" s="15" t="s">
        <v>41</v>
      </c>
      <c r="I11" s="79"/>
    </row>
    <row r="12" spans="1:13" x14ac:dyDescent="0.25">
      <c r="A12" s="18" t="s">
        <v>24</v>
      </c>
      <c r="B12" s="19" t="s">
        <v>47</v>
      </c>
      <c r="C12" s="5" t="str">
        <f t="shared" si="0"/>
        <v>Lump sum /per day</v>
      </c>
      <c r="D12" s="35">
        <v>22</v>
      </c>
      <c r="E12" s="35"/>
      <c r="F12" s="41">
        <f t="shared" ref="F12:F15" si="1">D12*E12</f>
        <v>0</v>
      </c>
      <c r="G12" s="16" t="s">
        <v>41</v>
      </c>
      <c r="I12" s="79"/>
      <c r="K12" s="78"/>
      <c r="L12" s="78"/>
      <c r="M12" s="78"/>
    </row>
    <row r="13" spans="1:13" x14ac:dyDescent="0.25">
      <c r="A13" s="18" t="s">
        <v>24</v>
      </c>
      <c r="B13" s="19" t="s">
        <v>42</v>
      </c>
      <c r="C13" s="5" t="str">
        <f t="shared" si="0"/>
        <v>Lump sum /per day</v>
      </c>
      <c r="D13" s="36">
        <v>10</v>
      </c>
      <c r="E13" s="36"/>
      <c r="F13" s="41">
        <f>D13*E13</f>
        <v>0</v>
      </c>
      <c r="G13" s="15"/>
      <c r="L13" s="78"/>
      <c r="M13" s="78"/>
    </row>
    <row r="14" spans="1:13" x14ac:dyDescent="0.25">
      <c r="A14" s="18" t="s">
        <v>24</v>
      </c>
      <c r="B14" s="19"/>
      <c r="C14" s="5" t="str">
        <f t="shared" si="0"/>
        <v>Lump sum /per day</v>
      </c>
      <c r="D14" s="35"/>
      <c r="E14" s="35"/>
      <c r="F14" s="41">
        <f t="shared" si="1"/>
        <v>0</v>
      </c>
      <c r="G14" s="16"/>
      <c r="H14" s="82"/>
      <c r="K14" s="78"/>
      <c r="L14" s="78"/>
      <c r="M14" s="78"/>
    </row>
    <row r="15" spans="1:13" ht="15.75" thickBot="1" x14ac:dyDescent="0.3">
      <c r="A15" s="18" t="s">
        <v>24</v>
      </c>
      <c r="B15" s="19"/>
      <c r="C15" s="5" t="str">
        <f t="shared" si="0"/>
        <v>Lump sum /per day</v>
      </c>
      <c r="D15" s="36"/>
      <c r="E15" s="36"/>
      <c r="F15" s="33">
        <f t="shared" si="1"/>
        <v>0</v>
      </c>
      <c r="G15" s="17"/>
      <c r="J15" s="79"/>
      <c r="K15" s="78"/>
      <c r="L15" s="78"/>
      <c r="M15" s="78"/>
    </row>
    <row r="16" spans="1:13" ht="16.5" thickTop="1" thickBot="1" x14ac:dyDescent="0.3">
      <c r="A16" s="87" t="s">
        <v>4</v>
      </c>
      <c r="B16" s="87"/>
      <c r="C16" s="87"/>
      <c r="D16" s="87"/>
      <c r="E16" s="87"/>
      <c r="F16" s="71">
        <f>SUM(F10:F15)</f>
        <v>0</v>
      </c>
      <c r="G16" s="62"/>
      <c r="J16" s="79"/>
      <c r="K16" s="78"/>
      <c r="L16" s="78"/>
      <c r="M16" s="78"/>
    </row>
    <row r="17" spans="1:13" ht="15.75" thickTop="1" x14ac:dyDescent="0.25">
      <c r="A17" s="2"/>
      <c r="B17" s="2"/>
      <c r="C17" s="2"/>
      <c r="D17" s="2"/>
      <c r="E17" s="2"/>
      <c r="F17" s="2"/>
      <c r="G17" s="2"/>
      <c r="J17" s="79"/>
      <c r="K17" s="80"/>
      <c r="L17" s="80"/>
      <c r="M17" s="80"/>
    </row>
    <row r="18" spans="1:13" x14ac:dyDescent="0.25">
      <c r="A18" s="88" t="s">
        <v>28</v>
      </c>
      <c r="B18" s="88"/>
      <c r="C18" s="88"/>
      <c r="D18" s="88"/>
      <c r="E18" s="88"/>
      <c r="F18" s="88"/>
      <c r="G18" s="88"/>
      <c r="J18" s="79"/>
      <c r="K18" s="78"/>
      <c r="L18" s="78"/>
      <c r="M18" s="78"/>
    </row>
    <row r="19" spans="1:13" ht="10.5" customHeight="1" x14ac:dyDescent="0.25">
      <c r="A19" s="1"/>
      <c r="B19" s="1"/>
      <c r="C19" s="1"/>
      <c r="D19" s="1"/>
      <c r="E19" s="1"/>
      <c r="F19" s="1"/>
      <c r="G19" s="6"/>
      <c r="J19" s="79"/>
      <c r="K19" s="78"/>
      <c r="L19" s="78"/>
      <c r="M19" s="78"/>
    </row>
    <row r="20" spans="1:13" ht="24.75" customHeight="1" thickBot="1" x14ac:dyDescent="0.3">
      <c r="A20" s="68" t="s">
        <v>0</v>
      </c>
      <c r="B20" s="69" t="s">
        <v>26</v>
      </c>
      <c r="C20" s="69" t="s">
        <v>1</v>
      </c>
      <c r="D20" s="69" t="s">
        <v>25</v>
      </c>
      <c r="E20" s="65" t="s">
        <v>34</v>
      </c>
      <c r="F20" s="65" t="s">
        <v>5</v>
      </c>
      <c r="G20" s="76" t="s">
        <v>3</v>
      </c>
      <c r="J20" s="79"/>
      <c r="K20" s="78"/>
      <c r="L20" s="78"/>
      <c r="M20" s="78"/>
    </row>
    <row r="21" spans="1:13" ht="24.75" x14ac:dyDescent="0.25">
      <c r="A21" s="54" t="s">
        <v>6</v>
      </c>
      <c r="B21" s="81"/>
      <c r="C21" s="12" t="s">
        <v>37</v>
      </c>
      <c r="D21" s="39"/>
      <c r="E21" s="39"/>
      <c r="F21" s="40">
        <f t="shared" ref="F21:F26" si="2">D21*E21</f>
        <v>0</v>
      </c>
      <c r="G21" s="25"/>
      <c r="J21" s="79"/>
      <c r="K21" s="78"/>
      <c r="L21" s="78"/>
      <c r="M21" s="78"/>
    </row>
    <row r="22" spans="1:13" ht="24.75" x14ac:dyDescent="0.25">
      <c r="A22" s="21" t="s">
        <v>7</v>
      </c>
      <c r="B22" s="16" t="s">
        <v>43</v>
      </c>
      <c r="C22" s="10" t="s">
        <v>37</v>
      </c>
      <c r="D22" s="31"/>
      <c r="E22" s="31"/>
      <c r="F22" s="41">
        <f t="shared" si="2"/>
        <v>0</v>
      </c>
      <c r="G22" s="26" t="s">
        <v>55</v>
      </c>
      <c r="J22" s="79"/>
    </row>
    <row r="23" spans="1:13" ht="24.75" x14ac:dyDescent="0.25">
      <c r="A23" s="13" t="s">
        <v>8</v>
      </c>
      <c r="B23" s="16" t="s">
        <v>44</v>
      </c>
      <c r="C23" s="10" t="s">
        <v>37</v>
      </c>
      <c r="D23" s="31"/>
      <c r="E23" s="31"/>
      <c r="F23" s="41">
        <f t="shared" si="2"/>
        <v>0</v>
      </c>
      <c r="G23" s="26" t="s">
        <v>56</v>
      </c>
      <c r="J23" s="79"/>
    </row>
    <row r="24" spans="1:13" ht="36.75" x14ac:dyDescent="0.25">
      <c r="A24" s="13" t="s">
        <v>49</v>
      </c>
      <c r="B24" s="16" t="s">
        <v>48</v>
      </c>
      <c r="C24" s="10" t="s">
        <v>37</v>
      </c>
      <c r="D24" s="37"/>
      <c r="E24" s="37"/>
      <c r="F24" s="41">
        <f t="shared" si="2"/>
        <v>0</v>
      </c>
      <c r="G24" s="26" t="s">
        <v>45</v>
      </c>
    </row>
    <row r="25" spans="1:13" x14ac:dyDescent="0.25">
      <c r="A25" s="22" t="s">
        <v>22</v>
      </c>
      <c r="B25" s="15"/>
      <c r="C25" s="10" t="s">
        <v>21</v>
      </c>
      <c r="D25" s="37"/>
      <c r="E25" s="37"/>
      <c r="F25" s="42">
        <f t="shared" si="2"/>
        <v>0</v>
      </c>
      <c r="G25" s="27"/>
    </row>
    <row r="26" spans="1:13" ht="15.75" thickBot="1" x14ac:dyDescent="0.3">
      <c r="A26" s="14" t="s">
        <v>9</v>
      </c>
      <c r="B26" s="17"/>
      <c r="C26" s="11" t="s">
        <v>21</v>
      </c>
      <c r="D26" s="38"/>
      <c r="E26" s="38"/>
      <c r="F26" s="43">
        <f t="shared" si="2"/>
        <v>0</v>
      </c>
      <c r="G26" s="28"/>
    </row>
    <row r="27" spans="1:13" ht="16.5" thickTop="1" thickBot="1" x14ac:dyDescent="0.3">
      <c r="A27" s="87" t="s">
        <v>4</v>
      </c>
      <c r="B27" s="87"/>
      <c r="C27" s="87"/>
      <c r="D27" s="87"/>
      <c r="E27" s="87"/>
      <c r="F27" s="71">
        <f>SUM(F21:F26)</f>
        <v>0</v>
      </c>
      <c r="G27" s="62"/>
    </row>
    <row r="28" spans="1:13" ht="15.75" thickTop="1" x14ac:dyDescent="0.25">
      <c r="A28" s="2"/>
      <c r="B28" s="2"/>
      <c r="C28" s="2"/>
      <c r="D28" s="2"/>
      <c r="E28" s="2"/>
      <c r="F28" s="2"/>
      <c r="G28" s="2"/>
    </row>
    <row r="29" spans="1:13" x14ac:dyDescent="0.25">
      <c r="A29" s="88" t="s">
        <v>29</v>
      </c>
      <c r="B29" s="88"/>
      <c r="C29" s="88"/>
      <c r="D29" s="88"/>
      <c r="E29" s="88"/>
      <c r="F29" s="88"/>
      <c r="G29" s="88"/>
    </row>
    <row r="30" spans="1:13" ht="11.25" customHeight="1" x14ac:dyDescent="0.25">
      <c r="A30" s="7"/>
      <c r="B30" s="7"/>
      <c r="C30" s="7"/>
      <c r="D30" s="7"/>
      <c r="E30" s="7"/>
      <c r="F30" s="7"/>
      <c r="G30" s="7"/>
    </row>
    <row r="31" spans="1:13" ht="22.5" customHeight="1" thickBot="1" x14ac:dyDescent="0.3">
      <c r="A31" s="70" t="s">
        <v>0</v>
      </c>
      <c r="B31" s="68" t="s">
        <v>33</v>
      </c>
      <c r="C31" s="68" t="s">
        <v>1</v>
      </c>
      <c r="D31" s="68" t="s">
        <v>25</v>
      </c>
      <c r="E31" s="63" t="s">
        <v>34</v>
      </c>
      <c r="F31" s="63" t="s">
        <v>5</v>
      </c>
      <c r="G31" s="63" t="s">
        <v>3</v>
      </c>
    </row>
    <row r="32" spans="1:13" x14ac:dyDescent="0.25">
      <c r="A32" s="56" t="s">
        <v>10</v>
      </c>
      <c r="B32" s="57"/>
      <c r="C32" s="13" t="s">
        <v>21</v>
      </c>
      <c r="D32" s="44"/>
      <c r="E32" s="39"/>
      <c r="F32" s="45">
        <f t="shared" ref="F32:F36" si="3">E32*D32</f>
        <v>0</v>
      </c>
      <c r="G32" s="29"/>
    </row>
    <row r="33" spans="1:8" x14ac:dyDescent="0.25">
      <c r="A33" s="58" t="s">
        <v>11</v>
      </c>
      <c r="B33" s="21"/>
      <c r="C33" s="13" t="s">
        <v>21</v>
      </c>
      <c r="D33" s="31"/>
      <c r="E33" s="46"/>
      <c r="F33" s="41">
        <f t="shared" si="3"/>
        <v>0</v>
      </c>
      <c r="G33" s="26"/>
    </row>
    <row r="34" spans="1:8" x14ac:dyDescent="0.25">
      <c r="A34" s="58" t="s">
        <v>12</v>
      </c>
      <c r="B34" s="21"/>
      <c r="C34" s="13" t="s">
        <v>37</v>
      </c>
      <c r="D34" s="31"/>
      <c r="E34" s="46"/>
      <c r="F34" s="41">
        <f t="shared" si="3"/>
        <v>0</v>
      </c>
      <c r="G34" s="26" t="s">
        <v>53</v>
      </c>
    </row>
    <row r="35" spans="1:8" x14ac:dyDescent="0.25">
      <c r="A35" s="58" t="s">
        <v>54</v>
      </c>
      <c r="B35" s="21"/>
      <c r="C35" s="20" t="s">
        <v>37</v>
      </c>
      <c r="D35" s="77"/>
      <c r="E35" s="46"/>
      <c r="F35" s="42">
        <f>E35*D35</f>
        <v>0</v>
      </c>
      <c r="G35" s="27" t="s">
        <v>51</v>
      </c>
    </row>
    <row r="36" spans="1:8" ht="25.5" thickBot="1" x14ac:dyDescent="0.3">
      <c r="A36" s="59" t="s">
        <v>46</v>
      </c>
      <c r="B36" s="60"/>
      <c r="C36" s="20" t="s">
        <v>37</v>
      </c>
      <c r="D36" s="47"/>
      <c r="E36" s="48"/>
      <c r="F36" s="49">
        <f t="shared" si="3"/>
        <v>0</v>
      </c>
      <c r="G36" s="28" t="s">
        <v>50</v>
      </c>
    </row>
    <row r="37" spans="1:8" ht="16.5" thickTop="1" thickBot="1" x14ac:dyDescent="0.3">
      <c r="A37" s="87" t="s">
        <v>4</v>
      </c>
      <c r="B37" s="87"/>
      <c r="C37" s="87"/>
      <c r="D37" s="87"/>
      <c r="E37" s="87"/>
      <c r="F37" s="72">
        <f>SUM(F32:F36)</f>
        <v>0</v>
      </c>
      <c r="G37" s="62"/>
    </row>
    <row r="38" spans="1:8" ht="15.75" thickTop="1" x14ac:dyDescent="0.25">
      <c r="A38" s="51"/>
      <c r="B38" s="51"/>
      <c r="C38" s="51"/>
      <c r="D38" s="51"/>
      <c r="E38" s="51"/>
      <c r="F38" s="51"/>
      <c r="G38" s="51"/>
    </row>
    <row r="39" spans="1:8" x14ac:dyDescent="0.25">
      <c r="A39" s="88" t="s">
        <v>31</v>
      </c>
      <c r="B39" s="88"/>
      <c r="C39" s="88"/>
      <c r="D39" s="88"/>
      <c r="E39" s="88"/>
      <c r="F39" s="88"/>
      <c r="G39" s="88"/>
    </row>
    <row r="40" spans="1:8" x14ac:dyDescent="0.25">
      <c r="A40" s="93" t="s">
        <v>36</v>
      </c>
      <c r="B40" s="93"/>
      <c r="C40" s="93"/>
      <c r="D40" s="93"/>
      <c r="E40" s="93"/>
      <c r="F40" s="73">
        <f>F16+F27+F37</f>
        <v>0</v>
      </c>
      <c r="G40" s="3"/>
      <c r="H40" s="82"/>
    </row>
    <row r="41" spans="1:8" x14ac:dyDescent="0.25">
      <c r="A41" s="4" t="s">
        <v>23</v>
      </c>
      <c r="B41" s="8">
        <v>0</v>
      </c>
      <c r="C41" s="4"/>
      <c r="D41" s="4"/>
      <c r="E41" s="4"/>
      <c r="F41" s="74">
        <f>F40*B41</f>
        <v>0</v>
      </c>
      <c r="G41" s="4"/>
      <c r="H41" s="82"/>
    </row>
    <row r="42" spans="1:8" x14ac:dyDescent="0.25">
      <c r="A42" s="9" t="s">
        <v>36</v>
      </c>
      <c r="B42" s="4"/>
      <c r="C42" s="4"/>
      <c r="D42" s="4"/>
      <c r="E42" s="4"/>
      <c r="F42" s="75">
        <f>SUM(F40:F41)</f>
        <v>0</v>
      </c>
      <c r="G42" s="4"/>
    </row>
    <row r="44" spans="1:8" ht="30.75" customHeight="1" x14ac:dyDescent="0.25">
      <c r="A44" s="55"/>
      <c r="D44" s="83"/>
      <c r="E44" s="83"/>
      <c r="F44" s="83"/>
      <c r="G44" s="83"/>
    </row>
    <row r="45" spans="1:8" ht="25.5" customHeight="1" x14ac:dyDescent="0.25">
      <c r="D45" s="84" t="str">
        <f>IF(A1="Price schedule","Full first and last name of authorized person","Full first and last name, function, OU")</f>
        <v>Full first and last name, function, OU</v>
      </c>
      <c r="E45" s="84"/>
      <c r="F45" s="84"/>
      <c r="G45" s="84"/>
    </row>
    <row r="47" spans="1:8" x14ac:dyDescent="0.25">
      <c r="C47" s="55"/>
    </row>
    <row r="48" spans="1:8" ht="15.75" customHeight="1" x14ac:dyDescent="0.25">
      <c r="C48" s="61"/>
      <c r="D48" s="55"/>
    </row>
  </sheetData>
  <sheetProtection formatRows="0" insertRows="0" deleteRows="0"/>
  <mergeCells count="15">
    <mergeCell ref="D44:G44"/>
    <mergeCell ref="D45:G45"/>
    <mergeCell ref="A1:F1"/>
    <mergeCell ref="A7:G7"/>
    <mergeCell ref="A16:E16"/>
    <mergeCell ref="A18:G18"/>
    <mergeCell ref="A29:G29"/>
    <mergeCell ref="D5:G5"/>
    <mergeCell ref="D2:G2"/>
    <mergeCell ref="D3:G3"/>
    <mergeCell ref="D4:G4"/>
    <mergeCell ref="A27:E27"/>
    <mergeCell ref="A40:E40"/>
    <mergeCell ref="A37:E37"/>
    <mergeCell ref="A39:G39"/>
  </mergeCells>
  <phoneticPr fontId="12" type="noConversion"/>
  <conditionalFormatting sqref="D44:G44">
    <cfRule type="expression" dxfId="1" priority="2">
      <formula>$A$1="Price schedule"</formula>
    </cfRule>
  </conditionalFormatting>
  <conditionalFormatting sqref="D44:G45">
    <cfRule type="expression" dxfId="0" priority="1">
      <formula>$A$1="Price schedule"</formula>
    </cfRule>
  </conditionalFormatting>
  <dataValidations count="5">
    <dataValidation type="list" allowBlank="1" showInputMessage="1" showErrorMessage="1" sqref="C21:C26 C32:C36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F40:F42 F21:F27 C10:C15 F9:F16 F32:F37" xr:uid="{00000000-0002-0000-0000-000002000000}">
      <formula1>"'"</formula1>
    </dataValidation>
    <dataValidation type="list" allowBlank="1" showInputMessage="1" showErrorMessage="1" sqref="A2" xr:uid="{00000000-0002-0000-0000-000003000000}">
      <formula1>"Tender number:, Contract number:"</formula1>
    </dataValidation>
    <dataValidation type="list" allowBlank="1" showInputMessage="1" showErrorMessage="1" sqref="A10:A15" xr:uid="{00000000-0002-0000-0000-000004000000}">
      <formula1>"Team Leader, Expert"</formula1>
    </dataValidation>
  </dataValidations>
  <pageMargins left="0.7" right="0.7" top="0.75" bottom="0.75" header="0.3" footer="0.3"/>
  <pageSetup paperSize="9" orientation="landscape" r:id="rId1"/>
  <ignoredErrors>
    <ignoredError sqref="F9:F11 C10:C11 F36 F21:F26 F32:F33 F12:F15 C12:C15 F35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2024-04-29T13:31:39Z</dcterms:modified>
</cp:coreProperties>
</file>