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4/83465465-Customer Complaints/"/>
    </mc:Choice>
  </mc:AlternateContent>
  <xr:revisionPtr revIDLastSave="10" documentId="13_ncr:1_{E4E5AFB1-955C-425C-9B92-51A34872DF4F}" xr6:coauthVersionLast="47" xr6:coauthVersionMax="47" xr10:uidLastSave="{CCE87344-1461-477A-AE68-6C6B3D7791E2}"/>
  <bookViews>
    <workbookView xWindow="8520" yWindow="390" windowWidth="15900" windowHeight="1377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F10" i="2"/>
  <c r="C11" i="2"/>
  <c r="F11" i="2"/>
  <c r="F12" i="2"/>
  <c r="D42" i="2" l="1"/>
  <c r="F22" i="2" l="1"/>
  <c r="F29" i="2"/>
  <c r="F30" i="2"/>
  <c r="F31" i="2"/>
  <c r="F32" i="2"/>
  <c r="F33" i="2"/>
  <c r="F18" i="2"/>
  <c r="F19" i="2"/>
  <c r="F20" i="2"/>
  <c r="F21" i="2"/>
  <c r="F23" i="2"/>
  <c r="C12" i="2"/>
  <c r="F24" i="2" l="1"/>
  <c r="F34" i="2"/>
  <c r="F13" i="2" l="1"/>
  <c r="F37" i="2" s="1"/>
  <c r="F38" i="2" l="1"/>
  <c r="F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<sst xmlns="http://schemas.openxmlformats.org/spreadsheetml/2006/main" count="71" uniqueCount="50">
  <si>
    <t>Tender number:</t>
  </si>
  <si>
    <t>Contractor:</t>
  </si>
  <si>
    <t>Project number (PN):</t>
  </si>
  <si>
    <t>Tax ID</t>
  </si>
  <si>
    <t>Date:</t>
  </si>
  <si>
    <t>Address:</t>
  </si>
  <si>
    <t>Assignment: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</si>
  <si>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</si>
  <si>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</si>
  <si>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</si>
  <si>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</si>
  <si>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</si>
  <si>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</si>
  <si>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</si>
  <si>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</si>
  <si>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Expert</t>
  </si>
  <si>
    <t xml:space="preserve">Expert 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</si>
  <si>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</si>
  <si>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</si>
  <si>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</si>
  <si>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</si>
  <si>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</si>
  <si>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</si>
  <si>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</si>
  <si>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</si>
  <si>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</si>
  <si>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</si>
  <si>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</si>
  <si>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</si>
  <si>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</si>
  <si>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</si>
  <si>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</si>
  <si>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</si>
  <si>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</si>
  <si>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</si>
  <si>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</si>
  <si>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4. Total costs</t>
  </si>
  <si>
    <t>Total in GEL</t>
  </si>
  <si>
    <t>VAT</t>
  </si>
  <si>
    <t>lump sum / amount</t>
  </si>
  <si>
    <t>Price schedule</t>
  </si>
  <si>
    <t>Backstopping for Managing Customer Complaints and Feedback Mechanism of Forest Sector</t>
  </si>
  <si>
    <t>Team Leader</t>
  </si>
  <si>
    <t>3 for trainings and 
3 for workshops in target regions
3 field trips in target regions</t>
  </si>
  <si>
    <t xml:space="preserve">Per expert
3 overnight fot training in regions 
2 overnight for workhops in regions </t>
  </si>
  <si>
    <t>20.2275.4-007.00 /0302</t>
  </si>
  <si>
    <t>Refreshments for training participants</t>
  </si>
  <si>
    <t>Use of the flexible remuneration item must be approved by GIZ in writing before the costs in question are incurred.</t>
  </si>
  <si>
    <t>Flexible remuneration item *</t>
  </si>
  <si>
    <t>* s. local terms and conditions - point 3.1.3.2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</si>
</sst>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2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2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3" fillId="5" borderId="22" xfId="0" applyFont="1" applyFill="1" applyBorder="1" applyAlignment="1" applyProtection="1">
      <alignment horizontal="left" wrapTex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25" xfId="0" applyFont="1" applyFill="1" applyBorder="1" applyAlignment="1">
      <alignment horizontal="left" vertical="top"/>
    </xf>
    <xf numFmtId="0" fontId="15" fillId="6" borderId="17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34" xfId="0" applyFont="1" applyBorder="1"/>
    <xf numFmtId="0" fontId="6" fillId="0" borderId="17" xfId="1" applyFont="1" applyFill="1" applyBorder="1" applyAlignment="1">
      <alignment vertical="center"/>
    </xf>
    <xf numFmtId="0" fontId="3" fillId="5" borderId="31" xfId="0" applyFont="1" applyFill="1" applyBorder="1" applyAlignment="1" applyProtection="1">
      <alignment vertical="top" wrapText="1"/>
      <protection locked="0"/>
    </xf>
    <xf numFmtId="0" fontId="3" fillId="5" borderId="15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 vertical="top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7" xfId="0" applyFont="1" applyFill="1" applyBorder="1" applyAlignment="1" applyProtection="1">
      <alignment horizontal="left" wrapText="1"/>
      <protection locked="0"/>
    </xf>
    <xf numFmtId="0" fontId="5" fillId="5" borderId="17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552451</xdr:colOff>
      <xdr:row>0</xdr:row>
      <xdr:rowOff>85725</xdr:rowOff>
    </xdr:from>
    <xdr:to>
      <xdr:col>6</xdr:col>
      <xdr:colOff>1552576</xdr:colOff>
      <xdr:row>0</xdr:row>
      <xdr:rowOff>834250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05501" y="85725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2" totalsRowShown="0" headerRowDxfId="27" headerRowBorderDxfId="26" tableBorderDxfId="25">
  <autoFilter ref="A9:G1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ration_x000a_GEL" dataDxfId="20"/>
    <tableColumn id="6" xr3:uid="{00000000-0010-0000-0000-000006000000}" name="Total" dataDxfId="19">
      <calculatedColumnFormula>D10*E10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7:G23" totalsRowShown="0" headerRowDxfId="17" headerRowBorderDxfId="16" tableBorderDxfId="15">
  <autoFilter ref="A17:G2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_x000a_GEL" dataDxfId="11">
      <calculatedColumnFormula>D18*E18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8:G33" totalsRowShown="0" headerRowDxfId="10" headerRowBorderDxfId="9" tableBorderDxfId="8">
  <autoFilter ref="A28:G3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GEL"/>
    <tableColumn id="6" xr3:uid="{00000000-0010-0000-0200-000006000000}" name="Total _x000a_GEL" dataDxfId="3">
      <calculatedColumnFormula>E29*D29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5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19.28515625" customWidth="1"/>
    <col min="2" max="2" width="20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84" t="s">
        <v>40</v>
      </c>
      <c r="B1" s="84"/>
      <c r="C1" s="84"/>
      <c r="D1" s="84"/>
      <c r="E1" s="84"/>
      <c r="F1" s="84"/>
      <c r="G1" s="51"/>
    </row>
    <row r="2" spans="1:7" ht="17.100000000000001" customHeight="1" thickBot="1" x14ac:dyDescent="0.3">
      <c r="A2" s="1" t="s">
        <v>0</v>
      </c>
      <c r="B2" s="50">
        <v>83465465</v>
      </c>
      <c r="C2" s="1" t="s">
        <v>1</v>
      </c>
      <c r="D2" s="89"/>
      <c r="E2" s="89"/>
      <c r="F2" s="89"/>
      <c r="G2" s="89"/>
    </row>
    <row r="3" spans="1:7" ht="17.100000000000001" customHeight="1" thickBot="1" x14ac:dyDescent="0.3">
      <c r="A3" s="1" t="s">
        <v>2</v>
      </c>
      <c r="B3" s="48" t="s">
        <v>45</v>
      </c>
      <c r="C3" s="1" t="s">
        <v>3</v>
      </c>
      <c r="D3" s="88"/>
      <c r="E3" s="88"/>
      <c r="F3" s="88"/>
      <c r="G3" s="88"/>
    </row>
    <row r="4" spans="1:7" ht="17.100000000000001" customHeight="1" thickBot="1" x14ac:dyDescent="0.3">
      <c r="A4" s="1" t="s">
        <v>4</v>
      </c>
      <c r="B4" s="23"/>
      <c r="C4" s="1" t="s">
        <v>5</v>
      </c>
      <c r="D4" s="90"/>
      <c r="E4" s="90"/>
      <c r="F4" s="90"/>
      <c r="G4" s="90"/>
    </row>
    <row r="5" spans="1:7" ht="25.5" customHeight="1" thickBot="1" x14ac:dyDescent="0.3">
      <c r="A5" s="2"/>
      <c r="B5" s="2"/>
      <c r="C5" s="2" t="s">
        <v>6</v>
      </c>
      <c r="D5" s="88" t="s">
        <v>41</v>
      </c>
      <c r="E5" s="88"/>
      <c r="F5" s="88"/>
      <c r="G5" s="88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85" t="s">
        <v>7</v>
      </c>
      <c r="B7" s="85"/>
      <c r="C7" s="85"/>
      <c r="D7" s="85"/>
      <c r="E7" s="85"/>
      <c r="F7" s="85"/>
      <c r="G7" s="85"/>
    </row>
    <row r="8" spans="1:7" ht="9.75" customHeight="1" x14ac:dyDescent="0.25">
      <c r="A8" s="6"/>
      <c r="B8" s="6"/>
      <c r="C8" s="6"/>
      <c r="D8" s="6"/>
      <c r="E8" s="6"/>
      <c r="F8" s="6"/>
      <c r="G8" s="6"/>
    </row>
    <row r="9" spans="1:7" ht="24.75" thickBot="1" x14ac:dyDescent="0.3">
      <c r="A9" s="65" t="s">
        <v>8</v>
      </c>
      <c r="B9" s="66" t="s">
        <v>9</v>
      </c>
      <c r="C9" s="67" t="s">
        <v>10</v>
      </c>
      <c r="D9" s="67" t="s">
        <v>11</v>
      </c>
      <c r="E9" s="67" t="s">
        <v>12</v>
      </c>
      <c r="F9" s="68" t="s">
        <v>13</v>
      </c>
      <c r="G9" s="69" t="s">
        <v>14</v>
      </c>
    </row>
    <row r="10" spans="1:7" x14ac:dyDescent="0.25">
      <c r="A10" s="18" t="s">
        <v>42</v>
      </c>
      <c r="B10" s="31"/>
      <c r="C10" s="5" t="str">
        <f>"Lump sum /per day"</f>
        <v>Lump sum /per day</v>
      </c>
      <c r="D10" s="33">
        <v>25</v>
      </c>
      <c r="E10" s="33"/>
      <c r="F10" s="40">
        <f>D10*E10</f>
        <v>0</v>
      </c>
      <c r="G10" s="24"/>
    </row>
    <row r="11" spans="1:7" x14ac:dyDescent="0.25">
      <c r="A11" s="18" t="s">
        <v>16</v>
      </c>
      <c r="B11" s="32"/>
      <c r="C11" s="5" t="str">
        <f t="shared" ref="C11:C12" si="0">"Lump sum /per day"</f>
        <v>Lump sum /per day</v>
      </c>
      <c r="D11" s="35">
        <v>30</v>
      </c>
      <c r="E11" s="35"/>
      <c r="F11" s="41">
        <f>D11*E11</f>
        <v>0</v>
      </c>
      <c r="G11" s="25"/>
    </row>
    <row r="12" spans="1:7" ht="15.75" thickBot="1" x14ac:dyDescent="0.3">
      <c r="A12" s="18" t="s">
        <v>15</v>
      </c>
      <c r="B12" s="19"/>
      <c r="C12" s="5" t="str">
        <f t="shared" si="0"/>
        <v>Lump sum /per day</v>
      </c>
      <c r="D12" s="36"/>
      <c r="E12" s="36"/>
      <c r="F12" s="34">
        <f t="shared" ref="F12" si="1">D12*E12</f>
        <v>0</v>
      </c>
      <c r="G12" s="16"/>
    </row>
    <row r="13" spans="1:7" ht="16.5" thickTop="1" thickBot="1" x14ac:dyDescent="0.3">
      <c r="A13" s="86" t="s">
        <v>17</v>
      </c>
      <c r="B13" s="86"/>
      <c r="C13" s="86"/>
      <c r="D13" s="86"/>
      <c r="E13" s="86"/>
      <c r="F13" s="60">
        <f>SUM(F10:F12)</f>
        <v>0</v>
      </c>
      <c r="G13" s="58"/>
    </row>
    <row r="14" spans="1:7" ht="15.75" thickTop="1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87" t="s">
        <v>18</v>
      </c>
      <c r="B15" s="87"/>
      <c r="C15" s="87"/>
      <c r="D15" s="87"/>
      <c r="E15" s="87"/>
      <c r="F15" s="87"/>
      <c r="G15" s="87"/>
    </row>
    <row r="16" spans="1:7" ht="10.5" customHeight="1" thickBot="1" x14ac:dyDescent="0.3">
      <c r="A16" s="72"/>
      <c r="B16" s="72"/>
      <c r="C16" s="72"/>
      <c r="D16" s="72"/>
      <c r="E16" s="72"/>
      <c r="F16" s="72"/>
      <c r="G16" s="73"/>
    </row>
    <row r="17" spans="1:7" ht="24.75" customHeight="1" thickBot="1" x14ac:dyDescent="0.3">
      <c r="A17" s="65" t="s">
        <v>19</v>
      </c>
      <c r="B17" s="67" t="s">
        <v>20</v>
      </c>
      <c r="C17" s="67" t="s">
        <v>10</v>
      </c>
      <c r="D17" s="67" t="s">
        <v>11</v>
      </c>
      <c r="E17" s="67" t="s">
        <v>21</v>
      </c>
      <c r="F17" s="67" t="s">
        <v>22</v>
      </c>
      <c r="G17" s="70" t="s">
        <v>14</v>
      </c>
    </row>
    <row r="18" spans="1:7" ht="24.75" x14ac:dyDescent="0.25">
      <c r="A18" s="52" t="s">
        <v>23</v>
      </c>
      <c r="B18" s="17"/>
      <c r="C18" s="11" t="s">
        <v>24</v>
      </c>
      <c r="D18" s="39"/>
      <c r="E18" s="39"/>
      <c r="F18" s="40">
        <f t="shared" ref="F18:F23" si="2">D18*E18</f>
        <v>0</v>
      </c>
      <c r="G18" s="26"/>
    </row>
    <row r="19" spans="1:7" ht="36.75" x14ac:dyDescent="0.25">
      <c r="A19" s="21" t="s">
        <v>25</v>
      </c>
      <c r="B19" s="15"/>
      <c r="C19" s="9" t="s">
        <v>24</v>
      </c>
      <c r="D19" s="32">
        <v>9</v>
      </c>
      <c r="E19" s="32"/>
      <c r="F19" s="41">
        <f t="shared" si="2"/>
        <v>0</v>
      </c>
      <c r="G19" s="59" t="s">
        <v>43</v>
      </c>
    </row>
    <row r="20" spans="1:7" x14ac:dyDescent="0.25">
      <c r="A20" s="12" t="s">
        <v>26</v>
      </c>
      <c r="B20" s="15"/>
      <c r="C20" s="9" t="s">
        <v>24</v>
      </c>
      <c r="D20" s="32"/>
      <c r="E20" s="32"/>
      <c r="F20" s="41">
        <f t="shared" si="2"/>
        <v>0</v>
      </c>
      <c r="G20" s="59"/>
    </row>
    <row r="21" spans="1:7" ht="42.75" customHeight="1" x14ac:dyDescent="0.25">
      <c r="A21" s="12" t="s">
        <v>27</v>
      </c>
      <c r="B21" s="15"/>
      <c r="C21" s="9" t="s">
        <v>24</v>
      </c>
      <c r="D21" s="37">
        <v>10</v>
      </c>
      <c r="E21" s="37"/>
      <c r="F21" s="41">
        <f t="shared" si="2"/>
        <v>0</v>
      </c>
      <c r="G21" s="59" t="s">
        <v>44</v>
      </c>
    </row>
    <row r="22" spans="1:7" x14ac:dyDescent="0.25">
      <c r="A22" s="22" t="s">
        <v>28</v>
      </c>
      <c r="B22" s="14"/>
      <c r="C22" s="9" t="s">
        <v>24</v>
      </c>
      <c r="D22" s="37"/>
      <c r="E22" s="37"/>
      <c r="F22" s="42">
        <f t="shared" si="2"/>
        <v>0</v>
      </c>
      <c r="G22" s="28"/>
    </row>
    <row r="23" spans="1:7" ht="15.75" thickBot="1" x14ac:dyDescent="0.3">
      <c r="A23" s="13" t="s">
        <v>29</v>
      </c>
      <c r="B23" s="16"/>
      <c r="C23" s="10" t="s">
        <v>24</v>
      </c>
      <c r="D23" s="38"/>
      <c r="E23" s="38"/>
      <c r="F23" s="43">
        <f t="shared" si="2"/>
        <v>0</v>
      </c>
      <c r="G23" s="29"/>
    </row>
    <row r="24" spans="1:7" ht="16.5" thickTop="1" thickBot="1" x14ac:dyDescent="0.3">
      <c r="A24" s="86" t="s">
        <v>17</v>
      </c>
      <c r="B24" s="86"/>
      <c r="C24" s="86"/>
      <c r="D24" s="86"/>
      <c r="E24" s="86"/>
      <c r="F24" s="60">
        <f>SUM(F18:F23)</f>
        <v>0</v>
      </c>
      <c r="G24" s="58"/>
    </row>
    <row r="25" spans="1:7" ht="15.75" thickTop="1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87" t="s">
        <v>30</v>
      </c>
      <c r="B26" s="87"/>
      <c r="C26" s="87"/>
      <c r="D26" s="87"/>
      <c r="E26" s="87"/>
      <c r="F26" s="87"/>
      <c r="G26" s="87"/>
    </row>
    <row r="27" spans="1:7" ht="11.25" customHeight="1" thickBot="1" x14ac:dyDescent="0.3">
      <c r="A27" s="74"/>
      <c r="B27" s="74"/>
      <c r="C27" s="74"/>
      <c r="D27" s="74"/>
      <c r="E27" s="74"/>
      <c r="F27" s="74"/>
      <c r="G27" s="74"/>
    </row>
    <row r="28" spans="1:7" ht="26.25" customHeight="1" thickBot="1" x14ac:dyDescent="0.3">
      <c r="A28" s="71" t="s">
        <v>19</v>
      </c>
      <c r="B28" s="65" t="s">
        <v>31</v>
      </c>
      <c r="C28" s="65" t="s">
        <v>10</v>
      </c>
      <c r="D28" s="65" t="s">
        <v>11</v>
      </c>
      <c r="E28" s="65" t="s">
        <v>21</v>
      </c>
      <c r="F28" s="65" t="s">
        <v>22</v>
      </c>
      <c r="G28" s="65" t="s">
        <v>14</v>
      </c>
    </row>
    <row r="29" spans="1:7" x14ac:dyDescent="0.25">
      <c r="A29" s="54" t="s">
        <v>32</v>
      </c>
      <c r="B29" s="55"/>
      <c r="C29" s="12" t="s">
        <v>24</v>
      </c>
      <c r="D29" s="44"/>
      <c r="E29" s="39"/>
      <c r="F29" s="45">
        <f t="shared" ref="F29:F33" si="3">E29*D29</f>
        <v>0</v>
      </c>
      <c r="G29" s="30"/>
    </row>
    <row r="30" spans="1:7" x14ac:dyDescent="0.25">
      <c r="A30" s="56" t="s">
        <v>33</v>
      </c>
      <c r="B30" s="21"/>
      <c r="C30" s="12" t="s">
        <v>24</v>
      </c>
      <c r="D30" s="32"/>
      <c r="E30" s="46"/>
      <c r="F30" s="41">
        <f t="shared" si="3"/>
        <v>0</v>
      </c>
      <c r="G30" s="27"/>
    </row>
    <row r="31" spans="1:7" x14ac:dyDescent="0.25">
      <c r="A31" s="56" t="s">
        <v>34</v>
      </c>
      <c r="B31" s="21"/>
      <c r="C31" s="12" t="s">
        <v>39</v>
      </c>
      <c r="D31" s="32">
        <v>6</v>
      </c>
      <c r="E31" s="46"/>
      <c r="F31" s="41">
        <f t="shared" si="3"/>
        <v>0</v>
      </c>
      <c r="G31" s="27" t="s">
        <v>46</v>
      </c>
    </row>
    <row r="32" spans="1:7" x14ac:dyDescent="0.25">
      <c r="A32" s="56" t="s">
        <v>35</v>
      </c>
      <c r="B32" s="21"/>
      <c r="C32" s="20" t="s">
        <v>24</v>
      </c>
      <c r="D32" s="37"/>
      <c r="E32" s="47"/>
      <c r="F32" s="42">
        <f t="shared" si="3"/>
        <v>0</v>
      </c>
      <c r="G32" s="28"/>
    </row>
    <row r="33" spans="1:7" ht="37.5" customHeight="1" thickBot="1" x14ac:dyDescent="0.3">
      <c r="A33" s="75" t="s">
        <v>48</v>
      </c>
      <c r="B33" s="76"/>
      <c r="C33" s="77" t="s">
        <v>24</v>
      </c>
      <c r="D33" s="78">
        <v>1</v>
      </c>
      <c r="E33" s="79">
        <v>3000</v>
      </c>
      <c r="F33" s="80">
        <f t="shared" si="3"/>
        <v>3000</v>
      </c>
      <c r="G33" s="81" t="s">
        <v>47</v>
      </c>
    </row>
    <row r="34" spans="1:7" ht="16.5" thickTop="1" thickBot="1" x14ac:dyDescent="0.3">
      <c r="A34" s="86" t="s">
        <v>17</v>
      </c>
      <c r="B34" s="86"/>
      <c r="C34" s="86"/>
      <c r="D34" s="86"/>
      <c r="E34" s="86"/>
      <c r="F34" s="61">
        <f>SUM(F29:F33)</f>
        <v>3000</v>
      </c>
      <c r="G34" s="58"/>
    </row>
    <row r="35" spans="1:7" ht="15.75" thickTop="1" x14ac:dyDescent="0.25">
      <c r="A35" s="49"/>
      <c r="B35" s="49"/>
      <c r="C35" s="49"/>
      <c r="D35" s="49"/>
      <c r="E35" s="49"/>
      <c r="F35" s="49"/>
      <c r="G35" s="49"/>
    </row>
    <row r="36" spans="1:7" x14ac:dyDescent="0.25">
      <c r="A36" s="87" t="s">
        <v>36</v>
      </c>
      <c r="B36" s="87"/>
      <c r="C36" s="87"/>
      <c r="D36" s="87"/>
      <c r="E36" s="87"/>
      <c r="F36" s="87"/>
      <c r="G36" s="87"/>
    </row>
    <row r="37" spans="1:7" x14ac:dyDescent="0.25">
      <c r="A37" s="91" t="s">
        <v>37</v>
      </c>
      <c r="B37" s="91"/>
      <c r="C37" s="91"/>
      <c r="D37" s="91"/>
      <c r="E37" s="91"/>
      <c r="F37" s="62">
        <f>F13+F24+F34</f>
        <v>3000</v>
      </c>
      <c r="G37" s="3"/>
    </row>
    <row r="38" spans="1:7" x14ac:dyDescent="0.25">
      <c r="A38" s="4" t="s">
        <v>38</v>
      </c>
      <c r="B38" s="7">
        <v>0</v>
      </c>
      <c r="C38" s="4"/>
      <c r="D38" s="4"/>
      <c r="E38" s="4"/>
      <c r="F38" s="63">
        <f>F37*B38</f>
        <v>0</v>
      </c>
      <c r="G38" s="4"/>
    </row>
    <row r="39" spans="1:7" x14ac:dyDescent="0.25">
      <c r="A39" s="8" t="s">
        <v>37</v>
      </c>
      <c r="B39" s="4"/>
      <c r="C39" s="4"/>
      <c r="D39" s="4"/>
      <c r="E39" s="4"/>
      <c r="F39" s="64">
        <f>SUM(F37:F38)</f>
        <v>3000</v>
      </c>
      <c r="G39" s="4"/>
    </row>
    <row r="41" spans="1:7" ht="30.75" customHeight="1" x14ac:dyDescent="0.25">
      <c r="A41" s="53"/>
      <c r="D41" s="82"/>
      <c r="E41" s="82"/>
      <c r="F41" s="82"/>
      <c r="G41" s="82"/>
    </row>
    <row r="42" spans="1:7" ht="25.5" customHeight="1" x14ac:dyDescent="0.25">
      <c r="D42" s="83" t="str">
        <f>IF(A1="Price schedule","Full first and last name of authorized person","Full first and last name, function, OU")</f>
        <v>Full first and last name of authorized person</v>
      </c>
      <c r="E42" s="83"/>
      <c r="F42" s="83"/>
      <c r="G42" s="83"/>
    </row>
    <row r="44" spans="1:7" x14ac:dyDescent="0.25">
      <c r="A44" t="s">
        <v>49</v>
      </c>
      <c r="C44" s="53"/>
    </row>
    <row r="45" spans="1:7" ht="15.75" customHeight="1" x14ac:dyDescent="0.25">
      <c r="C45" s="57"/>
      <c r="D45" s="53"/>
    </row>
  </sheetData>
  <sheetProtection formatRows="0" insertRows="0" deleteRows="0"/>
  <mergeCells count="15">
    <mergeCell ref="D41:G41"/>
    <mergeCell ref="D42:G42"/>
    <mergeCell ref="A1:F1"/>
    <mergeCell ref="A7:G7"/>
    <mergeCell ref="A13:E13"/>
    <mergeCell ref="A15:G15"/>
    <mergeCell ref="A26:G26"/>
    <mergeCell ref="D5:G5"/>
    <mergeCell ref="D2:G2"/>
    <mergeCell ref="D3:G3"/>
    <mergeCell ref="D4:G4"/>
    <mergeCell ref="A24:E24"/>
    <mergeCell ref="A37:E37"/>
    <mergeCell ref="A34:E34"/>
    <mergeCell ref="A36:G36"/>
  </mergeCells>
  <phoneticPr fontId="12" type="noConversion"/>
  <conditionalFormatting sqref="D41:G41">
    <cfRule type="expression" dxfId="1" priority="2">
      <formula>$A$1="Price schedule"</formula>
    </cfRule>
  </conditionalFormatting>
  <conditionalFormatting sqref="D41:G42">
    <cfRule type="expression" dxfId="0" priority="1">
      <formula>$A$1="Price schedule"</formula>
    </cfRule>
  </conditionalFormatting>
  <dataValidations count="5">
    <dataValidation type="list" allowBlank="1" showInputMessage="1" showErrorMessage="1" sqref="C18:C23 C29:C33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F37:F39 F18:F24 F29:F34 F9:F13 C10:C12" xr:uid="{00000000-0002-0000-0000-000002000000}">
      <formula1>"'"</formula1>
    </dataValidation>
    <dataValidation type="list" allowBlank="1" showInputMessage="1" showErrorMessage="1" sqref="A2" xr:uid="{B8139F17-894A-42CE-8444-8F2ED76FB3D2}">
      <formula1>"Tender number:, Contract number:"</formula1>
    </dataValidation>
    <dataValidation type="list" allowBlank="1" showInputMessage="1" showErrorMessage="1" sqref="A10:A12" xr:uid="{00000000-0002-0000-0000-000003000000}">
      <formula1>"Team Leader, Expert"</formula1>
    </dataValidation>
  </dataValidations>
  <pageMargins left="0.7" right="0.7" top="0.75" bottom="0.75" header="0.3" footer="0.3"/>
  <pageSetup paperSize="9" scale="67" orientation="portrait" r:id="rId1"/>
  <ignoredErrors>
    <ignoredError sqref="F9:F11 C10:C11 F33 F18:F23 F29:F32 F12 C12" listDataValidation="1"/>
  </ignoredErrors>
  <drawing r:id="rId2"/>
  <legacyDrawing r:id="rId3"/>
  <tableParts count="3"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5ebf6c-3d4d-4614-a368-d16b56eaad5b">
      <Terms xmlns="http://schemas.microsoft.com/office/infopath/2007/PartnerControls"/>
    </lcf76f155ced4ddcb4097134ff3c332f>
    <TaxCatchAll xmlns="5b31e460-ffd1-4a36-bb90-007cdd7506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1A4D332BB0F94287D48950E89ABBA4" ma:contentTypeVersion="17" ma:contentTypeDescription="Ein neues Dokument erstellen." ma:contentTypeScope="" ma:versionID="d5c2d5562d0270d2c480fe1da4dde2f2">
  <xsd:schema xmlns:xsd="http://www.w3.org/2001/XMLSchema" xmlns:xs="http://www.w3.org/2001/XMLSchema" xmlns:p="http://schemas.microsoft.com/office/2006/metadata/properties" xmlns:ns2="675ebf6c-3d4d-4614-a368-d16b56eaad5b" xmlns:ns3="5b31e460-ffd1-4a36-bb90-007cdd750608" targetNamespace="http://schemas.microsoft.com/office/2006/metadata/properties" ma:root="true" ma:fieldsID="f6fc4294846f910fceb1fb1e94bce4d4" ns2:_="" ns3:_="">
    <xsd:import namespace="675ebf6c-3d4d-4614-a368-d16b56eaad5b"/>
    <xsd:import namespace="5b31e460-ffd1-4a36-bb90-007cdd750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ebf6c-3d4d-4614-a368-d16b56eaa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1e460-ffd1-4a36-bb90-007cdd750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e4df40-d276-48b3-bbd6-9ace29a79bab}" ma:internalName="TaxCatchAll" ma:showField="CatchAllData" ma:web="5b31e460-ffd1-4a36-bb90-007cdd750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04F92A-2868-43DA-BC66-435700BB94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0E60DE-60BB-44B9-8C6A-8339A38F1C08}">
  <ds:schemaRefs>
    <ds:schemaRef ds:uri="http://schemas.microsoft.com/office/2006/metadata/properties"/>
    <ds:schemaRef ds:uri="http://schemas.microsoft.com/office/infopath/2007/PartnerControls"/>
    <ds:schemaRef ds:uri="675ebf6c-3d4d-4614-a368-d16b56eaad5b"/>
    <ds:schemaRef ds:uri="5b31e460-ffd1-4a36-bb90-007cdd750608"/>
  </ds:schemaRefs>
</ds:datastoreItem>
</file>

<file path=customXml/itemProps3.xml><?xml version="1.0" encoding="utf-8"?>
<ds:datastoreItem xmlns:ds="http://schemas.openxmlformats.org/officeDocument/2006/customXml" ds:itemID="{CC2D97D4-9092-4DF3-B826-261C69743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ebf6c-3d4d-4614-a368-d16b56eaad5b"/>
    <ds:schemaRef ds:uri="5b31e460-ffd1-4a36-bb90-007cdd750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Khurtsilava, Tamar GIZ GE</cp:lastModifiedBy>
  <cp:revision/>
  <cp:lastPrinted>2024-05-02T05:39:22Z</cp:lastPrinted>
  <dcterms:created xsi:type="dcterms:W3CDTF">2015-06-05T18:17:20Z</dcterms:created>
  <dcterms:modified xsi:type="dcterms:W3CDTF">2024-05-15T10:54:45Z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0x0101003C1A4D332BB0F94287D48950E89ABBA4</vt:lpwstr>
  </property>
  <property fmtid="{D5CDD505-2E9C-101B-9397-08002B2CF9AE}" pid="3" name="MediaServiceImageTags">
    <vt:lpwstr/>
  </property>
</Properties>
</file>