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ridzeg\Desktop\New folder (6)\"/>
    </mc:Choice>
  </mc:AlternateContent>
  <xr:revisionPtr revIDLastSave="0" documentId="13_ncr:1_{1F5625C8-1B3D-4AA7-A0ED-70D35D07CFFF}" xr6:coauthVersionLast="47" xr6:coauthVersionMax="47" xr10:uidLastSave="{00000000-0000-0000-0000-000000000000}"/>
  <bookViews>
    <workbookView xWindow="-108" yWindow="-108" windowWidth="23256" windowHeight="12456" xr2:uid="{7A4845EC-84FD-4B4F-9BA8-B91BBFF522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61" i="1" s="1"/>
  <c r="F63" i="1" l="1"/>
  <c r="F62" i="1"/>
  <c r="F64" i="1" l="1"/>
  <c r="F65" i="1" s="1"/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9" i="1" s="1"/>
  <c r="F2" i="1"/>
  <c r="D61" i="1" l="1"/>
</calcChain>
</file>

<file path=xl/sharedStrings.xml><?xml version="1.0" encoding="utf-8"?>
<sst xmlns="http://schemas.openxmlformats.org/spreadsheetml/2006/main" count="124" uniqueCount="118">
  <si>
    <t>დანართი #5 - ხარჯთაღრიცხვა</t>
  </si>
  <si>
    <t>ვიანი</t>
  </si>
  <si>
    <t>დასახელება</t>
  </si>
  <si>
    <t>სპეციფიკაცია</t>
  </si>
  <si>
    <t>წლის მანძილზე სავარაუდო შესაკვეთი რაოდენობა</t>
  </si>
  <si>
    <t>ერთ. ფასი (ლარი)</t>
  </si>
  <si>
    <t>სულ ჯამი მისამართებზე დარიგებით
(ლარი)</t>
  </si>
  <si>
    <t xml:space="preserve">ხელსახოცი  Z   </t>
  </si>
  <si>
    <t>200 ცალიანი შეკვრა, 300 გრ. 0.21სმ x 0,22, ორ შრიანი დაწეპებული</t>
  </si>
  <si>
    <t>საპირფარეშოს ჩამოსაკიდი ქაღალდი</t>
  </si>
  <si>
    <t xml:space="preserve">მუყაოს შიდა გულით,შუა გულის ნახვრეტი 6სმ, განი 10,5. რულონის წონა 300 გრ. სიგრძე არანაკლებ 100 მეტრი. ორ ფენიანი,პერფორირებული 12,5 სმ (ჭრილის ზომა) </t>
  </si>
  <si>
    <t>სარეცხი ქლორი ჰიგი, ან მსგავსი სპეციფიკაციის</t>
  </si>
  <si>
    <t>ლიმნის არომატით, მოცულობა არანაკლებ 1 ლიტრიანი</t>
  </si>
  <si>
    <t>ერთჯერადი საპარსი</t>
  </si>
  <si>
    <t>bic</t>
  </si>
  <si>
    <t>საპირფარეშოს ქლორი ჰიგი, ან მსგავსი სპეციფიკაციის</t>
  </si>
  <si>
    <t>გელი არანაკლებ 750 მლ, დომესტოსი ან ანალოგი</t>
  </si>
  <si>
    <t xml:space="preserve"> ჭურჭლის სარეცხი ღრუბელი</t>
  </si>
  <si>
    <t>ღრუბელი ტეფლონის ზედაპირით,ზომა 9,5X6X2,5  (სარეცხი ღრუბელი)</t>
  </si>
  <si>
    <t xml:space="preserve">საპირფარეშოს ქაღალდი  </t>
  </si>
  <si>
    <t>ობუხოვი 79მ</t>
  </si>
  <si>
    <t>იატაკის ტილო  (ჩისტულია)</t>
  </si>
  <si>
    <t>80x60</t>
  </si>
  <si>
    <t xml:space="preserve">ხელთათმანი რეზინის საშუალო - M </t>
  </si>
  <si>
    <t>დამლაგებლისათვის</t>
  </si>
  <si>
    <t>მაგიდის საწმენდი ტილო</t>
  </si>
  <si>
    <t>მაგიდის საწმენდი ტილო,ზომა 38X40სმ</t>
  </si>
  <si>
    <t>ხელთათმანი რეზინის საშუალო – L</t>
  </si>
  <si>
    <t>სამედიცინო ზეწარი (ტაფჩანის ქაღალდი)</t>
  </si>
  <si>
    <t>100 მეტრიანი,ყოველ 50სმ-ში უნდა ჰქონდეს პერფორაცია,სიგანე 0,50სმ, რულონის წინა 1.7 კგ</t>
  </si>
  <si>
    <t>საპირფარეშოს  აეროზოლი ეკო, ან მსგავსი სპეციფიკაციის</t>
  </si>
  <si>
    <t>ჰაერის გამწმენდი დეზადორი, 300 მლ  (ფლაკონი)გაფრქვევის ფუნქციით</t>
  </si>
  <si>
    <t>ჟელე არათხევადი ჭურჭლის 250გრ</t>
  </si>
  <si>
    <t>მოცულობა არანაკლებ 250 გრ</t>
  </si>
  <si>
    <t xml:space="preserve">სახეხი მავთული </t>
  </si>
  <si>
    <t>სახეხი საშუალება რაქშა, ან მსგავსი სპეციფიკაციის</t>
  </si>
  <si>
    <t>არანაკლებ 500 გრ-იანი</t>
  </si>
  <si>
    <t xml:space="preserve">მოპის ტილო(აპარატის) ტილო </t>
  </si>
  <si>
    <t>მოპის ტილო (აპარატის) ზომა 50 სმ</t>
  </si>
  <si>
    <t>მინის საწმენდი ნაჭერი ცისფერი</t>
  </si>
  <si>
    <t>35x35</t>
  </si>
  <si>
    <t xml:space="preserve">საპონი თხევადი </t>
  </si>
  <si>
    <t>არანაკლებ 5 ლიტრიანი,ხელის</t>
  </si>
  <si>
    <t>სველი სალფეთქი Compact - 120 ცალიანი</t>
  </si>
  <si>
    <t>Compact - არანაკლებ 120 ცალიანი</t>
  </si>
  <si>
    <t>ხელსახოცი რულონი</t>
  </si>
  <si>
    <t>ხელსახოცი სოლო რულონი</t>
  </si>
  <si>
    <t xml:space="preserve">ხელთათმანი რეზინის საშუალო - S </t>
  </si>
  <si>
    <t>სიფი კრემი ან მსგავსი სპეციფიკაციის</t>
  </si>
  <si>
    <t>500 მლ</t>
  </si>
  <si>
    <t>საპონი თხევადი 500 მლ ხელის</t>
  </si>
  <si>
    <t>არანაკლებ 500 მლ-იანი</t>
  </si>
  <si>
    <t xml:space="preserve">ხელთათმანი ნაჭრის წყვილი </t>
  </si>
  <si>
    <t>წყვილი,ყვითელი,მუშების</t>
  </si>
  <si>
    <t>მინის და სარკის ზედაპირის საწმენდი სითხე</t>
  </si>
  <si>
    <t>სურნელოვანი, მოცულობა არანაკლებ 500 მლ.შეფუთვით, შეფუთვაზე უნდა იყოს  ვარგისიანობის ვადა,რომელიც უნდა იყოს ძალაში არანაკლებ საქონლის მიწოდებიდან 1 წელი,შეკითხვაზე უნდა იკითხებოდეს მისი დანიშნულება.</t>
  </si>
  <si>
    <t>ჟელე Fairy ჭურჭლის ან მსგავსი სპეციფიკაციის</t>
  </si>
  <si>
    <t>არანაკლებ 500გრ შეფუთვით</t>
  </si>
  <si>
    <t xml:space="preserve">ყურის ჩხირი </t>
  </si>
  <si>
    <t>60 ცალიანი შეფუთვით</t>
  </si>
  <si>
    <t xml:space="preserve">მოპის ტილო (აპარატის) </t>
  </si>
  <si>
    <t>ზომა 60სმ</t>
  </si>
  <si>
    <t>საპონი სეიფგარდი</t>
  </si>
  <si>
    <t>100 გრ</t>
  </si>
  <si>
    <t>სარეცხი ფხვნილი</t>
  </si>
  <si>
    <t>სარეცხი მანქანისთვის(ავტომატი),ფერადი ქსოვილის,5-10 კგ შეფუთვით</t>
  </si>
  <si>
    <t xml:space="preserve">ტუალეტის მჟავა </t>
  </si>
  <si>
    <t xml:space="preserve">ჰიდროქლორიდი მჟავა - 600 გრ </t>
  </si>
  <si>
    <t>აქანდაზი ცოცხით</t>
  </si>
  <si>
    <t>სახეხეხი ჯაგრისი ხელის მოსაკიდებლით</t>
  </si>
  <si>
    <t>იატაკის ჯოხი მოპის</t>
  </si>
  <si>
    <t>იატაკის სახეხი ჯაგრისი ჯოხით</t>
  </si>
  <si>
    <t>რბილი სახეხი ჩოთქი თავისი ჯოხით ( შეიძლება რკინა)</t>
  </si>
  <si>
    <t xml:space="preserve">საწმენდი ავეჯის ჩირტონი </t>
  </si>
  <si>
    <t xml:space="preserve"> 100 მლ</t>
  </si>
  <si>
    <t>მილების საწმენდი სითხე</t>
  </si>
  <si>
    <t>კანალიზაციის მილების და სხვადასხვა საცობების ეფექტური წმენდის საშუალება</t>
  </si>
  <si>
    <t xml:space="preserve">იატაკის საწმენდი სითხე </t>
  </si>
  <si>
    <t>არანაკლებ 1 ლიტრიანი შეფუთვით</t>
  </si>
  <si>
    <t>ცოცხი</t>
  </si>
  <si>
    <t>ე.წ. ქართული ცოცხი</t>
  </si>
  <si>
    <t>სარეცხი ავტ.</t>
  </si>
  <si>
    <t>ტაიდი ან ანალოგი, ფერადი - 3 კგ</t>
  </si>
  <si>
    <t>აცეტონი ფრჩხილის</t>
  </si>
  <si>
    <t xml:space="preserve"> ფრჩხილზე ლაქის მოსაშორებელი </t>
  </si>
  <si>
    <t xml:space="preserve">იატაკის ტილო ვარდისფერი </t>
  </si>
  <si>
    <t>ზომა 60*80</t>
  </si>
  <si>
    <t>უნიტაზის საწმენდი ჩოთქი</t>
  </si>
  <si>
    <t>ფანჯრის საწმენდი ჯოხი 2 მ</t>
  </si>
  <si>
    <t>არანაკლებ 2 მეტრიანი</t>
  </si>
  <si>
    <t>კონტეინერი 500 მლ</t>
  </si>
  <si>
    <t>კვებისთვის</t>
  </si>
  <si>
    <t xml:space="preserve">იატაკის საწმენდი ჯოხი </t>
  </si>
  <si>
    <t>ბამბუკის , ე.წ. პოლის ჯოხი</t>
  </si>
  <si>
    <t>კალგონი ან მსგავსი სპეციფიკაციის</t>
  </si>
  <si>
    <t>500მლ</t>
  </si>
  <si>
    <t>იატაკის საწმენდი ჯოხი პლასმასის (ზგონი)</t>
  </si>
  <si>
    <t>კედლის საათი</t>
  </si>
  <si>
    <t>დამკვეთთან შეთანხმებით</t>
  </si>
  <si>
    <t>სასწორი</t>
  </si>
  <si>
    <t>გასაშლელი ჯოხი ჩოთქით აბლაბუდებისთვის</t>
  </si>
  <si>
    <t>2მ</t>
  </si>
  <si>
    <t>უხეში ჩოთქი</t>
  </si>
  <si>
    <t xml:space="preserve">იატაკის საწმენდი ჯოხი უხეში ჩოთქით  </t>
  </si>
  <si>
    <t>სათლები</t>
  </si>
  <si>
    <t>10 ლ , პლასტმასი</t>
  </si>
  <si>
    <t>აქანდაზი ცოცხის გარეშე</t>
  </si>
  <si>
    <t>55*60cm (35ლ) წარწერით - „ნარჩენებისთვის“</t>
  </si>
  <si>
    <t>55*60cm (35ლ) 5gr. 10mkr. წარწერით - „ნარჩენებისთვის“</t>
  </si>
  <si>
    <t>70*90cm (90ლ) 29გრ., 17 მკრ. წარწერით - „ნარჩენებისთვის“</t>
  </si>
  <si>
    <t>80*110cm (120ლ)  წარწერით - "laundry"</t>
  </si>
  <si>
    <t>პარკი ყავისფერი</t>
  </si>
  <si>
    <t>პარკი ყვითელი</t>
  </si>
  <si>
    <t>პარკი შავი</t>
  </si>
  <si>
    <t>პარკი გამჭვირვალე</t>
  </si>
  <si>
    <r>
      <t xml:space="preserve">80*110cm (120ლ) 60გრ. მანიშნებლით - </t>
    </r>
    <r>
      <rPr>
        <sz val="14"/>
        <color theme="1"/>
        <rFont val="Aptos Narrow"/>
        <family val="2"/>
        <scheme val="minor"/>
      </rPr>
      <t>☣</t>
    </r>
  </si>
  <si>
    <r>
      <t>70*90cm (90ლ) 40გრ. მანიშნებლით -</t>
    </r>
    <r>
      <rPr>
        <sz val="14"/>
        <color theme="1"/>
        <rFont val="Aptos Narrow"/>
        <family val="2"/>
        <scheme val="minor"/>
      </rPr>
      <t xml:space="preserve"> ☣</t>
    </r>
  </si>
  <si>
    <r>
      <t xml:space="preserve">55*60cm (35ლ) 15გრ. მანიშნებლით - </t>
    </r>
    <r>
      <rPr>
        <sz val="14"/>
        <color theme="1"/>
        <rFont val="Aptos Narrow"/>
        <family val="2"/>
        <scheme val="minor"/>
      </rPr>
      <t>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</si>
</sst>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43" fontId="0" fillId="0" borderId="1" xfId="1" applyFont="1" applyBorder="1"/>
    <xf numFmtId="164" fontId="0" fillId="0" borderId="1" xfId="1" applyNumberFormat="1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37A3-0F8F-4137-A13F-33995DCFBFBC}">
  <dimension ref="A1:F65"/>
  <sheetViews>
    <sheetView tabSelected="1" workbookViewId="0">
      <selection activeCell="G8" sqref="G8"/>
    </sheetView>
  </sheetViews>
  <sheetFormatPr defaultRowHeight="14.4" x14ac:dyDescent="0.3"/>
  <cols>
    <col min="1" max="1" width="3" bestFit="1" customWidth="1"/>
    <col min="2" max="2" width="33.33203125" style="1" customWidth="1"/>
    <col min="3" max="3" width="55.109375" style="1" customWidth="1"/>
    <col min="4" max="4" width="25.88671875" bestFit="1" customWidth="1"/>
    <col min="5" max="5" width="8.33203125" bestFit="1" customWidth="1"/>
    <col min="6" max="6" width="21.6640625" customWidth="1"/>
  </cols>
  <sheetData>
    <row r="1" spans="1:6" x14ac:dyDescent="0.3">
      <c r="A1" s="12" t="s">
        <v>0</v>
      </c>
      <c r="B1" s="12"/>
      <c r="C1" s="12"/>
      <c r="D1" s="12"/>
      <c r="E1" s="12"/>
      <c r="F1" s="12"/>
    </row>
    <row r="2" spans="1:6" x14ac:dyDescent="0.3">
      <c r="B2" s="1" t="s">
        <v>1</v>
      </c>
      <c r="F2" s="2">
        <f ca="1">TODAY()</f>
        <v>45455</v>
      </c>
    </row>
    <row r="3" spans="1:6" ht="60" x14ac:dyDescent="0.3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6.4" x14ac:dyDescent="0.3">
      <c r="A4" s="5">
        <v>1</v>
      </c>
      <c r="B4" s="10" t="s">
        <v>7</v>
      </c>
      <c r="C4" s="6" t="s">
        <v>8</v>
      </c>
      <c r="D4" s="8">
        <v>286375</v>
      </c>
      <c r="E4" s="7"/>
      <c r="F4" s="8">
        <f>E4*D4</f>
        <v>0</v>
      </c>
    </row>
    <row r="5" spans="1:6" ht="39.6" x14ac:dyDescent="0.3">
      <c r="A5" s="5">
        <v>2</v>
      </c>
      <c r="B5" s="10" t="s">
        <v>9</v>
      </c>
      <c r="C5" s="6" t="s">
        <v>10</v>
      </c>
      <c r="D5" s="8">
        <v>119640</v>
      </c>
      <c r="E5" s="7"/>
      <c r="F5" s="8">
        <f t="shared" ref="F5:F58" si="0">E5*D5</f>
        <v>0</v>
      </c>
    </row>
    <row r="6" spans="1:6" ht="26.4" x14ac:dyDescent="0.3">
      <c r="A6" s="5">
        <v>3</v>
      </c>
      <c r="B6" s="10" t="s">
        <v>11</v>
      </c>
      <c r="C6" s="6" t="s">
        <v>12</v>
      </c>
      <c r="D6" s="8">
        <v>34747</v>
      </c>
      <c r="E6" s="7"/>
      <c r="F6" s="8">
        <f t="shared" si="0"/>
        <v>0</v>
      </c>
    </row>
    <row r="7" spans="1:6" x14ac:dyDescent="0.3">
      <c r="A7" s="5">
        <v>4</v>
      </c>
      <c r="B7" s="10" t="s">
        <v>13</v>
      </c>
      <c r="C7" s="6" t="s">
        <v>14</v>
      </c>
      <c r="D7" s="8">
        <v>25596</v>
      </c>
      <c r="E7" s="7"/>
      <c r="F7" s="8">
        <f t="shared" si="0"/>
        <v>0</v>
      </c>
    </row>
    <row r="8" spans="1:6" ht="26.4" x14ac:dyDescent="0.3">
      <c r="A8" s="5">
        <v>5</v>
      </c>
      <c r="B8" s="10" t="s">
        <v>15</v>
      </c>
      <c r="C8" s="9" t="s">
        <v>16</v>
      </c>
      <c r="D8" s="8">
        <v>13896</v>
      </c>
      <c r="E8" s="7"/>
      <c r="F8" s="8">
        <f t="shared" si="0"/>
        <v>0</v>
      </c>
    </row>
    <row r="9" spans="1:6" ht="26.4" x14ac:dyDescent="0.3">
      <c r="A9" s="5">
        <v>6</v>
      </c>
      <c r="B9" s="11" t="s">
        <v>17</v>
      </c>
      <c r="C9" s="9" t="s">
        <v>18</v>
      </c>
      <c r="D9" s="8">
        <v>13271</v>
      </c>
      <c r="E9" s="7"/>
      <c r="F9" s="8">
        <f t="shared" si="0"/>
        <v>0</v>
      </c>
    </row>
    <row r="10" spans="1:6" x14ac:dyDescent="0.3">
      <c r="A10" s="5">
        <v>7</v>
      </c>
      <c r="B10" s="10" t="s">
        <v>19</v>
      </c>
      <c r="C10" s="6" t="s">
        <v>20</v>
      </c>
      <c r="D10" s="8">
        <v>11280</v>
      </c>
      <c r="E10" s="7"/>
      <c r="F10" s="8">
        <f t="shared" si="0"/>
        <v>0</v>
      </c>
    </row>
    <row r="11" spans="1:6" x14ac:dyDescent="0.3">
      <c r="A11" s="5">
        <v>8</v>
      </c>
      <c r="B11" s="10" t="s">
        <v>21</v>
      </c>
      <c r="C11" s="6" t="s">
        <v>22</v>
      </c>
      <c r="D11" s="8">
        <v>10332</v>
      </c>
      <c r="E11" s="7"/>
      <c r="F11" s="8">
        <f t="shared" si="0"/>
        <v>0</v>
      </c>
    </row>
    <row r="12" spans="1:6" x14ac:dyDescent="0.3">
      <c r="A12" s="5">
        <v>9</v>
      </c>
      <c r="B12" s="10" t="s">
        <v>23</v>
      </c>
      <c r="C12" s="6" t="s">
        <v>24</v>
      </c>
      <c r="D12" s="8">
        <v>8688</v>
      </c>
      <c r="E12" s="7"/>
      <c r="F12" s="8">
        <f t="shared" si="0"/>
        <v>0</v>
      </c>
    </row>
    <row r="13" spans="1:6" x14ac:dyDescent="0.3">
      <c r="A13" s="5">
        <v>10</v>
      </c>
      <c r="B13" s="10" t="s">
        <v>25</v>
      </c>
      <c r="C13" s="9" t="s">
        <v>26</v>
      </c>
      <c r="D13" s="8">
        <v>8688</v>
      </c>
      <c r="E13" s="7"/>
      <c r="F13" s="8">
        <f t="shared" si="0"/>
        <v>0</v>
      </c>
    </row>
    <row r="14" spans="1:6" x14ac:dyDescent="0.3">
      <c r="A14" s="5">
        <v>11</v>
      </c>
      <c r="B14" s="10" t="s">
        <v>27</v>
      </c>
      <c r="C14" s="6" t="s">
        <v>24</v>
      </c>
      <c r="D14" s="8">
        <v>8484</v>
      </c>
      <c r="E14" s="7"/>
      <c r="F14" s="8">
        <f t="shared" si="0"/>
        <v>0</v>
      </c>
    </row>
    <row r="15" spans="1:6" ht="26.4" x14ac:dyDescent="0.3">
      <c r="A15" s="5">
        <v>12</v>
      </c>
      <c r="B15" s="10" t="s">
        <v>28</v>
      </c>
      <c r="C15" s="6" t="s">
        <v>29</v>
      </c>
      <c r="D15" s="8">
        <v>7482</v>
      </c>
      <c r="E15" s="7"/>
      <c r="F15" s="8">
        <f t="shared" si="0"/>
        <v>0</v>
      </c>
    </row>
    <row r="16" spans="1:6" ht="26.4" x14ac:dyDescent="0.3">
      <c r="A16" s="5">
        <v>13</v>
      </c>
      <c r="B16" s="10" t="s">
        <v>30</v>
      </c>
      <c r="C16" s="6" t="s">
        <v>31</v>
      </c>
      <c r="D16" s="8">
        <v>6562</v>
      </c>
      <c r="E16" s="7"/>
      <c r="F16" s="8">
        <f t="shared" si="0"/>
        <v>0</v>
      </c>
    </row>
    <row r="17" spans="1:6" x14ac:dyDescent="0.3">
      <c r="A17" s="5">
        <v>14</v>
      </c>
      <c r="B17" s="10" t="s">
        <v>32</v>
      </c>
      <c r="C17" s="6" t="s">
        <v>33</v>
      </c>
      <c r="D17" s="8">
        <v>5728</v>
      </c>
      <c r="E17" s="7"/>
      <c r="F17" s="8">
        <f t="shared" si="0"/>
        <v>0</v>
      </c>
    </row>
    <row r="18" spans="1:6" x14ac:dyDescent="0.3">
      <c r="A18" s="5">
        <v>15</v>
      </c>
      <c r="B18" s="10" t="s">
        <v>34</v>
      </c>
      <c r="C18" s="6"/>
      <c r="D18" s="8">
        <v>5300</v>
      </c>
      <c r="E18" s="7"/>
      <c r="F18" s="8">
        <f t="shared" si="0"/>
        <v>0</v>
      </c>
    </row>
    <row r="19" spans="1:6" ht="26.4" x14ac:dyDescent="0.3">
      <c r="A19" s="5">
        <v>16</v>
      </c>
      <c r="B19" s="10" t="s">
        <v>35</v>
      </c>
      <c r="C19" s="6" t="s">
        <v>36</v>
      </c>
      <c r="D19" s="8">
        <v>5026</v>
      </c>
      <c r="E19" s="7"/>
      <c r="F19" s="8">
        <f t="shared" si="0"/>
        <v>0</v>
      </c>
    </row>
    <row r="20" spans="1:6" x14ac:dyDescent="0.3">
      <c r="A20" s="5">
        <v>17</v>
      </c>
      <c r="B20" s="10" t="s">
        <v>37</v>
      </c>
      <c r="C20" s="9" t="s">
        <v>38</v>
      </c>
      <c r="D20" s="8">
        <v>4930</v>
      </c>
      <c r="E20" s="7"/>
      <c r="F20" s="8">
        <f t="shared" si="0"/>
        <v>0</v>
      </c>
    </row>
    <row r="21" spans="1:6" x14ac:dyDescent="0.3">
      <c r="A21" s="5">
        <v>18</v>
      </c>
      <c r="B21" s="10" t="s">
        <v>39</v>
      </c>
      <c r="C21" s="6" t="s">
        <v>40</v>
      </c>
      <c r="D21" s="8">
        <v>3812</v>
      </c>
      <c r="E21" s="7"/>
      <c r="F21" s="8">
        <f t="shared" si="0"/>
        <v>0</v>
      </c>
    </row>
    <row r="22" spans="1:6" x14ac:dyDescent="0.3">
      <c r="A22" s="5">
        <v>19</v>
      </c>
      <c r="B22" s="10" t="s">
        <v>41</v>
      </c>
      <c r="C22" s="6" t="s">
        <v>42</v>
      </c>
      <c r="D22" s="8">
        <v>3696</v>
      </c>
      <c r="E22" s="7"/>
      <c r="F22" s="8">
        <f t="shared" si="0"/>
        <v>0</v>
      </c>
    </row>
    <row r="23" spans="1:6" ht="26.4" x14ac:dyDescent="0.3">
      <c r="A23" s="5">
        <v>20</v>
      </c>
      <c r="B23" s="10" t="s">
        <v>43</v>
      </c>
      <c r="C23" s="6" t="s">
        <v>44</v>
      </c>
      <c r="D23" s="8">
        <v>3617</v>
      </c>
      <c r="E23" s="7"/>
      <c r="F23" s="8">
        <f t="shared" si="0"/>
        <v>0</v>
      </c>
    </row>
    <row r="24" spans="1:6" x14ac:dyDescent="0.3">
      <c r="A24" s="5">
        <v>21</v>
      </c>
      <c r="B24" s="10" t="s">
        <v>45</v>
      </c>
      <c r="C24" s="6" t="s">
        <v>46</v>
      </c>
      <c r="D24" s="8">
        <v>2604</v>
      </c>
      <c r="E24" s="7"/>
      <c r="F24" s="8">
        <f t="shared" si="0"/>
        <v>0</v>
      </c>
    </row>
    <row r="25" spans="1:6" x14ac:dyDescent="0.3">
      <c r="A25" s="5">
        <v>22</v>
      </c>
      <c r="B25" s="10" t="s">
        <v>47</v>
      </c>
      <c r="C25" s="6" t="s">
        <v>24</v>
      </c>
      <c r="D25" s="8">
        <v>2214</v>
      </c>
      <c r="E25" s="7"/>
      <c r="F25" s="8">
        <f t="shared" si="0"/>
        <v>0</v>
      </c>
    </row>
    <row r="26" spans="1:6" x14ac:dyDescent="0.3">
      <c r="A26" s="5">
        <v>23</v>
      </c>
      <c r="B26" s="10" t="s">
        <v>48</v>
      </c>
      <c r="C26" s="6" t="s">
        <v>49</v>
      </c>
      <c r="D26" s="8">
        <v>1663</v>
      </c>
      <c r="E26" s="7"/>
      <c r="F26" s="8">
        <f t="shared" si="0"/>
        <v>0</v>
      </c>
    </row>
    <row r="27" spans="1:6" x14ac:dyDescent="0.3">
      <c r="A27" s="5">
        <v>24</v>
      </c>
      <c r="B27" s="10" t="s">
        <v>50</v>
      </c>
      <c r="C27" s="6" t="s">
        <v>51</v>
      </c>
      <c r="D27" s="8">
        <v>1116</v>
      </c>
      <c r="E27" s="7"/>
      <c r="F27" s="8">
        <f t="shared" si="0"/>
        <v>0</v>
      </c>
    </row>
    <row r="28" spans="1:6" x14ac:dyDescent="0.3">
      <c r="A28" s="5">
        <v>25</v>
      </c>
      <c r="B28" s="10" t="s">
        <v>52</v>
      </c>
      <c r="C28" s="6" t="s">
        <v>53</v>
      </c>
      <c r="D28" s="8">
        <v>905</v>
      </c>
      <c r="E28" s="7"/>
      <c r="F28" s="8">
        <f t="shared" si="0"/>
        <v>0</v>
      </c>
    </row>
    <row r="29" spans="1:6" ht="52.8" x14ac:dyDescent="0.3">
      <c r="A29" s="5">
        <v>26</v>
      </c>
      <c r="B29" s="11" t="s">
        <v>54</v>
      </c>
      <c r="C29" s="9" t="s">
        <v>55</v>
      </c>
      <c r="D29" s="8">
        <v>844</v>
      </c>
      <c r="E29" s="7"/>
      <c r="F29" s="8">
        <f t="shared" si="0"/>
        <v>0</v>
      </c>
    </row>
    <row r="30" spans="1:6" ht="26.4" x14ac:dyDescent="0.3">
      <c r="A30" s="5">
        <v>27</v>
      </c>
      <c r="B30" s="10" t="s">
        <v>56</v>
      </c>
      <c r="C30" s="6" t="s">
        <v>57</v>
      </c>
      <c r="D30" s="8">
        <v>833</v>
      </c>
      <c r="E30" s="7"/>
      <c r="F30" s="8">
        <f t="shared" si="0"/>
        <v>0</v>
      </c>
    </row>
    <row r="31" spans="1:6" x14ac:dyDescent="0.3">
      <c r="A31" s="5">
        <v>28</v>
      </c>
      <c r="B31" s="10" t="s">
        <v>58</v>
      </c>
      <c r="C31" s="6" t="s">
        <v>59</v>
      </c>
      <c r="D31" s="8">
        <v>564</v>
      </c>
      <c r="E31" s="7"/>
      <c r="F31" s="8">
        <f t="shared" si="0"/>
        <v>0</v>
      </c>
    </row>
    <row r="32" spans="1:6" x14ac:dyDescent="0.3">
      <c r="A32" s="5">
        <v>29</v>
      </c>
      <c r="B32" s="10" t="s">
        <v>60</v>
      </c>
      <c r="C32" s="6" t="s">
        <v>61</v>
      </c>
      <c r="D32" s="8">
        <v>520</v>
      </c>
      <c r="E32" s="7"/>
      <c r="F32" s="8">
        <f t="shared" si="0"/>
        <v>0</v>
      </c>
    </row>
    <row r="33" spans="1:6" x14ac:dyDescent="0.3">
      <c r="A33" s="5">
        <v>30</v>
      </c>
      <c r="B33" s="10" t="s">
        <v>62</v>
      </c>
      <c r="C33" s="6" t="s">
        <v>63</v>
      </c>
      <c r="D33" s="8">
        <v>426</v>
      </c>
      <c r="E33" s="7"/>
      <c r="F33" s="8">
        <f t="shared" si="0"/>
        <v>0</v>
      </c>
    </row>
    <row r="34" spans="1:6" ht="26.4" x14ac:dyDescent="0.3">
      <c r="A34" s="5">
        <v>31</v>
      </c>
      <c r="B34" s="10" t="s">
        <v>64</v>
      </c>
      <c r="C34" s="6" t="s">
        <v>65</v>
      </c>
      <c r="D34" s="8">
        <v>411</v>
      </c>
      <c r="E34" s="7"/>
      <c r="F34" s="8">
        <f t="shared" si="0"/>
        <v>0</v>
      </c>
    </row>
    <row r="35" spans="1:6" x14ac:dyDescent="0.3">
      <c r="A35" s="5">
        <v>32</v>
      </c>
      <c r="B35" s="10" t="s">
        <v>66</v>
      </c>
      <c r="C35" s="6" t="s">
        <v>67</v>
      </c>
      <c r="D35" s="8">
        <v>324</v>
      </c>
      <c r="E35" s="7"/>
      <c r="F35" s="8">
        <f t="shared" si="0"/>
        <v>0</v>
      </c>
    </row>
    <row r="36" spans="1:6" x14ac:dyDescent="0.3">
      <c r="A36" s="5">
        <v>33</v>
      </c>
      <c r="B36" s="10" t="s">
        <v>68</v>
      </c>
      <c r="C36" s="6"/>
      <c r="D36" s="8">
        <v>290</v>
      </c>
      <c r="E36" s="7"/>
      <c r="F36" s="8">
        <f t="shared" si="0"/>
        <v>0</v>
      </c>
    </row>
    <row r="37" spans="1:6" ht="26.4" x14ac:dyDescent="0.3">
      <c r="A37" s="5">
        <v>34</v>
      </c>
      <c r="B37" s="10" t="s">
        <v>69</v>
      </c>
      <c r="C37" s="6"/>
      <c r="D37" s="8">
        <v>221</v>
      </c>
      <c r="E37" s="7"/>
      <c r="F37" s="8">
        <f t="shared" si="0"/>
        <v>0</v>
      </c>
    </row>
    <row r="38" spans="1:6" x14ac:dyDescent="0.3">
      <c r="A38" s="5">
        <v>35</v>
      </c>
      <c r="B38" s="10" t="s">
        <v>70</v>
      </c>
      <c r="C38" s="6"/>
      <c r="D38" s="8">
        <v>220</v>
      </c>
      <c r="E38" s="7"/>
      <c r="F38" s="8">
        <f t="shared" si="0"/>
        <v>0</v>
      </c>
    </row>
    <row r="39" spans="1:6" x14ac:dyDescent="0.3">
      <c r="A39" s="5">
        <v>36</v>
      </c>
      <c r="B39" s="10" t="s">
        <v>71</v>
      </c>
      <c r="C39" s="6" t="s">
        <v>72</v>
      </c>
      <c r="D39" s="8">
        <v>102</v>
      </c>
      <c r="E39" s="7"/>
      <c r="F39" s="8">
        <f t="shared" si="0"/>
        <v>0</v>
      </c>
    </row>
    <row r="40" spans="1:6" x14ac:dyDescent="0.3">
      <c r="A40" s="5">
        <v>37</v>
      </c>
      <c r="B40" s="10" t="s">
        <v>73</v>
      </c>
      <c r="C40" s="6" t="s">
        <v>74</v>
      </c>
      <c r="D40" s="8">
        <v>101</v>
      </c>
      <c r="E40" s="7"/>
      <c r="F40" s="8">
        <f t="shared" si="0"/>
        <v>0</v>
      </c>
    </row>
    <row r="41" spans="1:6" ht="26.4" x14ac:dyDescent="0.3">
      <c r="A41" s="5">
        <v>38</v>
      </c>
      <c r="B41" s="10" t="s">
        <v>75</v>
      </c>
      <c r="C41" s="6" t="s">
        <v>76</v>
      </c>
      <c r="D41" s="8">
        <v>100</v>
      </c>
      <c r="E41" s="7"/>
      <c r="F41" s="8">
        <f t="shared" si="0"/>
        <v>0</v>
      </c>
    </row>
    <row r="42" spans="1:6" x14ac:dyDescent="0.3">
      <c r="A42" s="5">
        <v>39</v>
      </c>
      <c r="B42" s="10" t="s">
        <v>77</v>
      </c>
      <c r="C42" s="6" t="s">
        <v>78</v>
      </c>
      <c r="D42" s="8">
        <v>96</v>
      </c>
      <c r="E42" s="7"/>
      <c r="F42" s="8">
        <f t="shared" si="0"/>
        <v>0</v>
      </c>
    </row>
    <row r="43" spans="1:6" x14ac:dyDescent="0.3">
      <c r="A43" s="5">
        <v>40</v>
      </c>
      <c r="B43" s="10" t="s">
        <v>79</v>
      </c>
      <c r="C43" s="6" t="s">
        <v>80</v>
      </c>
      <c r="D43" s="8">
        <v>62</v>
      </c>
      <c r="E43" s="7"/>
      <c r="F43" s="8">
        <f t="shared" si="0"/>
        <v>0</v>
      </c>
    </row>
    <row r="44" spans="1:6" x14ac:dyDescent="0.3">
      <c r="A44" s="5">
        <v>41</v>
      </c>
      <c r="B44" s="10" t="s">
        <v>81</v>
      </c>
      <c r="C44" s="9" t="s">
        <v>82</v>
      </c>
      <c r="D44" s="8">
        <v>61</v>
      </c>
      <c r="E44" s="7"/>
      <c r="F44" s="8">
        <f t="shared" si="0"/>
        <v>0</v>
      </c>
    </row>
    <row r="45" spans="1:6" x14ac:dyDescent="0.3">
      <c r="A45" s="5">
        <v>42</v>
      </c>
      <c r="B45" s="10" t="s">
        <v>83</v>
      </c>
      <c r="C45" s="6" t="s">
        <v>84</v>
      </c>
      <c r="D45" s="8">
        <v>60</v>
      </c>
      <c r="E45" s="7"/>
      <c r="F45" s="8">
        <f t="shared" si="0"/>
        <v>0</v>
      </c>
    </row>
    <row r="46" spans="1:6" x14ac:dyDescent="0.3">
      <c r="A46" s="5">
        <v>43</v>
      </c>
      <c r="B46" s="10" t="s">
        <v>85</v>
      </c>
      <c r="C46" s="6" t="s">
        <v>86</v>
      </c>
      <c r="D46" s="8">
        <v>58</v>
      </c>
      <c r="E46" s="7"/>
      <c r="F46" s="8">
        <f t="shared" si="0"/>
        <v>0</v>
      </c>
    </row>
    <row r="47" spans="1:6" x14ac:dyDescent="0.3">
      <c r="A47" s="5">
        <v>44</v>
      </c>
      <c r="B47" s="10" t="s">
        <v>87</v>
      </c>
      <c r="C47" s="6"/>
      <c r="D47" s="8">
        <v>56</v>
      </c>
      <c r="E47" s="7"/>
      <c r="F47" s="8">
        <f t="shared" si="0"/>
        <v>0</v>
      </c>
    </row>
    <row r="48" spans="1:6" x14ac:dyDescent="0.3">
      <c r="A48" s="5">
        <v>45</v>
      </c>
      <c r="B48" s="10" t="s">
        <v>88</v>
      </c>
      <c r="C48" s="6" t="s">
        <v>89</v>
      </c>
      <c r="D48" s="8">
        <v>48</v>
      </c>
      <c r="E48" s="7"/>
      <c r="F48" s="8">
        <f t="shared" si="0"/>
        <v>0</v>
      </c>
    </row>
    <row r="49" spans="1:6" x14ac:dyDescent="0.3">
      <c r="A49" s="5">
        <v>46</v>
      </c>
      <c r="B49" s="10" t="s">
        <v>90</v>
      </c>
      <c r="C49" s="6" t="s">
        <v>91</v>
      </c>
      <c r="D49" s="8">
        <v>36</v>
      </c>
      <c r="E49" s="7"/>
      <c r="F49" s="8">
        <f t="shared" si="0"/>
        <v>0</v>
      </c>
    </row>
    <row r="50" spans="1:6" x14ac:dyDescent="0.3">
      <c r="A50" s="5">
        <v>47</v>
      </c>
      <c r="B50" s="10" t="s">
        <v>92</v>
      </c>
      <c r="C50" s="6" t="s">
        <v>93</v>
      </c>
      <c r="D50" s="8">
        <v>31</v>
      </c>
      <c r="E50" s="7"/>
      <c r="F50" s="8">
        <f t="shared" si="0"/>
        <v>0</v>
      </c>
    </row>
    <row r="51" spans="1:6" x14ac:dyDescent="0.3">
      <c r="A51" s="5">
        <v>48</v>
      </c>
      <c r="B51" s="10" t="s">
        <v>94</v>
      </c>
      <c r="C51" s="6" t="s">
        <v>95</v>
      </c>
      <c r="D51" s="8">
        <v>30</v>
      </c>
      <c r="E51" s="7"/>
      <c r="F51" s="8">
        <f t="shared" si="0"/>
        <v>0</v>
      </c>
    </row>
    <row r="52" spans="1:6" ht="26.4" x14ac:dyDescent="0.3">
      <c r="A52" s="5">
        <v>49</v>
      </c>
      <c r="B52" s="10" t="s">
        <v>96</v>
      </c>
      <c r="C52" s="6"/>
      <c r="D52" s="8">
        <v>30</v>
      </c>
      <c r="E52" s="7"/>
      <c r="F52" s="8">
        <f t="shared" si="0"/>
        <v>0</v>
      </c>
    </row>
    <row r="53" spans="1:6" x14ac:dyDescent="0.3">
      <c r="A53" s="5">
        <v>50</v>
      </c>
      <c r="B53" s="10" t="s">
        <v>97</v>
      </c>
      <c r="C53" s="6" t="s">
        <v>98</v>
      </c>
      <c r="D53" s="8">
        <v>24</v>
      </c>
      <c r="E53" s="7"/>
      <c r="F53" s="8">
        <f t="shared" si="0"/>
        <v>0</v>
      </c>
    </row>
    <row r="54" spans="1:6" x14ac:dyDescent="0.3">
      <c r="A54" s="5">
        <v>51</v>
      </c>
      <c r="B54" s="10" t="s">
        <v>99</v>
      </c>
      <c r="C54" s="6" t="s">
        <v>98</v>
      </c>
      <c r="D54" s="8">
        <v>11</v>
      </c>
      <c r="E54" s="7"/>
      <c r="F54" s="8">
        <f t="shared" si="0"/>
        <v>0</v>
      </c>
    </row>
    <row r="55" spans="1:6" ht="26.4" x14ac:dyDescent="0.3">
      <c r="A55" s="5">
        <v>52</v>
      </c>
      <c r="B55" s="10" t="s">
        <v>100</v>
      </c>
      <c r="C55" s="6" t="s">
        <v>101</v>
      </c>
      <c r="D55" s="8">
        <v>8</v>
      </c>
      <c r="E55" s="7"/>
      <c r="F55" s="8">
        <f t="shared" si="0"/>
        <v>0</v>
      </c>
    </row>
    <row r="56" spans="1:6" x14ac:dyDescent="0.3">
      <c r="A56" s="5">
        <v>53</v>
      </c>
      <c r="B56" s="11" t="s">
        <v>102</v>
      </c>
      <c r="C56" s="9" t="s">
        <v>103</v>
      </c>
      <c r="D56" s="8">
        <v>7</v>
      </c>
      <c r="E56" s="7"/>
      <c r="F56" s="8">
        <f t="shared" si="0"/>
        <v>0</v>
      </c>
    </row>
    <row r="57" spans="1:6" x14ac:dyDescent="0.3">
      <c r="A57" s="5">
        <v>54</v>
      </c>
      <c r="B57" s="10" t="s">
        <v>104</v>
      </c>
      <c r="C57" s="6" t="s">
        <v>105</v>
      </c>
      <c r="D57" s="8">
        <v>6</v>
      </c>
      <c r="E57" s="7"/>
      <c r="F57" s="8">
        <f t="shared" si="0"/>
        <v>0</v>
      </c>
    </row>
    <row r="58" spans="1:6" x14ac:dyDescent="0.3">
      <c r="A58" s="5">
        <v>55</v>
      </c>
      <c r="B58" s="10" t="s">
        <v>106</v>
      </c>
      <c r="C58" s="6"/>
      <c r="D58" s="8">
        <v>1</v>
      </c>
      <c r="E58" s="7"/>
      <c r="F58" s="8">
        <f t="shared" si="0"/>
        <v>0</v>
      </c>
    </row>
    <row r="59" spans="1:6" x14ac:dyDescent="0.3">
      <c r="A59" s="5">
        <v>56</v>
      </c>
      <c r="B59" s="10" t="s">
        <v>111</v>
      </c>
      <c r="C59" s="6" t="s">
        <v>107</v>
      </c>
      <c r="D59" s="8">
        <v>7130</v>
      </c>
      <c r="E59" s="7"/>
      <c r="F59" s="8">
        <f>SUM(F4:F58)</f>
        <v>0</v>
      </c>
    </row>
    <row r="60" spans="1:6" ht="18" x14ac:dyDescent="0.3">
      <c r="A60" s="5">
        <v>57</v>
      </c>
      <c r="B60" s="10" t="s">
        <v>112</v>
      </c>
      <c r="C60" s="6" t="s">
        <v>117</v>
      </c>
      <c r="D60" s="8">
        <v>33190</v>
      </c>
      <c r="E60" s="7"/>
      <c r="F60" s="8">
        <f t="shared" ref="F60:F65" si="1">SUM(F5:F59)</f>
        <v>0</v>
      </c>
    </row>
    <row r="61" spans="1:6" ht="18" x14ac:dyDescent="0.3">
      <c r="A61" s="5">
        <v>58</v>
      </c>
      <c r="B61" s="11" t="s">
        <v>112</v>
      </c>
      <c r="C61" s="9" t="s">
        <v>116</v>
      </c>
      <c r="D61" s="8">
        <f ca="1">SUM(D59:D61)</f>
        <v>641553</v>
      </c>
      <c r="E61" s="7"/>
      <c r="F61" s="8">
        <f t="shared" si="1"/>
        <v>0</v>
      </c>
    </row>
    <row r="62" spans="1:6" ht="18" x14ac:dyDescent="0.3">
      <c r="A62" s="5">
        <v>59</v>
      </c>
      <c r="B62" s="10" t="s">
        <v>112</v>
      </c>
      <c r="C62" s="6" t="s">
        <v>115</v>
      </c>
      <c r="D62" s="8">
        <v>4700</v>
      </c>
      <c r="E62" s="7"/>
      <c r="F62" s="8">
        <f t="shared" si="1"/>
        <v>0</v>
      </c>
    </row>
    <row r="63" spans="1:6" x14ac:dyDescent="0.3">
      <c r="A63" s="5">
        <v>60</v>
      </c>
      <c r="B63" s="10" t="s">
        <v>113</v>
      </c>
      <c r="C63" s="6" t="s">
        <v>108</v>
      </c>
      <c r="D63" s="8">
        <v>65130</v>
      </c>
      <c r="E63" s="7"/>
      <c r="F63" s="8">
        <f t="shared" si="1"/>
        <v>0</v>
      </c>
    </row>
    <row r="64" spans="1:6" x14ac:dyDescent="0.3">
      <c r="A64" s="5">
        <v>61</v>
      </c>
      <c r="B64" s="11" t="s">
        <v>113</v>
      </c>
      <c r="C64" s="9" t="s">
        <v>109</v>
      </c>
      <c r="D64" s="8">
        <v>74660</v>
      </c>
      <c r="E64" s="7"/>
      <c r="F64" s="8">
        <f t="shared" si="1"/>
        <v>0</v>
      </c>
    </row>
    <row r="65" spans="1:6" x14ac:dyDescent="0.3">
      <c r="A65" s="5">
        <v>62</v>
      </c>
      <c r="B65" s="10" t="s">
        <v>114</v>
      </c>
      <c r="C65" s="6" t="s">
        <v>110</v>
      </c>
      <c r="D65" s="8">
        <v>7000</v>
      </c>
      <c r="E65" s="7"/>
      <c r="F65" s="8">
        <f t="shared" si="1"/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dcterms:created xsi:type="dcterms:W3CDTF">2024-06-11T14:19:30Z</dcterms:created>
  <dcterms:modified xsi:type="dcterms:W3CDTF">2024-06-12T14:51:15Z</dcterms:modified>
</cp:coreProperties>
</file>