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20"/>
  </bookViews>
  <sheets>
    <sheet name="table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<sst xmlns="http://schemas.openxmlformats.org/spreadsheetml/2006/main" count="45" uniqueCount="19">
  <si>
    <t>N</t>
  </si>
  <si>
    <t>დასახელება MDF კარის ჩარჩო (ღიობის ზომა
208/81/15; ფერი თეთრი)</t>
  </si>
  <si>
    <t>ზომ. ერთ.</t>
  </si>
  <si>
    <t>რაოდენობა</t>
  </si>
  <si>
    <t>ფასი</t>
  </si>
  <si>
    <t>თანხა</t>
  </si>
  <si>
    <t xml:space="preserve">კარის ჩარჩო (თამასით და დანამატით) </t>
  </si>
  <si>
    <t>ცალი</t>
  </si>
  <si>
    <t xml:space="preserve">ანჯამა </t>
  </si>
  <si>
    <t>მონტაჟის მომსახურება</t>
  </si>
  <si>
    <t>ჯამი (დღგ-ის ჩათვლით)</t>
  </si>
  <si>
    <t xml:space="preserve">დასახელება MDF კარის ჩარჩო ცეცხლგამძლე  (ღიობის ზომა
209/100/25; ფერი: ბუნებრივი ხის) </t>
  </si>
  <si>
    <t>კარის ჩარჩო (თამასით და დანამატით)</t>
  </si>
  <si>
    <t>რეზინა</t>
  </si>
  <si>
    <t>მეტრი</t>
  </si>
  <si>
    <t>დასახელება MDF კარის ჩარჩო ცეცხლგამძლე  (ღიობის ზომა
209/100/25; ფერი: ბუნებრივი ხის)</t>
  </si>
  <si>
    <t>კარის ჩარჩო</t>
  </si>
  <si>
    <t>პროფილი TFN shadow gap profile system;</t>
  </si>
  <si>
    <t xml:space="preserve">ანჯამა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</si>
</sst>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7">
    <font>
      <sz val="10"/>
      <color rgb="FF000000"/>
      <name val="Times New Roman"/>
      <charset val="204"/>
    </font>
    <font>
      <sz val="8"/>
      <name val="Sylfaen"/>
      <charset val="134"/>
    </font>
    <font>
      <b/>
      <sz val="8"/>
      <name val="Sylfaen"/>
      <charset val="134"/>
    </font>
    <font>
      <sz val="8"/>
      <color rgb="FF000000"/>
      <name val="Sylfaen"/>
      <charset val="134"/>
    </font>
    <font>
      <sz val="8"/>
      <name val="Times New Roman"/>
      <charset val="134"/>
    </font>
    <font>
      <sz val="8"/>
      <color rgb="FF000000"/>
      <name val="Times New Roman"/>
      <charset val="134"/>
    </font>
    <font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8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top" shrinkToFit="1"/>
    </xf>
    <xf numFmtId="1" fontId="3" fillId="0" borderId="0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vertical="top" shrinkToFit="1"/>
    </xf>
    <xf numFmtId="0" fontId="4" fillId="2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>
      <alignment horizontal="right" vertical="top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4"/>
  <sheetViews>
    <sheetView tabSelected="1" zoomScale="130" zoomScaleNormal="130" workbookViewId="0">
      <selection activeCell="I7" sqref="I7"/>
    </sheetView>
  </sheetViews>
  <sheetFormatPr defaultColWidth="9" defaultRowHeight="13.2" outlineLevelCol="5"/>
  <cols>
    <col min="1" max="1" width="5.55555555555556" customWidth="1"/>
    <col min="2" max="2" width="43.5555555555556" customWidth="1"/>
    <col min="3" max="3" width="7.77777777777778" customWidth="1"/>
    <col min="4" max="4" width="8.5462962962963" customWidth="1"/>
    <col min="5" max="5" width="10.8888888888889" customWidth="1"/>
    <col min="6" max="6" width="11.3333333333333" customWidth="1"/>
  </cols>
  <sheetData>
    <row r="2" ht="28.5" customHeight="1" spans="1:6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ht="12.75" customHeight="1" spans="1:6">
      <c r="A3" s="3">
        <v>1</v>
      </c>
      <c r="B3" s="4" t="s">
        <v>6</v>
      </c>
      <c r="C3" s="5" t="s">
        <v>7</v>
      </c>
      <c r="D3" s="5">
        <v>68</v>
      </c>
      <c r="E3" s="6"/>
      <c r="F3" s="6">
        <f>D3*E3</f>
        <v>0</v>
      </c>
    </row>
    <row r="4" ht="12.75" customHeight="1" spans="1:6">
      <c r="A4" s="3">
        <v>2</v>
      </c>
      <c r="B4" s="4" t="s">
        <v>8</v>
      </c>
      <c r="C4" s="5" t="s">
        <v>7</v>
      </c>
      <c r="D4" s="5">
        <f>D3*2</f>
        <v>136</v>
      </c>
      <c r="E4" s="6"/>
      <c r="F4" s="6">
        <f>D4*E4</f>
        <v>0</v>
      </c>
    </row>
    <row r="5" ht="12.75" customHeight="1" spans="1:6">
      <c r="A5" s="3">
        <v>3</v>
      </c>
      <c r="B5" s="4" t="s">
        <v>9</v>
      </c>
      <c r="C5" s="5" t="s">
        <v>7</v>
      </c>
      <c r="D5" s="5">
        <v>68</v>
      </c>
      <c r="E5" s="6"/>
      <c r="F5" s="6">
        <f>D5*E5</f>
        <v>0</v>
      </c>
    </row>
    <row r="6" ht="12.75" customHeight="1" spans="1:6">
      <c r="A6" s="7"/>
      <c r="B6" s="8" t="s">
        <v>10</v>
      </c>
      <c r="C6" s="9"/>
      <c r="D6" s="9"/>
      <c r="E6" s="10"/>
      <c r="F6" s="10">
        <f>SUM(F3:F5)</f>
        <v>0</v>
      </c>
    </row>
    <row r="9" customFormat="1" ht="28.5" customHeight="1" spans="1:6">
      <c r="A9" s="1" t="s">
        <v>0</v>
      </c>
      <c r="B9" s="2" t="s">
        <v>11</v>
      </c>
      <c r="C9" s="1" t="s">
        <v>2</v>
      </c>
      <c r="D9" s="11" t="s">
        <v>3</v>
      </c>
      <c r="E9" s="1" t="s">
        <v>4</v>
      </c>
      <c r="F9" s="1" t="s">
        <v>5</v>
      </c>
    </row>
    <row r="10" customFormat="1" ht="12.75" customHeight="1" spans="1:6">
      <c r="A10" s="12">
        <v>1</v>
      </c>
      <c r="B10" s="13" t="s">
        <v>12</v>
      </c>
      <c r="C10" s="5" t="s">
        <v>7</v>
      </c>
      <c r="D10" s="14">
        <v>37</v>
      </c>
      <c r="E10" s="15"/>
      <c r="F10" s="15">
        <f>D10*E10</f>
        <v>0</v>
      </c>
    </row>
    <row r="11" customFormat="1" ht="12.75" customHeight="1" spans="1:6">
      <c r="A11" s="12">
        <v>2</v>
      </c>
      <c r="B11" s="13" t="s">
        <v>8</v>
      </c>
      <c r="C11" s="5" t="s">
        <v>7</v>
      </c>
      <c r="D11" s="14">
        <f>D10+2</f>
        <v>39</v>
      </c>
      <c r="E11" s="15"/>
      <c r="F11" s="15">
        <f>D11*E11</f>
        <v>0</v>
      </c>
    </row>
    <row r="12" customFormat="1" ht="12.75" customHeight="1" spans="1:6">
      <c r="A12" s="12">
        <v>3</v>
      </c>
      <c r="B12" s="13" t="s">
        <v>13</v>
      </c>
      <c r="C12" s="14" t="s">
        <v>14</v>
      </c>
      <c r="D12" s="14">
        <f>5.2*D10</f>
        <v>192.4</v>
      </c>
      <c r="E12" s="15"/>
      <c r="F12" s="15">
        <f>D12*E12</f>
        <v>0</v>
      </c>
    </row>
    <row r="13" customFormat="1" ht="12.75" customHeight="1" spans="1:6">
      <c r="A13" s="12">
        <v>4</v>
      </c>
      <c r="B13" s="4" t="s">
        <v>9</v>
      </c>
      <c r="C13" s="5" t="s">
        <v>7</v>
      </c>
      <c r="D13" s="14">
        <f>D10</f>
        <v>37</v>
      </c>
      <c r="E13" s="15"/>
      <c r="F13" s="15">
        <f>D13*E13</f>
        <v>0</v>
      </c>
    </row>
    <row r="14" spans="1:6">
      <c r="A14" s="16"/>
      <c r="B14" s="16" t="s">
        <v>10</v>
      </c>
      <c r="C14" s="16"/>
      <c r="D14" s="16"/>
      <c r="E14" s="16"/>
      <c r="F14" s="17">
        <f>SUM(F10:F13)</f>
        <v>0</v>
      </c>
    </row>
    <row r="18" customFormat="1" ht="28.5" customHeight="1" spans="1:6">
      <c r="A18" s="1" t="s">
        <v>0</v>
      </c>
      <c r="B18" s="2" t="s">
        <v>15</v>
      </c>
      <c r="C18" s="1" t="s">
        <v>2</v>
      </c>
      <c r="D18" s="11" t="s">
        <v>3</v>
      </c>
      <c r="E18" s="1" t="s">
        <v>4</v>
      </c>
      <c r="F18" s="1" t="s">
        <v>5</v>
      </c>
    </row>
    <row r="19" customFormat="1" ht="12.75" customHeight="1" spans="1:6">
      <c r="A19" s="12">
        <v>1</v>
      </c>
      <c r="B19" s="13" t="s">
        <v>16</v>
      </c>
      <c r="C19" s="5" t="s">
        <v>7</v>
      </c>
      <c r="D19" s="14">
        <v>30</v>
      </c>
      <c r="E19" s="15"/>
      <c r="F19" s="15">
        <f>D19*E19</f>
        <v>0</v>
      </c>
    </row>
    <row r="20" customFormat="1" ht="12.75" customHeight="1" spans="1:6">
      <c r="A20" s="12"/>
      <c r="B20" s="13" t="s">
        <v>17</v>
      </c>
      <c r="C20" s="5" t="s">
        <v>7</v>
      </c>
      <c r="D20" s="14">
        <f>D19</f>
        <v>30</v>
      </c>
      <c r="E20" s="15"/>
      <c r="F20" s="15">
        <f>D20*E20</f>
        <v>0</v>
      </c>
    </row>
    <row r="21" customFormat="1" ht="12.75" customHeight="1" spans="1:6">
      <c r="A21" s="12">
        <v>2</v>
      </c>
      <c r="B21" s="13" t="s">
        <v>18</v>
      </c>
      <c r="C21" s="5" t="s">
        <v>7</v>
      </c>
      <c r="D21" s="14">
        <f>D19+2</f>
        <v>32</v>
      </c>
      <c r="E21" s="15"/>
      <c r="F21" s="15">
        <f>D21*E21</f>
        <v>0</v>
      </c>
    </row>
    <row r="22" customFormat="1" ht="12.75" customHeight="1" spans="1:6">
      <c r="A22" s="12">
        <v>3</v>
      </c>
      <c r="B22" s="13" t="s">
        <v>13</v>
      </c>
      <c r="C22" s="14" t="s">
        <v>14</v>
      </c>
      <c r="D22" s="14">
        <f>5.2*D19</f>
        <v>156</v>
      </c>
      <c r="E22" s="15"/>
      <c r="F22" s="15">
        <f>D22*E22</f>
        <v>0</v>
      </c>
    </row>
    <row r="23" customFormat="1" ht="12.75" customHeight="1" spans="1:6">
      <c r="A23" s="12">
        <v>4</v>
      </c>
      <c r="B23" s="4" t="s">
        <v>9</v>
      </c>
      <c r="C23" s="5" t="s">
        <v>7</v>
      </c>
      <c r="D23" s="14">
        <f>D19</f>
        <v>30</v>
      </c>
      <c r="E23" s="15"/>
      <c r="F23" s="15">
        <f>D23*E23</f>
        <v>0</v>
      </c>
    </row>
    <row r="24" spans="1:6">
      <c r="A24" s="16"/>
      <c r="B24" s="16" t="s">
        <v>10</v>
      </c>
      <c r="C24" s="16"/>
      <c r="D24" s="16"/>
      <c r="E24" s="16"/>
      <c r="F24" s="17">
        <f>SUM(F19:F23)</f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2024-06-19T11:05:00Z</dcterms:created>
  <dcterms:modified xsi:type="dcterms:W3CDTF">2024-06-24T07:29:20Z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FB50DA3D494E4EA0B65138F7B70A5D86_12</vt:lpwstr>
  </property>
  <property fmtid="{D5CDD505-2E9C-101B-9397-08002B2CF9AE}" pid="3" name="KSOProductBuildVer">
    <vt:lpwstr>1033-12.2.0.17119</vt:lpwstr>
  </property>
</Properties>
</file>