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gizonline-my.sharepoint.com/personal/ana_kiknadze_giz_de/Documents/Desktop/Khuchua 07/"/>
    </mc:Choice>
  </mc:AlternateContent>
  <xr:revisionPtr revIDLastSave="0" documentId="8_{87D93293-BA4C-499D-9B2A-C92CD4506199}" xr6:coauthVersionLast="47" xr6:coauthVersionMax="47" xr10:uidLastSave="{00000000-0000-0000-0000-000000000000}"/>
  <bookViews>
    <workbookView xWindow="0" yWindow="0" windowWidth="14400" windowHeight="15600" xr2:uid="{8DB88F44-9E3F-45F4-A47B-459E8235344C}"/>
  </bookViews>
  <sheets>
    <sheet name="Company-Service Contract" sheetId="1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F39" i="1"/>
  <c r="F38" i="1"/>
  <c r="F37" i="1"/>
  <c r="F36" i="1"/>
  <c r="F35" i="1"/>
  <c r="F40" i="1" s="1"/>
  <c r="F29" i="1"/>
  <c r="F28" i="1"/>
  <c r="F27" i="1"/>
  <c r="F26" i="1"/>
  <c r="F30" i="1" s="1"/>
  <c r="F25" i="1"/>
  <c r="F24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C6" i="1"/>
  <c r="C5" i="1"/>
  <c r="C4" i="1"/>
  <c r="F19" i="1" l="1"/>
  <c r="F43" i="1" s="1"/>
  <c r="F44" i="1" l="1"/>
  <c r="F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10" authorId="0" shapeId="0" xr:uid="{B4125DED-3394-44FB-ACA2-A2AB6B4C6C6E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10" authorId="0" shapeId="0" xr:uid="{24F54855-8B49-456F-9D52-0E15C2E3D31A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<sst xmlns="http://schemas.openxmlformats.org/spreadsheetml/2006/main" count="73" uniqueCount="45">
  <si>
    <t>Tender number:</t>
  </si>
  <si>
    <t>Assignment:</t>
  </si>
  <si>
    <t>Climate Adaptation Georgia – Data for Cost Benefit Analysis</t>
  </si>
  <si>
    <t>Project number (PN):</t>
  </si>
  <si>
    <t>16.9017-004.00</t>
  </si>
  <si>
    <t>Date:</t>
  </si>
  <si>
    <t>1. Fees</t>
  </si>
  <si>
    <t>Fee  ̶  daily rate Item</t>
  </si>
  <si>
    <t>Name</t>
  </si>
  <si>
    <t>Type of reimbursement</t>
  </si>
  <si>
    <t>Number</t>
  </si>
  <si>
    <t>Remuneration
GEL</t>
  </si>
  <si>
    <t>Total</t>
  </si>
  <si>
    <t>Explanations</t>
  </si>
  <si>
    <t>Team Leader</t>
  </si>
  <si>
    <t>Level 3</t>
  </si>
  <si>
    <t>Expert</t>
  </si>
  <si>
    <t>expert 1</t>
  </si>
  <si>
    <t>Expert 1 - level 3</t>
  </si>
  <si>
    <t xml:space="preserve">expert 2 </t>
  </si>
  <si>
    <t>Expert 2 - level 3</t>
  </si>
  <si>
    <t>Subtotal</t>
  </si>
  <si>
    <t>2. Travel expenses</t>
  </si>
  <si>
    <t>Item</t>
  </si>
  <si>
    <t>Subitem</t>
  </si>
  <si>
    <t>Budget/ Price
GEL</t>
  </si>
  <si>
    <t>Total 
GEL</t>
  </si>
  <si>
    <t>Total travel expense budget</t>
  </si>
  <si>
    <t>please choose</t>
  </si>
  <si>
    <t>Transportation</t>
  </si>
  <si>
    <t>Per-diem allowance</t>
  </si>
  <si>
    <t>Overnight1 accommodation allowance</t>
  </si>
  <si>
    <t>Flights</t>
  </si>
  <si>
    <t>Other travel expenses</t>
  </si>
  <si>
    <t>3. Other costs</t>
  </si>
  <si>
    <t xml:space="preserve"> </t>
  </si>
  <si>
    <t>Subcontracts</t>
  </si>
  <si>
    <t>Equipment</t>
  </si>
  <si>
    <t>Workshops</t>
  </si>
  <si>
    <t>Other Expenses</t>
  </si>
  <si>
    <t>Flexible remuneration item</t>
  </si>
  <si>
    <t>4. Total costs</t>
  </si>
  <si>
    <t>Total in GEL</t>
  </si>
  <si>
    <t>VAT</t>
  </si>
  <si>
    <t>Price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</si>
</sst>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ptos Narrow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4.9989318521683403E-2"/>
      <name val="Arial"/>
      <family val="2"/>
    </font>
    <font>
      <sz val="9"/>
      <color theme="1"/>
      <name val="Aptos Narrow"/>
      <family val="2"/>
      <scheme val="minor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9" fontId="7" fillId="3" borderId="4" applyNumberFormat="0">
      <alignment vertical="center" wrapText="1"/>
      <protection locked="0"/>
    </xf>
    <xf numFmtId="0" fontId="11" fillId="0" borderId="11" applyNumberFormat="0">
      <alignment vertical="center" wrapText="1"/>
    </xf>
  </cellStyleXfs>
  <cellXfs count="92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4" borderId="0" xfId="0" applyFont="1" applyFill="1"/>
    <xf numFmtId="0" fontId="9" fillId="5" borderId="3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6" borderId="7" xfId="0" applyFont="1" applyFill="1" applyBorder="1" applyAlignment="1">
      <alignment horizontal="left" vertical="top" wrapText="1"/>
    </xf>
    <xf numFmtId="0" fontId="10" fillId="6" borderId="7" xfId="0" applyFont="1" applyFill="1" applyBorder="1" applyAlignment="1">
      <alignment horizontal="left" vertical="top"/>
    </xf>
    <xf numFmtId="0" fontId="10" fillId="6" borderId="8" xfId="0" applyFont="1" applyFill="1" applyBorder="1" applyAlignment="1">
      <alignment horizontal="left" vertical="top" wrapText="1"/>
    </xf>
    <xf numFmtId="0" fontId="10" fillId="6" borderId="8" xfId="0" applyFont="1" applyFill="1" applyBorder="1" applyAlignment="1">
      <alignment horizontal="left" vertical="top"/>
    </xf>
    <xf numFmtId="0" fontId="10" fillId="6" borderId="3" xfId="0" applyFont="1" applyFill="1" applyBorder="1" applyAlignment="1">
      <alignment horizontal="left" vertical="top"/>
    </xf>
    <xf numFmtId="49" fontId="8" fillId="2" borderId="9" xfId="2" applyFont="1" applyFill="1" applyBorder="1">
      <alignment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3" applyFont="1" applyBorder="1">
      <alignment vertical="center" wrapText="1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left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left" wrapText="1"/>
      <protection locked="0"/>
    </xf>
    <xf numFmtId="0" fontId="4" fillId="2" borderId="11" xfId="3" applyFont="1" applyFill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left" wrapText="1"/>
      <protection locked="0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/>
    <xf numFmtId="0" fontId="9" fillId="5" borderId="0" xfId="1" applyFont="1" applyFill="1" applyBorder="1" applyAlignment="1">
      <alignment vertical="center"/>
    </xf>
    <xf numFmtId="0" fontId="4" fillId="0" borderId="3" xfId="0" applyFont="1" applyBorder="1"/>
    <xf numFmtId="0" fontId="4" fillId="0" borderId="22" xfId="0" applyFont="1" applyBorder="1"/>
    <xf numFmtId="0" fontId="10" fillId="6" borderId="23" xfId="0" applyFont="1" applyFill="1" applyBorder="1" applyAlignment="1">
      <alignment horizontal="left" vertical="top" wrapText="1"/>
    </xf>
    <xf numFmtId="0" fontId="8" fillId="2" borderId="24" xfId="0" applyFont="1" applyFill="1" applyBorder="1" applyAlignment="1" applyProtection="1">
      <alignment wrapText="1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Protection="1"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0" borderId="18" xfId="0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0" fontId="4" fillId="2" borderId="18" xfId="0" applyFont="1" applyFill="1" applyBorder="1" applyProtection="1"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/>
    </xf>
    <xf numFmtId="0" fontId="4" fillId="2" borderId="26" xfId="0" applyFont="1" applyFill="1" applyBorder="1" applyAlignment="1" applyProtection="1">
      <alignment horizontal="left" wrapText="1"/>
      <protection locked="0"/>
    </xf>
    <xf numFmtId="0" fontId="9" fillId="0" borderId="3" xfId="1" applyFont="1" applyFill="1" applyBorder="1" applyAlignment="1">
      <alignment vertical="center"/>
    </xf>
    <xf numFmtId="0" fontId="10" fillId="6" borderId="3" xfId="0" applyFont="1" applyFill="1" applyBorder="1" applyAlignment="1">
      <alignment horizontal="left" vertical="top" wrapText="1"/>
    </xf>
    <xf numFmtId="0" fontId="4" fillId="2" borderId="27" xfId="0" applyFont="1" applyFill="1" applyBorder="1" applyAlignment="1" applyProtection="1">
      <alignment wrapText="1"/>
      <protection locked="0"/>
    </xf>
    <xf numFmtId="0" fontId="4" fillId="2" borderId="24" xfId="0" applyFont="1" applyFill="1" applyBorder="1" applyAlignment="1" applyProtection="1">
      <alignment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28" xfId="0" applyFont="1" applyFill="1" applyBorder="1" applyAlignment="1" applyProtection="1">
      <alignment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wrapText="1"/>
      <protection locked="0"/>
    </xf>
    <xf numFmtId="0" fontId="4" fillId="2" borderId="30" xfId="0" applyFont="1" applyFill="1" applyBorder="1" applyAlignment="1" applyProtection="1">
      <alignment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11" fillId="4" borderId="0" xfId="0" applyFont="1" applyFill="1"/>
    <xf numFmtId="0" fontId="4" fillId="0" borderId="32" xfId="0" applyFont="1" applyBorder="1"/>
    <xf numFmtId="0" fontId="4" fillId="0" borderId="32" xfId="0" applyFont="1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/>
    <xf numFmtId="9" fontId="4" fillId="0" borderId="33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33" xfId="0" applyFont="1" applyBorder="1"/>
    <xf numFmtId="0" fontId="5" fillId="0" borderId="33" xfId="0" applyFont="1" applyBorder="1" applyAlignment="1">
      <alignment horizontal="center"/>
    </xf>
    <xf numFmtId="0" fontId="12" fillId="0" borderId="0" xfId="0" applyFont="1"/>
    <xf numFmtId="0" fontId="12" fillId="2" borderId="34" xfId="0" applyFont="1" applyFill="1" applyBorder="1"/>
    <xf numFmtId="0" fontId="13" fillId="0" borderId="0" xfId="0" applyFont="1" applyAlignment="1">
      <alignment vertical="top" wrapText="1"/>
    </xf>
    <xf numFmtId="0" fontId="13" fillId="0" borderId="0" xfId="0" applyFont="1"/>
  </cellXfs>
  <cellStyles count="4">
    <cellStyle name="Beschriftung" xfId="3" xr:uid="{1FE5D9AE-05C2-4D5D-97B6-CF3D81F46BF1}"/>
    <cellStyle name="Eingabe Tabelle" xfId="2" xr:uid="{6C1F1EDE-3B39-4F5B-82B2-0B2A63291B69}"/>
    <cellStyle name="Heading 3" xfId="1" builtinId="18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medium">
          <color theme="0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medium">
          <color theme="0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bottom style="medium">
          <color theme="0"/>
        </bottom>
      </border>
    </dxf>
    <dxf>
      <border outline="0">
        <top style="medium">
          <color theme="0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638176</xdr:colOff>
      <xdr:row>0</xdr:row>
      <xdr:rowOff>76200</xdr:rowOff>
    </xdr:from>
    <xdr:to>
      <xdr:col>6</xdr:col>
      <xdr:colOff>1638301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BF95C90-BB87-45A2-9926-6E9B17FEBE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876926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AC030B-281F-42DD-98B7-6327F5A4EE85}" name="Table2" displayName="Table2" ref="A10:G18" totalsRowShown="0" headerRowDxfId="25" headerRowBorderDxfId="23" tableBorderDxfId="24">
  <autoFilter ref="A10:G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9C9A1E83-F3DB-4436-B4D2-78844DBAD07A}" name="Fee  ̶  daily rate Item" dataDxfId="22" dataCellStyle="Eingabe Tabelle"/>
    <tableColumn id="2" xr3:uid="{8725D46C-BA03-473D-9D38-96EF38457A20}" name="Name" dataDxfId="21" dataCellStyle="Beschriftung"/>
    <tableColumn id="3" xr3:uid="{D17DB970-A72D-4B2A-8A23-5DD2C598D524}" name="Type of reimbursement" dataDxfId="20" dataCellStyle="Beschriftung">
      <calculatedColumnFormula>"Lump sum /per day"</calculatedColumnFormula>
    </tableColumn>
    <tableColumn id="4" xr3:uid="{4FBD129A-22E3-4334-AC7B-0D483C03FE87}" name="Number" dataDxfId="19"/>
    <tableColumn id="5" xr3:uid="{1A1FBA6F-9987-401B-BF24-47DC7185082B}" name="Remuneration_x000a_GEL" dataDxfId="18"/>
    <tableColumn id="6" xr3:uid="{A352BAE7-6A38-4AA8-8E8F-0B2469B9FE04}" name="Total" dataDxfId="17">
      <calculatedColumnFormula>D11*E11</calculatedColumnFormula>
    </tableColumn>
    <tableColumn id="7" xr3:uid="{01D1B8F1-6FA4-485A-B124-41D08C1F6210}" name="Explanations" dataDxfId="16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D4B342-C65E-4890-AAC9-996368663E94}" name="Table3" displayName="Table3" ref="A23:G29" totalsRowShown="0" headerRowDxfId="15" headerRowBorderDxfId="13" tableBorderDxfId="14">
  <autoFilter ref="A23:G2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68E186C-D487-48DB-912D-110801A455B6}" name="Item"/>
    <tableColumn id="2" xr3:uid="{67CAFD7D-3573-4BE9-AA2B-D5FC41C7BE3F}" name="Subitem"/>
    <tableColumn id="3" xr3:uid="{F7C31063-8E9A-47BA-B9C4-75D6A080E681}" name="Type of reimbursement" dataDxfId="12"/>
    <tableColumn id="4" xr3:uid="{BF6B9B83-1CD1-46A2-884C-8DA31C23AF14}" name="Number" dataDxfId="11"/>
    <tableColumn id="5" xr3:uid="{A2F6239F-2BCF-4D6C-BA02-1BF48B48A624}" name="Budget/ Price_x000a_GEL" dataDxfId="10"/>
    <tableColumn id="6" xr3:uid="{B89FD347-1461-489B-8E4F-409B1E7E373A}" name="Total _x000a_GEL" dataDxfId="9">
      <calculatedColumnFormula>D24*E24</calculatedColumnFormula>
    </tableColumn>
    <tableColumn id="7" xr3:uid="{EF6045D5-D450-4CF8-88AF-B165129932DF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D1BCCC-DDF9-49DF-A7FB-DB9B2D2F9E32}" name="Table5" displayName="Table5" ref="A34:G39" totalsRowShown="0" headerRowDxfId="8" headerRowBorderDxfId="6" tableBorderDxfId="7">
  <autoFilter ref="A34:G39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5B3FB79-D31F-44DE-AF91-B1DD37ABEBAE}" name="Item" dataDxfId="5"/>
    <tableColumn id="2" xr3:uid="{03E6CBDE-964A-499A-99E8-6B77F7166E83}" name=" " dataDxfId="4"/>
    <tableColumn id="3" xr3:uid="{5601678F-B48C-4121-A0B4-469B8E010A1F}" name="Type of reimbursement" dataDxfId="3"/>
    <tableColumn id="4" xr3:uid="{57BE479C-A83E-46DA-A3E9-2B0BA044AC73}" name="Number" dataDxfId="2"/>
    <tableColumn id="5" xr3:uid="{B3847BA9-D002-4C3F-B198-350638EC6FAF}" name="Budget/ Price_x000a_GEL"/>
    <tableColumn id="6" xr3:uid="{4DB9ADAB-2C8B-4D72-9582-4F3953A3F880}" name="Total _x000a_GEL" dataDxfId="1">
      <calculatedColumnFormula>E35*D35</calculatedColumnFormula>
    </tableColumn>
    <tableColumn id="7" xr3:uid="{3492193F-3772-48D6-8612-FCFA2F21336D}" name="Explanation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ED63-0830-4501-B13F-72432F2DC35E}">
  <dimension ref="A1:G51"/>
  <sheetViews>
    <sheetView showGridLines="0" tabSelected="1" topLeftCell="A17" workbookViewId="0">
      <selection activeCell="D4" sqref="D4:G4"/>
    </sheetView>
  </sheetViews>
  <sheetFormatPr defaultColWidth="9.140625" defaultRowHeight="15" x14ac:dyDescent="0.25"/>
  <cols>
    <col min="1" max="1" width="19.28515625" customWidth="1"/>
    <col min="2" max="2" width="18.28515625" customWidth="1"/>
    <col min="3" max="3" width="19.28515625" customWidth="1"/>
    <col min="4" max="4" width="8.42578125" customWidth="1"/>
    <col min="5" max="5" width="13.28515625" customWidth="1"/>
    <col min="6" max="6" width="10.140625" customWidth="1"/>
    <col min="7" max="7" width="39.140625" customWidth="1"/>
  </cols>
  <sheetData>
    <row r="1" spans="1:7" ht="73.5" customHeight="1" x14ac:dyDescent="0.25">
      <c r="A1" s="1" t="s">
        <v>44</v>
      </c>
      <c r="B1" s="1"/>
      <c r="C1" s="1"/>
      <c r="D1" s="1"/>
      <c r="E1" s="1"/>
      <c r="F1" s="1"/>
      <c r="G1" s="2"/>
    </row>
    <row r="2" spans="1:7" ht="17.100000000000001" customHeight="1" thickBot="1" x14ac:dyDescent="0.3">
      <c r="A2" s="3" t="s">
        <v>0</v>
      </c>
      <c r="B2" s="4">
        <v>83468061</v>
      </c>
      <c r="C2" s="3" t="s">
        <v>1</v>
      </c>
      <c r="D2" s="5" t="s">
        <v>2</v>
      </c>
      <c r="E2" s="5"/>
      <c r="F2" s="5"/>
      <c r="G2" s="5"/>
    </row>
    <row r="3" spans="1:7" ht="17.100000000000001" customHeight="1" thickBot="1" x14ac:dyDescent="0.3">
      <c r="A3" s="3" t="s">
        <v>3</v>
      </c>
      <c r="B3" s="4" t="s">
        <v>4</v>
      </c>
      <c r="C3" s="3"/>
      <c r="D3" s="6"/>
      <c r="E3" s="7"/>
      <c r="F3" s="7"/>
      <c r="G3" s="7"/>
    </row>
    <row r="4" spans="1:7" ht="17.100000000000001" customHeight="1" thickBot="1" x14ac:dyDescent="0.3">
      <c r="A4" s="3" t="s">
        <v>5</v>
      </c>
      <c r="B4" s="4"/>
      <c r="C4" s="3" t="str">
        <f>IF(A1="Price Schedule","Tax ID","")</f>
        <v>Tax ID</v>
      </c>
      <c r="D4" s="8"/>
      <c r="E4" s="8"/>
      <c r="F4" s="8"/>
      <c r="G4" s="8"/>
    </row>
    <row r="5" spans="1:7" ht="14.25" customHeight="1" thickBot="1" x14ac:dyDescent="0.3">
      <c r="A5" s="9"/>
      <c r="B5" s="9"/>
      <c r="C5" s="3" t="str">
        <f>IF(A1="Price schedule","Address:","")</f>
        <v>Address:</v>
      </c>
      <c r="D5" s="8"/>
      <c r="E5" s="8"/>
      <c r="F5" s="8"/>
      <c r="G5" s="8"/>
    </row>
    <row r="6" spans="1:7" ht="14.25" customHeight="1" thickBot="1" x14ac:dyDescent="0.3">
      <c r="A6" s="9"/>
      <c r="B6" s="9"/>
      <c r="C6" s="3" t="str">
        <f>IF(A1="Price schedule","Telephone/Email:","")</f>
        <v>Telephone/Email:</v>
      </c>
      <c r="D6" s="8"/>
      <c r="E6" s="8"/>
      <c r="F6" s="8"/>
      <c r="G6" s="8"/>
    </row>
    <row r="7" spans="1:7" x14ac:dyDescent="0.25">
      <c r="A7" s="9"/>
      <c r="B7" s="9"/>
      <c r="C7" s="9"/>
      <c r="D7" s="9"/>
      <c r="E7" s="9"/>
      <c r="F7" s="9"/>
      <c r="G7" s="9"/>
    </row>
    <row r="8" spans="1:7" ht="13.5" customHeight="1" thickBot="1" x14ac:dyDescent="0.3">
      <c r="A8" s="10" t="s">
        <v>6</v>
      </c>
      <c r="B8" s="10"/>
      <c r="C8" s="10"/>
      <c r="D8" s="10"/>
      <c r="E8" s="10"/>
      <c r="F8" s="10"/>
      <c r="G8" s="10"/>
    </row>
    <row r="9" spans="1:7" ht="9.75" customHeight="1" x14ac:dyDescent="0.25">
      <c r="A9" s="11"/>
      <c r="B9" s="11"/>
      <c r="C9" s="11"/>
      <c r="D9" s="11"/>
      <c r="E9" s="11"/>
      <c r="F9" s="11"/>
      <c r="G9" s="11"/>
    </row>
    <row r="10" spans="1:7" ht="24.75" thickBot="1" x14ac:dyDescent="0.3">
      <c r="A10" s="12" t="s">
        <v>7</v>
      </c>
      <c r="B10" s="13" t="s">
        <v>8</v>
      </c>
      <c r="C10" s="14" t="s">
        <v>9</v>
      </c>
      <c r="D10" s="14" t="s">
        <v>10</v>
      </c>
      <c r="E10" s="14" t="s">
        <v>11</v>
      </c>
      <c r="F10" s="15" t="s">
        <v>12</v>
      </c>
      <c r="G10" s="16" t="s">
        <v>13</v>
      </c>
    </row>
    <row r="11" spans="1:7" x14ac:dyDescent="0.25">
      <c r="A11" s="17" t="s">
        <v>14</v>
      </c>
      <c r="B11" s="18"/>
      <c r="C11" s="19" t="str">
        <f>"Lump sum /per day"</f>
        <v>Lump sum /per day</v>
      </c>
      <c r="D11" s="20">
        <v>10</v>
      </c>
      <c r="E11" s="20"/>
      <c r="F11" s="21">
        <f>D11*E11</f>
        <v>0</v>
      </c>
      <c r="G11" s="22" t="s">
        <v>15</v>
      </c>
    </row>
    <row r="12" spans="1:7" x14ac:dyDescent="0.25">
      <c r="A12" s="17" t="s">
        <v>16</v>
      </c>
      <c r="B12" s="23" t="s">
        <v>17</v>
      </c>
      <c r="C12" s="19" t="str">
        <f t="shared" ref="C12:C18" si="0">"Lump sum /per day"</f>
        <v>Lump sum /per day</v>
      </c>
      <c r="D12" s="24">
        <v>12</v>
      </c>
      <c r="E12" s="24"/>
      <c r="F12" s="25">
        <f>D12*E12</f>
        <v>0</v>
      </c>
      <c r="G12" s="26" t="s">
        <v>18</v>
      </c>
    </row>
    <row r="13" spans="1:7" x14ac:dyDescent="0.25">
      <c r="A13" s="17" t="s">
        <v>16</v>
      </c>
      <c r="B13" s="27" t="s">
        <v>19</v>
      </c>
      <c r="C13" s="19" t="str">
        <f t="shared" si="0"/>
        <v>Lump sum /per day</v>
      </c>
      <c r="D13" s="28">
        <v>12</v>
      </c>
      <c r="E13" s="28"/>
      <c r="F13" s="25">
        <f>D13*E13</f>
        <v>0</v>
      </c>
      <c r="G13" s="29" t="s">
        <v>20</v>
      </c>
    </row>
    <row r="14" spans="1:7" ht="15.75" customHeight="1" x14ac:dyDescent="0.25">
      <c r="A14" s="17" t="s">
        <v>16</v>
      </c>
      <c r="B14" s="30"/>
      <c r="C14" s="19" t="str">
        <f t="shared" si="0"/>
        <v>Lump sum /per day</v>
      </c>
      <c r="D14" s="20"/>
      <c r="E14" s="20"/>
      <c r="F14" s="25">
        <f>D14*E14</f>
        <v>0</v>
      </c>
      <c r="G14" s="31"/>
    </row>
    <row r="15" spans="1:7" x14ac:dyDescent="0.25">
      <c r="A15" s="17" t="s">
        <v>16</v>
      </c>
      <c r="B15" s="32"/>
      <c r="C15" s="19" t="str">
        <f t="shared" si="0"/>
        <v>Lump sum /per day</v>
      </c>
      <c r="D15" s="28"/>
      <c r="E15" s="28"/>
      <c r="F15" s="25">
        <f t="shared" ref="F15:F18" si="1">D15*E15</f>
        <v>0</v>
      </c>
      <c r="G15" s="29"/>
    </row>
    <row r="16" spans="1:7" x14ac:dyDescent="0.25">
      <c r="A16" s="17" t="s">
        <v>16</v>
      </c>
      <c r="B16" s="32"/>
      <c r="C16" s="19" t="str">
        <f t="shared" si="0"/>
        <v>Lump sum /per day</v>
      </c>
      <c r="D16" s="33"/>
      <c r="E16" s="33"/>
      <c r="F16" s="25">
        <f>D16*E16</f>
        <v>0</v>
      </c>
      <c r="G16" s="34"/>
    </row>
    <row r="17" spans="1:7" x14ac:dyDescent="0.25">
      <c r="A17" s="17" t="s">
        <v>16</v>
      </c>
      <c r="B17" s="32"/>
      <c r="C17" s="19" t="str">
        <f t="shared" si="0"/>
        <v>Lump sum /per day</v>
      </c>
      <c r="D17" s="28"/>
      <c r="E17" s="28"/>
      <c r="F17" s="25">
        <f t="shared" si="1"/>
        <v>0</v>
      </c>
      <c r="G17" s="29"/>
    </row>
    <row r="18" spans="1:7" ht="15.75" thickBot="1" x14ac:dyDescent="0.3">
      <c r="A18" s="17" t="s">
        <v>16</v>
      </c>
      <c r="B18" s="32"/>
      <c r="C18" s="19" t="str">
        <f t="shared" si="0"/>
        <v>Lump sum /per day</v>
      </c>
      <c r="D18" s="33"/>
      <c r="E18" s="33"/>
      <c r="F18" s="35">
        <f t="shared" si="1"/>
        <v>0</v>
      </c>
      <c r="G18" s="36"/>
    </row>
    <row r="19" spans="1:7" ht="16.5" thickTop="1" thickBot="1" x14ac:dyDescent="0.3">
      <c r="A19" s="37" t="s">
        <v>21</v>
      </c>
      <c r="B19" s="37"/>
      <c r="C19" s="37"/>
      <c r="D19" s="37"/>
      <c r="E19" s="37"/>
      <c r="F19" s="38">
        <f>SUM(F11:F18)</f>
        <v>0</v>
      </c>
      <c r="G19" s="39"/>
    </row>
    <row r="20" spans="1:7" ht="15.75" thickTop="1" x14ac:dyDescent="0.25">
      <c r="A20" s="9"/>
      <c r="B20" s="9"/>
      <c r="C20" s="9"/>
      <c r="D20" s="9"/>
      <c r="E20" s="9"/>
      <c r="F20" s="9"/>
      <c r="G20" s="9"/>
    </row>
    <row r="21" spans="1:7" x14ac:dyDescent="0.25">
      <c r="A21" s="40" t="s">
        <v>22</v>
      </c>
      <c r="B21" s="40"/>
      <c r="C21" s="40"/>
      <c r="D21" s="40"/>
      <c r="E21" s="40"/>
      <c r="F21" s="40"/>
      <c r="G21" s="40"/>
    </row>
    <row r="22" spans="1:7" ht="10.5" customHeight="1" thickBot="1" x14ac:dyDescent="0.3">
      <c r="A22" s="41"/>
      <c r="B22" s="41"/>
      <c r="C22" s="41"/>
      <c r="D22" s="41"/>
      <c r="E22" s="41"/>
      <c r="F22" s="41"/>
      <c r="G22" s="42"/>
    </row>
    <row r="23" spans="1:7" ht="24.75" customHeight="1" thickBot="1" x14ac:dyDescent="0.3">
      <c r="A23" s="12" t="s">
        <v>23</v>
      </c>
      <c r="B23" s="14" t="s">
        <v>24</v>
      </c>
      <c r="C23" s="14" t="s">
        <v>9</v>
      </c>
      <c r="D23" s="14" t="s">
        <v>10</v>
      </c>
      <c r="E23" s="14" t="s">
        <v>25</v>
      </c>
      <c r="F23" s="14" t="s">
        <v>26</v>
      </c>
      <c r="G23" s="43" t="s">
        <v>13</v>
      </c>
    </row>
    <row r="24" spans="1:7" ht="24.75" x14ac:dyDescent="0.25">
      <c r="A24" s="44" t="s">
        <v>27</v>
      </c>
      <c r="B24" s="45"/>
      <c r="C24" s="46" t="s">
        <v>28</v>
      </c>
      <c r="D24" s="47"/>
      <c r="E24" s="47"/>
      <c r="F24" s="21">
        <f t="shared" ref="F24:F29" si="2">D24*E24</f>
        <v>0</v>
      </c>
      <c r="G24" s="48"/>
    </row>
    <row r="25" spans="1:7" x14ac:dyDescent="0.25">
      <c r="A25" s="49" t="s">
        <v>29</v>
      </c>
      <c r="B25" s="29"/>
      <c r="C25" s="50" t="s">
        <v>28</v>
      </c>
      <c r="D25" s="23"/>
      <c r="E25" s="23"/>
      <c r="F25" s="25">
        <f t="shared" si="2"/>
        <v>0</v>
      </c>
      <c r="G25" s="51"/>
    </row>
    <row r="26" spans="1:7" x14ac:dyDescent="0.25">
      <c r="A26" s="52" t="s">
        <v>30</v>
      </c>
      <c r="B26" s="29"/>
      <c r="C26" s="50" t="s">
        <v>28</v>
      </c>
      <c r="D26" s="23"/>
      <c r="E26" s="23"/>
      <c r="F26" s="25">
        <f t="shared" si="2"/>
        <v>0</v>
      </c>
      <c r="G26" s="51"/>
    </row>
    <row r="27" spans="1:7" ht="26.25" customHeight="1" x14ac:dyDescent="0.25">
      <c r="A27" s="52" t="s">
        <v>31</v>
      </c>
      <c r="B27" s="29"/>
      <c r="C27" s="50" t="s">
        <v>28</v>
      </c>
      <c r="D27" s="53"/>
      <c r="E27" s="53"/>
      <c r="F27" s="25">
        <f t="shared" si="2"/>
        <v>0</v>
      </c>
      <c r="G27" s="51"/>
    </row>
    <row r="28" spans="1:7" x14ac:dyDescent="0.25">
      <c r="A28" s="54" t="s">
        <v>32</v>
      </c>
      <c r="B28" s="34"/>
      <c r="C28" s="50" t="s">
        <v>28</v>
      </c>
      <c r="D28" s="53"/>
      <c r="E28" s="53"/>
      <c r="F28" s="55">
        <f t="shared" si="2"/>
        <v>0</v>
      </c>
      <c r="G28" s="56"/>
    </row>
    <row r="29" spans="1:7" ht="15.75" thickBot="1" x14ac:dyDescent="0.3">
      <c r="A29" s="57" t="s">
        <v>33</v>
      </c>
      <c r="B29" s="36"/>
      <c r="C29" s="58" t="s">
        <v>28</v>
      </c>
      <c r="D29" s="59"/>
      <c r="E29" s="59"/>
      <c r="F29" s="60">
        <f t="shared" si="2"/>
        <v>0</v>
      </c>
      <c r="G29" s="61"/>
    </row>
    <row r="30" spans="1:7" ht="16.5" thickTop="1" thickBot="1" x14ac:dyDescent="0.3">
      <c r="A30" s="37" t="s">
        <v>21</v>
      </c>
      <c r="B30" s="37"/>
      <c r="C30" s="37"/>
      <c r="D30" s="37"/>
      <c r="E30" s="37"/>
      <c r="F30" s="38">
        <f>SUM(F24:F29)</f>
        <v>0</v>
      </c>
      <c r="G30" s="39"/>
    </row>
    <row r="31" spans="1:7" ht="15.75" thickTop="1" x14ac:dyDescent="0.25">
      <c r="A31" s="9"/>
      <c r="B31" s="9"/>
      <c r="C31" s="9"/>
      <c r="D31" s="9"/>
      <c r="E31" s="9"/>
      <c r="F31" s="9"/>
      <c r="G31" s="9"/>
    </row>
    <row r="32" spans="1:7" x14ac:dyDescent="0.25">
      <c r="A32" s="40" t="s">
        <v>34</v>
      </c>
      <c r="B32" s="40"/>
      <c r="C32" s="40"/>
      <c r="D32" s="40"/>
      <c r="E32" s="40"/>
      <c r="F32" s="40"/>
      <c r="G32" s="40"/>
    </row>
    <row r="33" spans="1:7" ht="11.25" customHeight="1" thickBot="1" x14ac:dyDescent="0.3">
      <c r="A33" s="62"/>
      <c r="B33" s="62"/>
      <c r="C33" s="62"/>
      <c r="D33" s="62"/>
      <c r="E33" s="62"/>
      <c r="F33" s="62"/>
      <c r="G33" s="62"/>
    </row>
    <row r="34" spans="1:7" ht="26.25" customHeight="1" thickBot="1" x14ac:dyDescent="0.3">
      <c r="A34" s="63" t="s">
        <v>23</v>
      </c>
      <c r="B34" s="12" t="s">
        <v>35</v>
      </c>
      <c r="C34" s="12" t="s">
        <v>9</v>
      </c>
      <c r="D34" s="12" t="s">
        <v>10</v>
      </c>
      <c r="E34" s="12" t="s">
        <v>25</v>
      </c>
      <c r="F34" s="12" t="s">
        <v>26</v>
      </c>
      <c r="G34" s="12" t="s">
        <v>13</v>
      </c>
    </row>
    <row r="35" spans="1:7" x14ac:dyDescent="0.25">
      <c r="A35" s="64" t="s">
        <v>36</v>
      </c>
      <c r="B35" s="65"/>
      <c r="C35" s="52" t="s">
        <v>28</v>
      </c>
      <c r="D35" s="66"/>
      <c r="E35" s="47"/>
      <c r="F35" s="67">
        <f t="shared" ref="F35:F39" si="3">E35*D35</f>
        <v>0</v>
      </c>
      <c r="G35" s="68"/>
    </row>
    <row r="36" spans="1:7" x14ac:dyDescent="0.25">
      <c r="A36" s="69" t="s">
        <v>37</v>
      </c>
      <c r="B36" s="49"/>
      <c r="C36" s="52" t="s">
        <v>28</v>
      </c>
      <c r="D36" s="23"/>
      <c r="E36" s="70"/>
      <c r="F36" s="25">
        <f t="shared" si="3"/>
        <v>0</v>
      </c>
      <c r="G36" s="51"/>
    </row>
    <row r="37" spans="1:7" x14ac:dyDescent="0.25">
      <c r="A37" s="69" t="s">
        <v>38</v>
      </c>
      <c r="B37" s="49"/>
      <c r="C37" s="52" t="s">
        <v>28</v>
      </c>
      <c r="D37" s="23"/>
      <c r="E37" s="70"/>
      <c r="F37" s="25">
        <f t="shared" si="3"/>
        <v>0</v>
      </c>
      <c r="G37" s="51"/>
    </row>
    <row r="38" spans="1:7" x14ac:dyDescent="0.25">
      <c r="A38" s="69" t="s">
        <v>39</v>
      </c>
      <c r="B38" s="49"/>
      <c r="C38" s="71" t="s">
        <v>28</v>
      </c>
      <c r="D38" s="53"/>
      <c r="E38" s="72"/>
      <c r="F38" s="55">
        <f t="shared" si="3"/>
        <v>0</v>
      </c>
      <c r="G38" s="56"/>
    </row>
    <row r="39" spans="1:7" ht="25.5" customHeight="1" thickBot="1" x14ac:dyDescent="0.3">
      <c r="A39" s="73" t="s">
        <v>40</v>
      </c>
      <c r="B39" s="74"/>
      <c r="C39" s="71" t="s">
        <v>28</v>
      </c>
      <c r="D39" s="75"/>
      <c r="E39" s="76"/>
      <c r="F39" s="77">
        <f t="shared" si="3"/>
        <v>0</v>
      </c>
      <c r="G39" s="61"/>
    </row>
    <row r="40" spans="1:7" ht="16.5" thickTop="1" thickBot="1" x14ac:dyDescent="0.3">
      <c r="A40" s="37" t="s">
        <v>21</v>
      </c>
      <c r="B40" s="37"/>
      <c r="C40" s="37"/>
      <c r="D40" s="37"/>
      <c r="E40" s="37"/>
      <c r="F40" s="78">
        <f>SUM(F35:F39)</f>
        <v>0</v>
      </c>
      <c r="G40" s="39"/>
    </row>
    <row r="41" spans="1:7" ht="15.75" thickTop="1" x14ac:dyDescent="0.25">
      <c r="A41" s="79"/>
      <c r="B41" s="79"/>
      <c r="C41" s="79"/>
      <c r="D41" s="79"/>
      <c r="E41" s="79"/>
      <c r="F41" s="79"/>
      <c r="G41" s="79"/>
    </row>
    <row r="42" spans="1:7" x14ac:dyDescent="0.25">
      <c r="A42" s="40" t="s">
        <v>41</v>
      </c>
      <c r="B42" s="40"/>
      <c r="C42" s="40"/>
      <c r="D42" s="40"/>
      <c r="E42" s="40"/>
      <c r="F42" s="40"/>
      <c r="G42" s="40"/>
    </row>
    <row r="43" spans="1:7" x14ac:dyDescent="0.25">
      <c r="A43" s="80" t="s">
        <v>42</v>
      </c>
      <c r="B43" s="80"/>
      <c r="C43" s="80"/>
      <c r="D43" s="80"/>
      <c r="E43" s="80"/>
      <c r="F43" s="81">
        <f>F19+F30+F40</f>
        <v>0</v>
      </c>
      <c r="G43" s="82"/>
    </row>
    <row r="44" spans="1:7" x14ac:dyDescent="0.25">
      <c r="A44" s="83" t="s">
        <v>43</v>
      </c>
      <c r="B44" s="84">
        <v>0</v>
      </c>
      <c r="C44" s="83"/>
      <c r="D44" s="83"/>
      <c r="E44" s="83"/>
      <c r="F44" s="85">
        <f>F43*B44</f>
        <v>0</v>
      </c>
      <c r="G44" s="83"/>
    </row>
    <row r="45" spans="1:7" x14ac:dyDescent="0.25">
      <c r="A45" s="86" t="s">
        <v>42</v>
      </c>
      <c r="B45" s="83"/>
      <c r="C45" s="83"/>
      <c r="D45" s="83"/>
      <c r="E45" s="83"/>
      <c r="F45" s="87">
        <f>SUM(F43:F44)</f>
        <v>0</v>
      </c>
      <c r="G45" s="83"/>
    </row>
    <row r="47" spans="1:7" ht="30.75" customHeight="1" x14ac:dyDescent="0.25">
      <c r="A47" s="88"/>
      <c r="D47" s="89"/>
      <c r="E47" s="89"/>
      <c r="F47" s="89"/>
      <c r="G47" s="89"/>
    </row>
    <row r="48" spans="1:7" ht="25.5" customHeight="1" x14ac:dyDescent="0.25">
      <c r="D48" s="90" t="str">
        <f>IF(A1="Price schedule","Full first and last name of authorized person","Full first and last name, function, OU")</f>
        <v>Full first and last name of authorized person</v>
      </c>
      <c r="E48" s="90"/>
      <c r="F48" s="90"/>
      <c r="G48" s="90"/>
    </row>
    <row r="50" spans="3:4" x14ac:dyDescent="0.25">
      <c r="C50" s="88"/>
    </row>
    <row r="51" spans="3:4" ht="15.75" customHeight="1" x14ac:dyDescent="0.25">
      <c r="C51" s="91"/>
      <c r="D51" s="88"/>
    </row>
  </sheetData>
  <sheetProtection formatRows="0" insertRows="0" deleteRows="0"/>
  <mergeCells count="16">
    <mergeCell ref="A40:E40"/>
    <mergeCell ref="A42:G42"/>
    <mergeCell ref="A43:E43"/>
    <mergeCell ref="D47:G47"/>
    <mergeCell ref="D48:G48"/>
    <mergeCell ref="D6:G6"/>
    <mergeCell ref="A8:G8"/>
    <mergeCell ref="A19:E19"/>
    <mergeCell ref="A21:G21"/>
    <mergeCell ref="A30:E30"/>
    <mergeCell ref="A32:G32"/>
    <mergeCell ref="A1:F1"/>
    <mergeCell ref="D2:G2"/>
    <mergeCell ref="D3:G3"/>
    <mergeCell ref="D4:G4"/>
    <mergeCell ref="D5:G5"/>
  </mergeCells>
  <conditionalFormatting sqref="D47:G47">
    <cfRule type="expression" dxfId="27" priority="2">
      <formula>$A$1="Price schedule"</formula>
    </cfRule>
  </conditionalFormatting>
  <conditionalFormatting sqref="D47:G48">
    <cfRule type="expression" dxfId="26" priority="1">
      <formula>$A$1="Price schedule"</formula>
    </cfRule>
  </conditionalFormatting>
  <dataValidations count="5">
    <dataValidation type="list" allowBlank="1" showInputMessage="1" showErrorMessage="1" sqref="A2" xr:uid="{AAC9193D-6305-4813-9C76-C6DEE49222D8}">
      <formula1>"Tender number:, Contract number:"</formula1>
    </dataValidation>
    <dataValidation type="list" allowBlank="1" showInputMessage="1" showErrorMessage="1" sqref="A11:A18" xr:uid="{DF47B309-10AF-4C8F-B5F1-366743BC3A68}">
      <formula1>"Team Leader, Expert"</formula1>
    </dataValidation>
    <dataValidation type="custom" allowBlank="1" showInputMessage="1" showErrorMessage="1" sqref="C11:C18 F43:F45 F24:F30 F10:F19 F35:F40" xr:uid="{6896C05D-6872-4E70-A0CA-3B53C50A64DB}">
      <formula1>"'"</formula1>
    </dataValidation>
    <dataValidation type="list" allowBlank="1" showInputMessage="1" showErrorMessage="1" sqref="A1" xr:uid="{E7CEB60B-E88C-4DAD-AA30-8D08855D0740}">
      <formula1>"Price schedule, Estimation of the anticipated Contract Amount"</formula1>
    </dataValidation>
    <dataValidation type="list" allowBlank="1" showInputMessage="1" showErrorMessage="1" sqref="C24:C29 C35:C39" xr:uid="{F7628FEE-E4F6-4A7D-88C9-4978C4B4BBF5}">
      <formula1>"please choose, lump sum / amount, against evidence, not applicable"</formula1>
    </dataValidation>
  </dataValidations>
  <pageMargins left="0.7" right="0.7" top="0.75" bottom="0.75" header="0.3" footer="0.3"/>
  <pageSetup paperSize="9" orientation="landscape" r:id="rId1"/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Kiknadze, Ana GIZ GE</dc:creator>
  <cp:lastModifiedBy>Kiknadze, Ana GIZ GE</cp:lastModifiedBy>
  <dcterms:created xsi:type="dcterms:W3CDTF">2024-06-25T08:44:20Z</dcterms:created>
  <dcterms:modified xsi:type="dcterms:W3CDTF">2024-06-25T08:47:19Z</dcterms:modified>
</cp:coreProperties>
</file>