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kostanishvili\AppData\Local\Microsoft\Windows\INetCache\Content.Outlook\KHAEGQ85\"/>
    </mc:Choice>
  </mc:AlternateContent>
  <xr:revisionPtr revIDLastSave="0" documentId="8_{64CC0917-EB17-46BE-B563-7637010F09F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1" sheetId="1" r:id="rId1"/>
    <sheet name="2" sheetId="2" state="hidden" r:id="rId2"/>
    <sheet name="3" sheetId="3" state="hidden" r:id="rId3"/>
    <sheet name="4" sheetId="4" state="hidden" r:id="rId4"/>
    <sheet name="Sheet1" sheetId="5" state="hidden" r:id="rId5"/>
    <sheet name="Sheet2" sheetId="6" state="hidden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5" i="1" l="1"/>
  <c r="H6" i="1" l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4" i="1"/>
  <c r="H73" i="1"/>
  <c r="H72" i="1"/>
  <c r="H70" i="1" l="1"/>
  <c r="H78" i="1" s="1"/>
  <c r="G23" i="6"/>
  <c r="G22" i="6"/>
  <c r="G21" i="6"/>
  <c r="G20" i="6"/>
  <c r="G19" i="6"/>
  <c r="G18" i="6"/>
  <c r="G17" i="6"/>
  <c r="G16" i="6"/>
  <c r="G15" i="6"/>
  <c r="G14" i="6"/>
  <c r="G24" i="5"/>
  <c r="G23" i="5"/>
  <c r="G22" i="5"/>
  <c r="G21" i="5"/>
  <c r="G20" i="5"/>
  <c r="G19" i="5"/>
  <c r="G18" i="5"/>
  <c r="G17" i="5"/>
  <c r="G16" i="5"/>
  <c r="G15" i="5"/>
  <c r="G14" i="5"/>
  <c r="G24" i="4"/>
  <c r="G23" i="4"/>
  <c r="G22" i="4"/>
  <c r="G21" i="4"/>
  <c r="G20" i="4"/>
  <c r="G19" i="4"/>
  <c r="G18" i="4"/>
  <c r="G17" i="4"/>
  <c r="G16" i="4"/>
  <c r="G15" i="4"/>
  <c r="G14" i="4"/>
  <c r="G27" i="4" s="1"/>
  <c r="G24" i="3"/>
  <c r="G23" i="3"/>
  <c r="G22" i="3"/>
  <c r="G21" i="3"/>
  <c r="G20" i="3"/>
  <c r="G19" i="3"/>
  <c r="G18" i="3"/>
  <c r="G17" i="3"/>
  <c r="G16" i="3"/>
  <c r="G15" i="3"/>
  <c r="G14" i="3"/>
  <c r="G24" i="2"/>
  <c r="G23" i="2"/>
  <c r="G22" i="2"/>
  <c r="G21" i="2"/>
  <c r="G20" i="2"/>
  <c r="G19" i="2"/>
  <c r="G18" i="2"/>
  <c r="G17" i="2"/>
  <c r="G16" i="2"/>
  <c r="G15" i="2"/>
  <c r="G14" i="2"/>
  <c r="G26" i="6" l="1"/>
  <c r="G28" i="6" s="1"/>
  <c r="G27" i="5"/>
  <c r="G27" i="3"/>
  <c r="G27" i="2"/>
</calcChain>
</file>

<file path=xl/sharedStrings.xml><?xml version="1.0" encoding="utf-8"?>
<sst xmlns="http://schemas.openxmlformats.org/spreadsheetml/2006/main" count="350" uniqueCount="99">
  <si>
    <t>INVOICE</t>
  </si>
  <si>
    <t>N</t>
  </si>
  <si>
    <t>თარიღი</t>
  </si>
  <si>
    <t>რაოდენობა</t>
  </si>
  <si>
    <t>ჯამი</t>
  </si>
  <si>
    <t>დასახელება</t>
  </si>
  <si>
    <t>ზ/ე</t>
  </si>
  <si>
    <r>
      <t>სულ</t>
    </r>
    <r>
      <rPr>
        <b/>
        <sz val="18"/>
        <color theme="1"/>
        <rFont val="Calibri"/>
        <family val="2"/>
        <scheme val="minor"/>
      </rPr>
      <t xml:space="preserve"> </t>
    </r>
  </si>
  <si>
    <r>
      <t xml:space="preserve">  დირექტორი : 
                                                     </t>
    </r>
    <r>
      <rPr>
        <b/>
        <sz val="10"/>
        <color theme="0"/>
        <rFont val="Calibri"/>
        <family val="2"/>
        <scheme val="minor"/>
      </rPr>
      <t xml:space="preserve">.                                                                                                                                                                            . </t>
    </r>
    <r>
      <rPr>
        <b/>
        <sz val="10"/>
        <color theme="1"/>
        <rFont val="Calibri"/>
        <family val="2"/>
        <scheme val="minor"/>
      </rPr>
      <t xml:space="preserve">                                                                             </t>
    </r>
    <r>
      <rPr>
        <b/>
        <sz val="10"/>
        <color theme="0"/>
        <rFont val="Calibri"/>
        <family val="2"/>
        <scheme val="minor"/>
      </rPr>
      <t>.</t>
    </r>
    <r>
      <rPr>
        <b/>
        <sz val="10"/>
        <color theme="1"/>
        <rFont val="Calibri"/>
        <family val="2"/>
        <scheme val="minor"/>
      </rPr>
      <t>/––––––––––––––––––––––––––––/</t>
    </r>
  </si>
  <si>
    <t>ერთ                                            ფასი       (ლარი)</t>
  </si>
  <si>
    <t>მიმღები: ავთანდილ ზვიადაძე                                                                                                                                                                                                                                                                                                                                      მიმღების ანგარიში: GE63PC0013600100024495                                                                                                                                                                                                                                                     მიმღების საიდენტიფიკაციო კოდი: 60001018485                                                      მიმღები ბანკი: სს "პროკრედიტ ბანკი"მიმღები ბანკის კოდი:MIBGGE22</t>
  </si>
  <si>
    <t xml:space="preserve">                                                                                 </t>
  </si>
  <si>
    <r>
      <t xml:space="preserve">  დირექტორი : ავთანდილ ზვიადაძე                                                   </t>
    </r>
    <r>
      <rPr>
        <b/>
        <sz val="10"/>
        <color theme="0"/>
        <rFont val="Calibri"/>
        <family val="2"/>
        <scheme val="minor"/>
      </rPr>
      <t>.                                                                                                                                                                            .                                                                              .</t>
    </r>
    <r>
      <rPr>
        <b/>
        <sz val="10"/>
        <color theme="1"/>
        <rFont val="Calibri"/>
        <family val="2"/>
        <scheme val="minor"/>
      </rPr>
      <t>/––––––––––––––––––––––––––––––––/</t>
    </r>
  </si>
  <si>
    <t>ც</t>
  </si>
  <si>
    <t xml:space="preserve">სს ევექსის კლინიკები                                                            ს/კ 405327427                                                                  მარატ ნოზაძის ქუჩა  N8                                       </t>
  </si>
  <si>
    <t>20,00</t>
  </si>
  <si>
    <t>30,06,2021</t>
  </si>
  <si>
    <t>მაკრატელი</t>
  </si>
  <si>
    <t>30,00</t>
  </si>
  <si>
    <t>ნემსდამჭერი</t>
  </si>
  <si>
    <t>პინცეტი ანატომიური</t>
  </si>
  <si>
    <t>პინცეტი ქირურგიული</t>
  </si>
  <si>
    <t>მომჭერი (პიანი)</t>
  </si>
  <si>
    <t>თირკმლისებური თასი მეტალის</t>
  </si>
  <si>
    <t>25,00</t>
  </si>
  <si>
    <t>ლანცეტის ტარი უნივერსალური</t>
  </si>
  <si>
    <t>5</t>
  </si>
  <si>
    <t>6</t>
  </si>
  <si>
    <t>7</t>
  </si>
  <si>
    <t>კერისონის მკვნეტარა სხვადასხვა ზომა 24-978-01-07</t>
  </si>
  <si>
    <t>ლისტონის მკვნეტარა 23-893-23-07</t>
  </si>
  <si>
    <t>ძვლის საკვნეტი 23-853-15-07</t>
  </si>
  <si>
    <t>ელევატორი  23-499-02-07</t>
  </si>
  <si>
    <t>რასპატორი 23-400-02-07</t>
  </si>
  <si>
    <t>ლანგერბენკის კავი 15-293-03-07</t>
  </si>
  <si>
    <t>სისხლძარღვის დამჭერი 13-304-14-07</t>
  </si>
  <si>
    <t>ძვლის კოვზი 23-352-14-07</t>
  </si>
  <si>
    <t>ჩაქუჩი 23-262-90-98</t>
  </si>
  <si>
    <t>ცაბკა 13-915-11-07</t>
  </si>
  <si>
    <t>ნემსდამჭერი 23-134-15-04</t>
  </si>
  <si>
    <t>ელევატორი დისექტორი 37-549-18-07</t>
  </si>
  <si>
    <t>აცსოსის თავები 18-524-60-01</t>
  </si>
  <si>
    <t>სკალპელის ტარი 10-104-41-07</t>
  </si>
  <si>
    <t>მაკრატელი 20-016-15-09</t>
  </si>
  <si>
    <t>მიკრო ნემსდამჭერი 20-613-19-07</t>
  </si>
  <si>
    <t>მაკრატელი 11-904-14-07</t>
  </si>
  <si>
    <t>მიკრო მაკრატელი 11-712-15-07</t>
  </si>
  <si>
    <t>პინცეტი ანატომიური 12-126-14-07</t>
  </si>
  <si>
    <t>პინცეტი ქირურგიული 12-240-18-07</t>
  </si>
  <si>
    <t>პინცეტი ქირურგიული 12-246-12-07</t>
  </si>
  <si>
    <t>მიკრო დისექტორი 24-856-01-07</t>
  </si>
  <si>
    <t>ანდერსონ ადსონი 15-732-20-07</t>
  </si>
  <si>
    <t>ანდერსონ ადსონი 108-26-615</t>
  </si>
  <si>
    <t>ანდერსონ ადსონი 05-4740</t>
  </si>
  <si>
    <t>ადსონის პინცეტი 130-511 R</t>
  </si>
  <si>
    <t>ადსონის პინცეტი 130-512 R</t>
  </si>
  <si>
    <t>შპადელი 24-721-14-01</t>
  </si>
  <si>
    <t>თირკმლისებური თასი</t>
  </si>
  <si>
    <t>მეტალის ჭიქა</t>
  </si>
  <si>
    <t>მიკრო პინცეტი 12-568-15-07</t>
  </si>
  <si>
    <t>მიკრო პინცეტი 12-574-15-07</t>
  </si>
  <si>
    <t>კავი ოთხკბილა BB4-32</t>
  </si>
  <si>
    <t>კავი ორკბილა BB4-50</t>
  </si>
  <si>
    <t>სისხლძარღვის დამჭერი 13- 355-14-07</t>
  </si>
  <si>
    <t>სისხლძარღვის დამჭერი 13- 334-16-07</t>
  </si>
  <si>
    <t>სისხლძარღვის დამჭერი 13- 384-16-07</t>
  </si>
  <si>
    <t>ხელის ტრეპანი 22-152-00-07</t>
  </si>
  <si>
    <t xml:space="preserve">ბიპოლარული პინცეტი </t>
  </si>
  <si>
    <t>ბიპოლარული პინცეტის კაბელი</t>
  </si>
  <si>
    <t>მიკრო საკვნეტი 23-881-18-07</t>
  </si>
  <si>
    <t>მკვნეტარა ლუვერის AESCULAP FO518NR</t>
  </si>
  <si>
    <t>მკვნეტარა ლუვერის AESCULAP FO515NR</t>
  </si>
  <si>
    <t>დამჭერი ძვლის  AESCULAP FO636</t>
  </si>
  <si>
    <t>კონხოტომის მკვნეტარა ნაკრები 3ც</t>
  </si>
  <si>
    <t>კონხოტომის მკვნეტარა ნაკრები</t>
  </si>
  <si>
    <t xml:space="preserve">რეტრაქტორი ნერვის ფესვის </t>
  </si>
  <si>
    <t>ელევატორი</t>
  </si>
  <si>
    <t>მაკრატელი შავი ტარით</t>
  </si>
  <si>
    <t>კავი ნერვული დაბოლოების ბურთულით 185მმ</t>
  </si>
  <si>
    <t>კავი ნერვული დაბოლოების ბურთულით 175მმ</t>
  </si>
  <si>
    <t>კლიპატორი-კლიპსდამჭერი რანეის კლიფსის</t>
  </si>
  <si>
    <t xml:space="preserve">სატეხი ძვლის </t>
  </si>
  <si>
    <t>კომპ</t>
  </si>
  <si>
    <t xml:space="preserve">კრანიოტომის სისტემა AESCULAP ELAN E  </t>
  </si>
  <si>
    <t>AESCULAP ELAN EC GA855 კონსოლი</t>
  </si>
  <si>
    <t>AESCULAP  GA პედალი</t>
  </si>
  <si>
    <t>AESCULAP  GA176 კაბელი</t>
  </si>
  <si>
    <t xml:space="preserve">AESCULAP  GD450 მიკროქირურგიული ბუნიკი </t>
  </si>
  <si>
    <t>ბუნიკი ნეიროქრირუგიული STRYKER</t>
  </si>
  <si>
    <t>C1910 PERFORATOR კრანეალური პერფორატორი</t>
  </si>
  <si>
    <t>HC1920 CRANIOTOME HANDPIECE 11MM კრანეალური პერფორატორის ბურღი</t>
  </si>
  <si>
    <t>HC24 CRANIOTOME  კრანიატომს დანა მრავალჯერადი</t>
  </si>
  <si>
    <t>HC21 Cბორი კრანეალური მრავალჯ. CUTTING BALL 3-5MM</t>
  </si>
  <si>
    <t>HC22 Cბორი კრანეალური მრავალჯ. DIAMOND BALL 3-5MM</t>
  </si>
  <si>
    <t>კასპარის კისრის რეტრაქტორები ნაკრები</t>
  </si>
  <si>
    <t>A500 CRANIAL STABILIZATION SYSTEM მეიფილდი  HDJ-II A500</t>
  </si>
  <si>
    <t xml:space="preserve">	Aesculap FF270 Yarsargil Leyla Retractor რეტრაქტორი ქირურგიული</t>
  </si>
  <si>
    <t>ST0014 კასპარის მიკრო ლუმბალური დისტრაქციის ნაკრები</t>
  </si>
  <si>
    <t>ერთ  ფასი  (ლარი)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</si>
</sst>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D0D0D"/>
      <name val="Sylfaen"/>
      <family val="1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rgb="FF0D0D0D"/>
      <name val="Sylfaen"/>
      <family val="1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color theme="1"/>
      <name val="Sylfaen"/>
      <family val="1"/>
      <charset val="204"/>
    </font>
    <font>
      <sz val="10"/>
      <color theme="1"/>
      <name val="Sylfaen"/>
      <family val="1"/>
      <charset val="204"/>
    </font>
    <font>
      <sz val="10"/>
      <color rgb="FF1D2228"/>
      <name val="Arial"/>
      <family val="2"/>
      <charset val="204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157">
    <xf numFmtId="0" fontId="0" fillId="0" borderId="0" xfId="0"/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43" fontId="1" fillId="0" borderId="0" xfId="1" applyFont="1"/>
    <xf numFmtId="49" fontId="3" fillId="0" borderId="0" xfId="0" applyNumberFormat="1" applyFont="1" applyAlignment="1">
      <alignment horizontal="left"/>
    </xf>
    <xf numFmtId="0" fontId="0" fillId="0" borderId="12" xfId="0" applyBorder="1" applyAlignment="1">
      <alignment horizontal="center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2" fontId="13" fillId="0" borderId="0" xfId="0" applyNumberFormat="1" applyFont="1" applyAlignment="1">
      <alignment horizontal="center" vertical="center"/>
    </xf>
    <xf numFmtId="0" fontId="0" fillId="0" borderId="16" xfId="0" applyBorder="1" applyAlignment="1">
      <alignment horizontal="center"/>
    </xf>
    <xf numFmtId="2" fontId="13" fillId="0" borderId="14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5" fillId="0" borderId="17" xfId="0" applyFont="1" applyBorder="1" applyAlignment="1">
      <alignment horizontal="center" vertical="top" wrapText="1"/>
    </xf>
    <xf numFmtId="2" fontId="0" fillId="0" borderId="16" xfId="0" applyNumberForma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/>
    <xf numFmtId="0" fontId="5" fillId="0" borderId="18" xfId="0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top" wrapText="1"/>
    </xf>
    <xf numFmtId="0" fontId="1" fillId="0" borderId="1" xfId="0" applyFont="1" applyBorder="1"/>
    <xf numFmtId="0" fontId="1" fillId="0" borderId="12" xfId="0" applyFont="1" applyBorder="1"/>
    <xf numFmtId="0" fontId="1" fillId="0" borderId="1" xfId="0" applyFont="1" applyBorder="1" applyAlignment="1">
      <alignment horizontal="center"/>
    </xf>
    <xf numFmtId="49" fontId="0" fillId="0" borderId="0" xfId="0" applyNumberFormat="1"/>
    <xf numFmtId="49" fontId="8" fillId="0" borderId="0" xfId="0" applyNumberFormat="1" applyFont="1" applyAlignment="1">
      <alignment horizontal="left" vertical="center" wrapText="1"/>
    </xf>
    <xf numFmtId="49" fontId="1" fillId="0" borderId="0" xfId="0" applyNumberFormat="1" applyFont="1"/>
    <xf numFmtId="49" fontId="3" fillId="0" borderId="1" xfId="0" applyNumberFormat="1" applyFont="1" applyBorder="1"/>
    <xf numFmtId="49" fontId="11" fillId="0" borderId="13" xfId="0" applyNumberFormat="1" applyFont="1" applyBorder="1"/>
    <xf numFmtId="49" fontId="1" fillId="0" borderId="1" xfId="0" applyNumberFormat="1" applyFont="1" applyBorder="1"/>
    <xf numFmtId="49" fontId="1" fillId="0" borderId="1" xfId="0" applyNumberFormat="1" applyFon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11" fillId="0" borderId="0" xfId="0" applyNumberFormat="1" applyFont="1" applyAlignment="1">
      <alignment horizontal="center" vertical="center"/>
    </xf>
    <xf numFmtId="0" fontId="5" fillId="0" borderId="18" xfId="0" applyFont="1" applyBorder="1" applyAlignment="1">
      <alignment horizontal="left"/>
    </xf>
    <xf numFmtId="0" fontId="16" fillId="0" borderId="18" xfId="0" applyFont="1" applyBorder="1" applyAlignment="1">
      <alignment horizontal="left" vertical="center" wrapText="1"/>
    </xf>
    <xf numFmtId="49" fontId="5" fillId="0" borderId="15" xfId="0" applyNumberFormat="1" applyFont="1" applyBorder="1" applyAlignment="1">
      <alignment horizontal="left" vertical="center"/>
    </xf>
    <xf numFmtId="2" fontId="5" fillId="0" borderId="18" xfId="0" applyNumberFormat="1" applyFont="1" applyBorder="1" applyAlignment="1">
      <alignment horizontal="left" vertical="center"/>
    </xf>
    <xf numFmtId="0" fontId="16" fillId="0" borderId="15" xfId="0" applyFont="1" applyBorder="1" applyAlignment="1">
      <alignment horizontal="left" vertical="center" wrapText="1"/>
    </xf>
    <xf numFmtId="2" fontId="5" fillId="0" borderId="15" xfId="0" applyNumberFormat="1" applyFont="1" applyBorder="1" applyAlignment="1">
      <alignment horizontal="left" vertical="center"/>
    </xf>
    <xf numFmtId="0" fontId="15" fillId="0" borderId="15" xfId="0" applyFont="1" applyBorder="1" applyAlignment="1">
      <alignment horizontal="left" vertical="top" wrapText="1"/>
    </xf>
    <xf numFmtId="49" fontId="0" fillId="0" borderId="15" xfId="0" applyNumberFormat="1" applyBorder="1" applyAlignment="1">
      <alignment horizontal="left"/>
    </xf>
    <xf numFmtId="2" fontId="0" fillId="0" borderId="15" xfId="0" applyNumberFormat="1" applyBorder="1" applyAlignment="1">
      <alignment horizontal="left"/>
    </xf>
    <xf numFmtId="0" fontId="5" fillId="0" borderId="19" xfId="0" applyFont="1" applyBorder="1" applyAlignment="1">
      <alignment horizontal="left" vertical="center" wrapText="1"/>
    </xf>
    <xf numFmtId="0" fontId="0" fillId="0" borderId="15" xfId="0" applyBorder="1" applyAlignment="1">
      <alignment horizontal="left"/>
    </xf>
    <xf numFmtId="0" fontId="5" fillId="0" borderId="20" xfId="0" applyFont="1" applyBorder="1" applyAlignment="1">
      <alignment horizontal="left" vertical="center" wrapText="1"/>
    </xf>
    <xf numFmtId="0" fontId="0" fillId="0" borderId="16" xfId="0" applyBorder="1" applyAlignment="1">
      <alignment horizontal="left"/>
    </xf>
    <xf numFmtId="49" fontId="0" fillId="0" borderId="16" xfId="0" applyNumberFormat="1" applyBorder="1" applyAlignment="1">
      <alignment horizontal="left"/>
    </xf>
    <xf numFmtId="2" fontId="0" fillId="0" borderId="16" xfId="0" applyNumberFormat="1" applyBorder="1" applyAlignment="1">
      <alignment horizontal="left"/>
    </xf>
    <xf numFmtId="0" fontId="17" fillId="2" borderId="15" xfId="0" applyFont="1" applyFill="1" applyBorder="1"/>
    <xf numFmtId="49" fontId="5" fillId="0" borderId="18" xfId="0" applyNumberFormat="1" applyFont="1" applyBorder="1" applyAlignment="1">
      <alignment horizontal="left" vertical="center"/>
    </xf>
    <xf numFmtId="0" fontId="17" fillId="0" borderId="23" xfId="0" applyFont="1" applyBorder="1"/>
    <xf numFmtId="0" fontId="17" fillId="2" borderId="19" xfId="0" applyFont="1" applyFill="1" applyBorder="1"/>
    <xf numFmtId="2" fontId="0" fillId="0" borderId="0" xfId="0" applyNumberFormat="1" applyAlignment="1">
      <alignment horizontal="center"/>
    </xf>
    <xf numFmtId="0" fontId="5" fillId="0" borderId="17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49" fontId="0" fillId="0" borderId="0" xfId="0" applyNumberFormat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5" fillId="0" borderId="29" xfId="0" applyFont="1" applyBorder="1" applyAlignment="1">
      <alignment horizontal="center" vertical="top" wrapText="1"/>
    </xf>
    <xf numFmtId="0" fontId="5" fillId="0" borderId="32" xfId="0" applyFont="1" applyBorder="1" applyAlignment="1">
      <alignment horizontal="center" vertical="top" wrapText="1"/>
    </xf>
    <xf numFmtId="0" fontId="5" fillId="0" borderId="35" xfId="0" applyFont="1" applyBorder="1" applyAlignment="1">
      <alignment horizontal="center" vertical="top" wrapText="1"/>
    </xf>
    <xf numFmtId="0" fontId="5" fillId="0" borderId="41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49" fontId="11" fillId="0" borderId="13" xfId="0" applyNumberFormat="1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49" fontId="1" fillId="0" borderId="1" xfId="0" applyNumberFormat="1" applyFont="1" applyBorder="1" applyAlignment="1">
      <alignment horizontal="left" vertical="top"/>
    </xf>
    <xf numFmtId="0" fontId="9" fillId="0" borderId="1" xfId="0" applyFont="1" applyBorder="1" applyAlignment="1">
      <alignment horizontal="left" vertical="top"/>
    </xf>
    <xf numFmtId="43" fontId="5" fillId="0" borderId="24" xfId="1" applyFont="1" applyBorder="1" applyAlignment="1">
      <alignment horizontal="left" vertical="center" wrapText="1"/>
    </xf>
    <xf numFmtId="43" fontId="5" fillId="0" borderId="24" xfId="1" applyFont="1" applyBorder="1"/>
    <xf numFmtId="43" fontId="5" fillId="0" borderId="24" xfId="1" applyFont="1" applyBorder="1" applyAlignment="1">
      <alignment horizontal="center"/>
    </xf>
    <xf numFmtId="43" fontId="5" fillId="0" borderId="39" xfId="1" applyFont="1" applyBorder="1" applyAlignment="1">
      <alignment horizontal="center"/>
    </xf>
    <xf numFmtId="43" fontId="0" fillId="0" borderId="36" xfId="1" applyFont="1" applyBorder="1"/>
    <xf numFmtId="43" fontId="0" fillId="0" borderId="0" xfId="1" applyFont="1"/>
    <xf numFmtId="43" fontId="0" fillId="0" borderId="15" xfId="1" applyFont="1" applyBorder="1"/>
    <xf numFmtId="43" fontId="5" fillId="0" borderId="19" xfId="1" applyFont="1" applyBorder="1" applyAlignment="1">
      <alignment horizontal="left" vertical="center" wrapText="1"/>
    </xf>
    <xf numFmtId="43" fontId="5" fillId="0" borderId="15" xfId="1" applyFont="1" applyBorder="1" applyAlignment="1">
      <alignment horizontal="center" vertical="top" wrapText="1"/>
    </xf>
    <xf numFmtId="43" fontId="5" fillId="0" borderId="31" xfId="1" applyFont="1" applyBorder="1" applyAlignment="1">
      <alignment horizontal="center"/>
    </xf>
    <xf numFmtId="43" fontId="5" fillId="0" borderId="15" xfId="1" applyFont="1" applyBorder="1" applyAlignment="1">
      <alignment horizontal="center"/>
    </xf>
    <xf numFmtId="43" fontId="5" fillId="0" borderId="20" xfId="1" applyFont="1" applyBorder="1" applyAlignment="1">
      <alignment horizontal="left" vertical="center" wrapText="1"/>
    </xf>
    <xf numFmtId="43" fontId="5" fillId="0" borderId="16" xfId="1" applyFont="1" applyBorder="1" applyAlignment="1">
      <alignment horizontal="center"/>
    </xf>
    <xf numFmtId="43" fontId="5" fillId="0" borderId="27" xfId="1" applyFont="1" applyBorder="1" applyAlignment="1">
      <alignment horizontal="center"/>
    </xf>
    <xf numFmtId="43" fontId="0" fillId="0" borderId="24" xfId="1" applyFont="1" applyBorder="1"/>
    <xf numFmtId="43" fontId="0" fillId="0" borderId="16" xfId="1" applyFont="1" applyBorder="1" applyAlignment="1">
      <alignment horizontal="center"/>
    </xf>
    <xf numFmtId="43" fontId="0" fillId="0" borderId="27" xfId="1" applyFont="1" applyBorder="1" applyAlignment="1">
      <alignment horizontal="center"/>
    </xf>
    <xf numFmtId="43" fontId="0" fillId="0" borderId="25" xfId="1" applyFont="1" applyBorder="1"/>
    <xf numFmtId="43" fontId="5" fillId="0" borderId="15" xfId="1" applyFont="1" applyBorder="1" applyAlignment="1">
      <alignment horizontal="left" vertical="center" wrapText="1"/>
    </xf>
    <xf numFmtId="43" fontId="0" fillId="0" borderId="15" xfId="1" applyFont="1" applyBorder="1" applyAlignment="1">
      <alignment horizontal="center"/>
    </xf>
    <xf numFmtId="43" fontId="0" fillId="0" borderId="31" xfId="1" applyFont="1" applyBorder="1" applyAlignment="1">
      <alignment horizontal="center"/>
    </xf>
    <xf numFmtId="43" fontId="0" fillId="0" borderId="27" xfId="1" applyFont="1" applyBorder="1" applyAlignment="1">
      <alignment vertical="center"/>
    </xf>
    <xf numFmtId="43" fontId="0" fillId="0" borderId="28" xfId="1" applyFont="1" applyBorder="1" applyAlignment="1">
      <alignment vertical="center"/>
    </xf>
    <xf numFmtId="43" fontId="5" fillId="0" borderId="16" xfId="1" applyFont="1" applyBorder="1" applyAlignment="1">
      <alignment horizontal="left" vertical="center" wrapText="1"/>
    </xf>
    <xf numFmtId="43" fontId="0" fillId="0" borderId="16" xfId="1" applyFont="1" applyBorder="1"/>
    <xf numFmtId="43" fontId="5" fillId="0" borderId="37" xfId="1" applyFont="1" applyBorder="1" applyAlignment="1">
      <alignment horizontal="left" vertical="center" wrapText="1"/>
    </xf>
    <xf numFmtId="43" fontId="0" fillId="0" borderId="37" xfId="1" applyFont="1" applyBorder="1"/>
    <xf numFmtId="43" fontId="0" fillId="0" borderId="37" xfId="1" applyFont="1" applyBorder="1" applyAlignment="1">
      <alignment horizontal="center"/>
    </xf>
    <xf numFmtId="43" fontId="0" fillId="0" borderId="42" xfId="1" applyFont="1" applyBorder="1" applyAlignment="1">
      <alignment horizontal="center" vertical="center"/>
    </xf>
    <xf numFmtId="43" fontId="0" fillId="0" borderId="38" xfId="1" applyFont="1" applyBorder="1"/>
    <xf numFmtId="43" fontId="5" fillId="0" borderId="26" xfId="1" applyFont="1" applyBorder="1" applyAlignment="1">
      <alignment horizontal="left" vertical="center" wrapText="1"/>
    </xf>
    <xf numFmtId="43" fontId="0" fillId="0" borderId="26" xfId="1" applyFont="1" applyBorder="1"/>
    <xf numFmtId="43" fontId="0" fillId="0" borderId="26" xfId="1" applyFont="1" applyBorder="1" applyAlignment="1">
      <alignment horizontal="center"/>
    </xf>
    <xf numFmtId="43" fontId="0" fillId="0" borderId="26" xfId="1" applyFont="1" applyBorder="1" applyAlignment="1">
      <alignment horizontal="center" vertical="center"/>
    </xf>
    <xf numFmtId="43" fontId="2" fillId="3" borderId="40" xfId="1" applyFont="1" applyFill="1" applyBorder="1" applyAlignment="1">
      <alignment vertical="center"/>
    </xf>
    <xf numFmtId="43" fontId="5" fillId="3" borderId="30" xfId="1" applyFont="1" applyFill="1" applyBorder="1" applyAlignment="1">
      <alignment vertical="center" wrapText="1"/>
    </xf>
    <xf numFmtId="43" fontId="5" fillId="3" borderId="11" xfId="1" applyFont="1" applyFill="1" applyBorder="1" applyAlignment="1">
      <alignment vertical="center" wrapText="1"/>
    </xf>
    <xf numFmtId="43" fontId="5" fillId="3" borderId="12" xfId="1" applyFont="1" applyFill="1" applyBorder="1" applyAlignment="1">
      <alignment vertical="center" wrapText="1"/>
    </xf>
    <xf numFmtId="43" fontId="5" fillId="0" borderId="33" xfId="1" applyFont="1" applyBorder="1" applyAlignment="1">
      <alignment horizontal="left" vertical="center" wrapText="1"/>
    </xf>
    <xf numFmtId="43" fontId="0" fillId="0" borderId="33" xfId="1" applyFont="1" applyBorder="1"/>
    <xf numFmtId="43" fontId="0" fillId="0" borderId="33" xfId="1" applyFont="1" applyBorder="1" applyAlignment="1">
      <alignment horizontal="center"/>
    </xf>
    <xf numFmtId="43" fontId="0" fillId="0" borderId="33" xfId="1" applyFont="1" applyBorder="1" applyAlignment="1">
      <alignment horizontal="center" vertical="center"/>
    </xf>
    <xf numFmtId="43" fontId="0" fillId="0" borderId="34" xfId="1" applyFont="1" applyBorder="1"/>
    <xf numFmtId="43" fontId="0" fillId="0" borderId="15" xfId="1" applyFont="1" applyBorder="1" applyAlignment="1">
      <alignment horizontal="center" vertical="center"/>
    </xf>
    <xf numFmtId="43" fontId="2" fillId="3" borderId="15" xfId="1" applyFont="1" applyFill="1" applyBorder="1" applyAlignment="1">
      <alignment vertical="center"/>
    </xf>
    <xf numFmtId="43" fontId="0" fillId="0" borderId="0" xfId="0" applyNumberFormat="1"/>
    <xf numFmtId="49" fontId="1" fillId="0" borderId="0" xfId="0" applyNumberFormat="1" applyFont="1" applyAlignment="1">
      <alignment horizontal="center"/>
    </xf>
    <xf numFmtId="43" fontId="1" fillId="0" borderId="0" xfId="0" applyNumberFormat="1" applyFont="1" applyAlignment="1">
      <alignment horizontal="center"/>
    </xf>
    <xf numFmtId="0" fontId="12" fillId="0" borderId="2" xfId="0" applyFont="1" applyBorder="1" applyAlignment="1">
      <alignment vertical="top" wrapText="1"/>
    </xf>
    <xf numFmtId="0" fontId="10" fillId="0" borderId="4" xfId="0" applyFont="1" applyBorder="1" applyAlignment="1">
      <alignment vertical="top"/>
    </xf>
    <xf numFmtId="0" fontId="10" fillId="0" borderId="5" xfId="0" applyFont="1" applyBorder="1" applyAlignment="1">
      <alignment vertical="top"/>
    </xf>
    <xf numFmtId="0" fontId="10" fillId="0" borderId="6" xfId="0" applyFont="1" applyBorder="1" applyAlignment="1">
      <alignment vertical="top"/>
    </xf>
    <xf numFmtId="0" fontId="10" fillId="0" borderId="7" xfId="0" applyFont="1" applyBorder="1" applyAlignment="1">
      <alignment vertical="top"/>
    </xf>
    <xf numFmtId="0" fontId="10" fillId="0" borderId="9" xfId="0" applyFont="1" applyBorder="1" applyAlignment="1">
      <alignment vertical="top"/>
    </xf>
    <xf numFmtId="0" fontId="8" fillId="0" borderId="2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1" fillId="0" borderId="1" xfId="0" applyFont="1" applyFill="1" applyBorder="1" applyAlignment="1">
      <alignment horizontal="left" vertical="top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I79"/>
  <sheetViews>
    <sheetView tabSelected="1" topLeftCell="A64" zoomScale="90" zoomScaleNormal="90" workbookViewId="0">
      <selection activeCell="D71" sqref="D71"/>
    </sheetView>
  </sheetViews>
  <sheetFormatPr defaultRowHeight="14.4" x14ac:dyDescent="0.3"/>
  <cols>
    <col min="2" max="2" width="4.5546875" customWidth="1"/>
    <col min="3" max="3" width="5.33203125" customWidth="1"/>
    <col min="4" max="4" width="43" style="19" bestFit="1" customWidth="1"/>
    <col min="5" max="5" width="5.109375" style="5" bestFit="1" customWidth="1"/>
    <col min="6" max="6" width="8.109375" style="24" customWidth="1"/>
    <col min="7" max="7" width="10.5546875" style="71" customWidth="1"/>
    <col min="8" max="8" width="13" style="24" bestFit="1" customWidth="1"/>
    <col min="9" max="9" width="11.109375" bestFit="1" customWidth="1"/>
  </cols>
  <sheetData>
    <row r="1" spans="3:9" s="3" customFormat="1" ht="12.75" customHeight="1" thickBot="1" x14ac:dyDescent="0.4">
      <c r="D1" s="21"/>
      <c r="E1" s="1"/>
      <c r="F1" s="5"/>
      <c r="G1" s="72"/>
      <c r="H1" s="26"/>
    </row>
    <row r="2" spans="3:9" s="3" customFormat="1" ht="18.600000000000001" thickBot="1" x14ac:dyDescent="0.35">
      <c r="C2" s="78"/>
      <c r="D2" s="79"/>
      <c r="E2" s="80"/>
      <c r="F2" s="78"/>
      <c r="G2" s="81" t="s">
        <v>2</v>
      </c>
      <c r="H2" s="82"/>
      <c r="I2" s="78"/>
    </row>
    <row r="3" spans="3:9" s="3" customFormat="1" ht="15" thickBot="1" x14ac:dyDescent="0.35">
      <c r="C3" s="79"/>
      <c r="D3" s="156"/>
      <c r="E3" s="79"/>
      <c r="F3" s="83"/>
      <c r="G3" s="84"/>
      <c r="H3" s="83"/>
      <c r="I3" s="78"/>
    </row>
    <row r="4" spans="3:9" s="4" customFormat="1" ht="15" thickBot="1" x14ac:dyDescent="0.35">
      <c r="C4" s="79" t="s">
        <v>1</v>
      </c>
      <c r="D4" s="83" t="s">
        <v>5</v>
      </c>
      <c r="E4" s="85" t="s">
        <v>6</v>
      </c>
      <c r="F4" s="79" t="s">
        <v>3</v>
      </c>
      <c r="G4" s="84" t="s">
        <v>98</v>
      </c>
      <c r="H4" s="82" t="s">
        <v>4</v>
      </c>
      <c r="I4" s="78"/>
    </row>
    <row r="5" spans="3:9" ht="27.6" x14ac:dyDescent="0.3">
      <c r="C5" s="68">
        <v>1</v>
      </c>
      <c r="D5" s="86" t="s">
        <v>29</v>
      </c>
      <c r="E5" s="87" t="s">
        <v>13</v>
      </c>
      <c r="F5" s="88">
        <v>9</v>
      </c>
      <c r="G5" s="89"/>
      <c r="H5" s="90">
        <f>G5*F5</f>
        <v>0</v>
      </c>
      <c r="I5" s="91"/>
    </row>
    <row r="6" spans="3:9" x14ac:dyDescent="0.3">
      <c r="C6" s="69">
        <v>2</v>
      </c>
      <c r="D6" s="87" t="s">
        <v>30</v>
      </c>
      <c r="E6" s="87" t="s">
        <v>13</v>
      </c>
      <c r="F6" s="88">
        <v>1</v>
      </c>
      <c r="G6" s="89"/>
      <c r="H6" s="90">
        <f t="shared" ref="H6:H69" si="0">G6*F6</f>
        <v>0</v>
      </c>
      <c r="I6" s="91"/>
    </row>
    <row r="7" spans="3:9" x14ac:dyDescent="0.3">
      <c r="C7" s="68">
        <v>3</v>
      </c>
      <c r="D7" s="87" t="s">
        <v>31</v>
      </c>
      <c r="E7" s="87" t="s">
        <v>13</v>
      </c>
      <c r="F7" s="88">
        <v>3</v>
      </c>
      <c r="G7" s="89"/>
      <c r="H7" s="90">
        <f t="shared" si="0"/>
        <v>0</v>
      </c>
      <c r="I7" s="91"/>
    </row>
    <row r="8" spans="3:9" x14ac:dyDescent="0.3">
      <c r="C8" s="69">
        <v>4</v>
      </c>
      <c r="D8" s="87" t="s">
        <v>32</v>
      </c>
      <c r="E8" s="87" t="s">
        <v>13</v>
      </c>
      <c r="F8" s="88">
        <v>5</v>
      </c>
      <c r="G8" s="89"/>
      <c r="H8" s="90">
        <f t="shared" si="0"/>
        <v>0</v>
      </c>
      <c r="I8" s="91"/>
    </row>
    <row r="9" spans="3:9" x14ac:dyDescent="0.3">
      <c r="C9" s="68">
        <v>5</v>
      </c>
      <c r="D9" s="87" t="s">
        <v>33</v>
      </c>
      <c r="E9" s="87" t="s">
        <v>13</v>
      </c>
      <c r="F9" s="88">
        <v>2</v>
      </c>
      <c r="G9" s="89"/>
      <c r="H9" s="90">
        <f t="shared" si="0"/>
        <v>0</v>
      </c>
      <c r="I9" s="91"/>
    </row>
    <row r="10" spans="3:9" x14ac:dyDescent="0.3">
      <c r="C10" s="69">
        <v>6</v>
      </c>
      <c r="D10" s="93" t="s">
        <v>34</v>
      </c>
      <c r="E10" s="87" t="s">
        <v>13</v>
      </c>
      <c r="F10" s="94">
        <v>4</v>
      </c>
      <c r="G10" s="95"/>
      <c r="H10" s="90">
        <f t="shared" si="0"/>
        <v>0</v>
      </c>
      <c r="I10" s="91"/>
    </row>
    <row r="11" spans="3:9" x14ac:dyDescent="0.3">
      <c r="C11" s="68">
        <v>7</v>
      </c>
      <c r="D11" s="93" t="s">
        <v>35</v>
      </c>
      <c r="E11" s="87" t="s">
        <v>13</v>
      </c>
      <c r="F11" s="94">
        <v>14</v>
      </c>
      <c r="G11" s="95"/>
      <c r="H11" s="90">
        <f t="shared" si="0"/>
        <v>0</v>
      </c>
      <c r="I11" s="91"/>
    </row>
    <row r="12" spans="3:9" x14ac:dyDescent="0.3">
      <c r="C12" s="69">
        <v>8</v>
      </c>
      <c r="D12" s="93" t="s">
        <v>36</v>
      </c>
      <c r="E12" s="87" t="s">
        <v>13</v>
      </c>
      <c r="F12" s="94">
        <v>2</v>
      </c>
      <c r="G12" s="95"/>
      <c r="H12" s="90">
        <f t="shared" si="0"/>
        <v>0</v>
      </c>
      <c r="I12" s="91"/>
    </row>
    <row r="13" spans="3:9" x14ac:dyDescent="0.3">
      <c r="C13" s="68">
        <v>9</v>
      </c>
      <c r="D13" s="93" t="s">
        <v>37</v>
      </c>
      <c r="E13" s="87" t="s">
        <v>13</v>
      </c>
      <c r="F13" s="96">
        <v>2</v>
      </c>
      <c r="G13" s="95"/>
      <c r="H13" s="90">
        <f t="shared" si="0"/>
        <v>0</v>
      </c>
      <c r="I13" s="91"/>
    </row>
    <row r="14" spans="3:9" x14ac:dyDescent="0.3">
      <c r="C14" s="69">
        <v>10</v>
      </c>
      <c r="D14" s="97" t="s">
        <v>38</v>
      </c>
      <c r="E14" s="87" t="s">
        <v>13</v>
      </c>
      <c r="F14" s="98">
        <v>4</v>
      </c>
      <c r="G14" s="99"/>
      <c r="H14" s="90">
        <f t="shared" si="0"/>
        <v>0</v>
      </c>
      <c r="I14" s="91"/>
    </row>
    <row r="15" spans="3:9" x14ac:dyDescent="0.3">
      <c r="C15" s="68">
        <v>11</v>
      </c>
      <c r="D15" s="97" t="s">
        <v>39</v>
      </c>
      <c r="E15" s="100" t="s">
        <v>13</v>
      </c>
      <c r="F15" s="101">
        <v>8</v>
      </c>
      <c r="G15" s="102"/>
      <c r="H15" s="90">
        <f t="shared" si="0"/>
        <v>0</v>
      </c>
      <c r="I15" s="91"/>
    </row>
    <row r="16" spans="3:9" x14ac:dyDescent="0.3">
      <c r="C16" s="69">
        <v>12</v>
      </c>
      <c r="D16" s="97" t="s">
        <v>40</v>
      </c>
      <c r="E16" s="100" t="s">
        <v>13</v>
      </c>
      <c r="F16" s="101">
        <v>3</v>
      </c>
      <c r="G16" s="102"/>
      <c r="H16" s="90">
        <f t="shared" si="0"/>
        <v>0</v>
      </c>
      <c r="I16" s="91"/>
    </row>
    <row r="17" spans="3:9" x14ac:dyDescent="0.3">
      <c r="C17" s="68">
        <v>13</v>
      </c>
      <c r="D17" s="97" t="s">
        <v>41</v>
      </c>
      <c r="E17" s="100" t="s">
        <v>13</v>
      </c>
      <c r="F17" s="101">
        <v>8</v>
      </c>
      <c r="G17" s="102"/>
      <c r="H17" s="90">
        <f t="shared" si="0"/>
        <v>0</v>
      </c>
      <c r="I17" s="91"/>
    </row>
    <row r="18" spans="3:9" x14ac:dyDescent="0.3">
      <c r="C18" s="69">
        <v>14</v>
      </c>
      <c r="D18" s="97" t="s">
        <v>42</v>
      </c>
      <c r="E18" s="100" t="s">
        <v>13</v>
      </c>
      <c r="F18" s="101">
        <v>9</v>
      </c>
      <c r="G18" s="102"/>
      <c r="H18" s="90">
        <f t="shared" si="0"/>
        <v>0</v>
      </c>
      <c r="I18" s="91"/>
    </row>
    <row r="19" spans="3:9" x14ac:dyDescent="0.3">
      <c r="C19" s="68">
        <v>15</v>
      </c>
      <c r="D19" s="97" t="s">
        <v>43</v>
      </c>
      <c r="E19" s="100" t="s">
        <v>13</v>
      </c>
      <c r="F19" s="101">
        <v>3</v>
      </c>
      <c r="G19" s="102"/>
      <c r="H19" s="90">
        <f t="shared" si="0"/>
        <v>0</v>
      </c>
      <c r="I19" s="91"/>
    </row>
    <row r="20" spans="3:9" x14ac:dyDescent="0.3">
      <c r="C20" s="69">
        <v>16</v>
      </c>
      <c r="D20" s="97" t="s">
        <v>44</v>
      </c>
      <c r="E20" s="100" t="s">
        <v>13</v>
      </c>
      <c r="F20" s="101">
        <v>1</v>
      </c>
      <c r="G20" s="102"/>
      <c r="H20" s="90">
        <f t="shared" si="0"/>
        <v>0</v>
      </c>
      <c r="I20" s="91"/>
    </row>
    <row r="21" spans="3:9" x14ac:dyDescent="0.3">
      <c r="C21" s="68">
        <v>17</v>
      </c>
      <c r="D21" s="97" t="s">
        <v>45</v>
      </c>
      <c r="E21" s="100" t="s">
        <v>13</v>
      </c>
      <c r="F21" s="101">
        <v>3</v>
      </c>
      <c r="G21" s="102"/>
      <c r="H21" s="90">
        <f t="shared" si="0"/>
        <v>0</v>
      </c>
      <c r="I21" s="91"/>
    </row>
    <row r="22" spans="3:9" x14ac:dyDescent="0.3">
      <c r="C22" s="69">
        <v>18</v>
      </c>
      <c r="D22" s="97" t="s">
        <v>46</v>
      </c>
      <c r="E22" s="100" t="s">
        <v>13</v>
      </c>
      <c r="F22" s="101">
        <v>2</v>
      </c>
      <c r="G22" s="102"/>
      <c r="H22" s="90">
        <f t="shared" si="0"/>
        <v>0</v>
      </c>
      <c r="I22" s="91"/>
    </row>
    <row r="23" spans="3:9" x14ac:dyDescent="0.3">
      <c r="C23" s="68">
        <v>19</v>
      </c>
      <c r="D23" s="97" t="s">
        <v>47</v>
      </c>
      <c r="E23" s="100" t="s">
        <v>13</v>
      </c>
      <c r="F23" s="101">
        <v>2</v>
      </c>
      <c r="G23" s="102"/>
      <c r="H23" s="90">
        <f t="shared" si="0"/>
        <v>0</v>
      </c>
      <c r="I23" s="91"/>
    </row>
    <row r="24" spans="3:9" x14ac:dyDescent="0.3">
      <c r="C24" s="69">
        <v>20</v>
      </c>
      <c r="D24" s="97" t="s">
        <v>48</v>
      </c>
      <c r="E24" s="100" t="s">
        <v>13</v>
      </c>
      <c r="F24" s="101">
        <v>4</v>
      </c>
      <c r="G24" s="102"/>
      <c r="H24" s="90">
        <f t="shared" si="0"/>
        <v>0</v>
      </c>
      <c r="I24" s="91"/>
    </row>
    <row r="25" spans="3:9" x14ac:dyDescent="0.3">
      <c r="C25" s="68">
        <v>21</v>
      </c>
      <c r="D25" s="97" t="s">
        <v>49</v>
      </c>
      <c r="E25" s="100" t="s">
        <v>13</v>
      </c>
      <c r="F25" s="101">
        <v>4</v>
      </c>
      <c r="G25" s="102"/>
      <c r="H25" s="90">
        <f t="shared" si="0"/>
        <v>0</v>
      </c>
      <c r="I25" s="91"/>
    </row>
    <row r="26" spans="3:9" x14ac:dyDescent="0.3">
      <c r="C26" s="69">
        <v>22</v>
      </c>
      <c r="D26" s="97" t="s">
        <v>50</v>
      </c>
      <c r="E26" s="100" t="s">
        <v>13</v>
      </c>
      <c r="F26" s="101">
        <v>3</v>
      </c>
      <c r="G26" s="102"/>
      <c r="H26" s="90">
        <f t="shared" si="0"/>
        <v>0</v>
      </c>
      <c r="I26" s="91"/>
    </row>
    <row r="27" spans="3:9" x14ac:dyDescent="0.3">
      <c r="C27" s="68">
        <v>23</v>
      </c>
      <c r="D27" s="97" t="s">
        <v>51</v>
      </c>
      <c r="E27" s="100" t="s">
        <v>13</v>
      </c>
      <c r="F27" s="101">
        <v>4</v>
      </c>
      <c r="G27" s="102"/>
      <c r="H27" s="90">
        <f t="shared" si="0"/>
        <v>0</v>
      </c>
      <c r="I27" s="91"/>
    </row>
    <row r="28" spans="3:9" x14ac:dyDescent="0.3">
      <c r="C28" s="69">
        <v>24</v>
      </c>
      <c r="D28" s="97" t="s">
        <v>52</v>
      </c>
      <c r="E28" s="100" t="s">
        <v>13</v>
      </c>
      <c r="F28" s="101">
        <v>4</v>
      </c>
      <c r="G28" s="102"/>
      <c r="H28" s="90">
        <f t="shared" si="0"/>
        <v>0</v>
      </c>
      <c r="I28" s="91"/>
    </row>
    <row r="29" spans="3:9" x14ac:dyDescent="0.3">
      <c r="C29" s="68">
        <v>25</v>
      </c>
      <c r="D29" s="97" t="s">
        <v>53</v>
      </c>
      <c r="E29" s="100" t="s">
        <v>13</v>
      </c>
      <c r="F29" s="101">
        <v>2</v>
      </c>
      <c r="G29" s="102"/>
      <c r="H29" s="90">
        <f t="shared" si="0"/>
        <v>0</v>
      </c>
      <c r="I29" s="91"/>
    </row>
    <row r="30" spans="3:9" x14ac:dyDescent="0.3">
      <c r="C30" s="69">
        <v>26</v>
      </c>
      <c r="D30" s="97" t="s">
        <v>54</v>
      </c>
      <c r="E30" s="100" t="s">
        <v>13</v>
      </c>
      <c r="F30" s="101">
        <v>4</v>
      </c>
      <c r="G30" s="102"/>
      <c r="H30" s="90">
        <f t="shared" si="0"/>
        <v>0</v>
      </c>
      <c r="I30" s="91"/>
    </row>
    <row r="31" spans="3:9" x14ac:dyDescent="0.3">
      <c r="C31" s="68">
        <v>27</v>
      </c>
      <c r="D31" s="97" t="s">
        <v>55</v>
      </c>
      <c r="E31" s="100" t="s">
        <v>13</v>
      </c>
      <c r="F31" s="101">
        <v>4</v>
      </c>
      <c r="G31" s="102"/>
      <c r="H31" s="90">
        <f t="shared" si="0"/>
        <v>0</v>
      </c>
      <c r="I31" s="91"/>
    </row>
    <row r="32" spans="3:9" x14ac:dyDescent="0.3">
      <c r="C32" s="69">
        <v>28</v>
      </c>
      <c r="D32" s="97" t="s">
        <v>56</v>
      </c>
      <c r="E32" s="100" t="s">
        <v>13</v>
      </c>
      <c r="F32" s="101">
        <v>4</v>
      </c>
      <c r="G32" s="102"/>
      <c r="H32" s="90">
        <f t="shared" si="0"/>
        <v>0</v>
      </c>
      <c r="I32" s="91"/>
    </row>
    <row r="33" spans="3:9" x14ac:dyDescent="0.3">
      <c r="C33" s="68">
        <v>29</v>
      </c>
      <c r="D33" s="97" t="s">
        <v>57</v>
      </c>
      <c r="E33" s="100" t="s">
        <v>13</v>
      </c>
      <c r="F33" s="101">
        <v>6</v>
      </c>
      <c r="G33" s="102"/>
      <c r="H33" s="90">
        <f t="shared" si="0"/>
        <v>0</v>
      </c>
      <c r="I33" s="91"/>
    </row>
    <row r="34" spans="3:9" x14ac:dyDescent="0.3">
      <c r="C34" s="69">
        <v>30</v>
      </c>
      <c r="D34" s="97" t="s">
        <v>58</v>
      </c>
      <c r="E34" s="100" t="s">
        <v>13</v>
      </c>
      <c r="F34" s="101">
        <v>4</v>
      </c>
      <c r="G34" s="102"/>
      <c r="H34" s="90">
        <f t="shared" si="0"/>
        <v>0</v>
      </c>
      <c r="I34" s="91"/>
    </row>
    <row r="35" spans="3:9" x14ac:dyDescent="0.3">
      <c r="C35" s="68">
        <v>31</v>
      </c>
      <c r="D35" s="97" t="s">
        <v>59</v>
      </c>
      <c r="E35" s="100" t="s">
        <v>13</v>
      </c>
      <c r="F35" s="101">
        <v>3</v>
      </c>
      <c r="G35" s="102"/>
      <c r="H35" s="90">
        <f t="shared" si="0"/>
        <v>0</v>
      </c>
      <c r="I35" s="91"/>
    </row>
    <row r="36" spans="3:9" x14ac:dyDescent="0.3">
      <c r="C36" s="69">
        <v>32</v>
      </c>
      <c r="D36" s="97" t="s">
        <v>60</v>
      </c>
      <c r="E36" s="100" t="s">
        <v>13</v>
      </c>
      <c r="F36" s="101">
        <v>3</v>
      </c>
      <c r="G36" s="102"/>
      <c r="H36" s="90">
        <f t="shared" si="0"/>
        <v>0</v>
      </c>
      <c r="I36" s="91"/>
    </row>
    <row r="37" spans="3:9" x14ac:dyDescent="0.3">
      <c r="C37" s="68">
        <v>33</v>
      </c>
      <c r="D37" s="97" t="s">
        <v>61</v>
      </c>
      <c r="E37" s="100" t="s">
        <v>13</v>
      </c>
      <c r="F37" s="101">
        <v>2</v>
      </c>
      <c r="G37" s="102"/>
      <c r="H37" s="90">
        <f t="shared" si="0"/>
        <v>0</v>
      </c>
      <c r="I37" s="91"/>
    </row>
    <row r="38" spans="3:9" x14ac:dyDescent="0.3">
      <c r="C38" s="69">
        <v>34</v>
      </c>
      <c r="D38" s="97" t="s">
        <v>62</v>
      </c>
      <c r="E38" s="100" t="s">
        <v>13</v>
      </c>
      <c r="F38" s="101">
        <v>2</v>
      </c>
      <c r="G38" s="102"/>
      <c r="H38" s="90">
        <f t="shared" si="0"/>
        <v>0</v>
      </c>
      <c r="I38" s="91"/>
    </row>
    <row r="39" spans="3:9" x14ac:dyDescent="0.3">
      <c r="C39" s="68">
        <v>35</v>
      </c>
      <c r="D39" s="97" t="s">
        <v>63</v>
      </c>
      <c r="E39" s="100" t="s">
        <v>13</v>
      </c>
      <c r="F39" s="101">
        <v>10</v>
      </c>
      <c r="G39" s="102"/>
      <c r="H39" s="90">
        <f t="shared" si="0"/>
        <v>0</v>
      </c>
      <c r="I39" s="91"/>
    </row>
    <row r="40" spans="3:9" x14ac:dyDescent="0.3">
      <c r="C40" s="69">
        <v>36</v>
      </c>
      <c r="D40" s="97" t="s">
        <v>64</v>
      </c>
      <c r="E40" s="100" t="s">
        <v>13</v>
      </c>
      <c r="F40" s="101">
        <v>4</v>
      </c>
      <c r="G40" s="102"/>
      <c r="H40" s="90">
        <f t="shared" si="0"/>
        <v>0</v>
      </c>
      <c r="I40" s="91"/>
    </row>
    <row r="41" spans="3:9" x14ac:dyDescent="0.3">
      <c r="C41" s="68">
        <v>37</v>
      </c>
      <c r="D41" s="97" t="s">
        <v>65</v>
      </c>
      <c r="E41" s="100" t="s">
        <v>13</v>
      </c>
      <c r="F41" s="101">
        <v>4</v>
      </c>
      <c r="G41" s="102"/>
      <c r="H41" s="90">
        <f t="shared" si="0"/>
        <v>0</v>
      </c>
      <c r="I41" s="91"/>
    </row>
    <row r="42" spans="3:9" x14ac:dyDescent="0.3">
      <c r="C42" s="69">
        <v>38</v>
      </c>
      <c r="D42" s="97" t="s">
        <v>66</v>
      </c>
      <c r="E42" s="100" t="s">
        <v>13</v>
      </c>
      <c r="F42" s="101">
        <v>1</v>
      </c>
      <c r="G42" s="102"/>
      <c r="H42" s="90">
        <f t="shared" si="0"/>
        <v>0</v>
      </c>
      <c r="I42" s="91"/>
    </row>
    <row r="43" spans="3:9" x14ac:dyDescent="0.3">
      <c r="C43" s="68">
        <v>39</v>
      </c>
      <c r="D43" s="97" t="s">
        <v>67</v>
      </c>
      <c r="E43" s="100" t="s">
        <v>13</v>
      </c>
      <c r="F43" s="101">
        <v>10</v>
      </c>
      <c r="G43" s="102"/>
      <c r="H43" s="90">
        <f t="shared" si="0"/>
        <v>0</v>
      </c>
      <c r="I43" s="91"/>
    </row>
    <row r="44" spans="3:9" x14ac:dyDescent="0.3">
      <c r="C44" s="69">
        <v>40</v>
      </c>
      <c r="D44" s="97" t="s">
        <v>68</v>
      </c>
      <c r="E44" s="100" t="s">
        <v>13</v>
      </c>
      <c r="F44" s="101">
        <v>4</v>
      </c>
      <c r="G44" s="102"/>
      <c r="H44" s="90">
        <f t="shared" si="0"/>
        <v>0</v>
      </c>
      <c r="I44" s="91"/>
    </row>
    <row r="45" spans="3:9" x14ac:dyDescent="0.3">
      <c r="C45" s="68">
        <v>41</v>
      </c>
      <c r="D45" s="97" t="s">
        <v>69</v>
      </c>
      <c r="E45" s="103" t="s">
        <v>13</v>
      </c>
      <c r="F45" s="101">
        <v>2</v>
      </c>
      <c r="G45" s="102"/>
      <c r="H45" s="90">
        <f t="shared" si="0"/>
        <v>0</v>
      </c>
      <c r="I45" s="91"/>
    </row>
    <row r="46" spans="3:9" x14ac:dyDescent="0.3">
      <c r="C46" s="69">
        <v>42</v>
      </c>
      <c r="D46" s="104" t="s">
        <v>70</v>
      </c>
      <c r="E46" s="92" t="s">
        <v>13</v>
      </c>
      <c r="F46" s="105">
        <v>1</v>
      </c>
      <c r="G46" s="106"/>
      <c r="H46" s="90">
        <f t="shared" si="0"/>
        <v>0</v>
      </c>
      <c r="I46" s="91"/>
    </row>
    <row r="47" spans="3:9" x14ac:dyDescent="0.3">
      <c r="C47" s="68">
        <v>43</v>
      </c>
      <c r="D47" s="104" t="s">
        <v>71</v>
      </c>
      <c r="E47" s="92" t="s">
        <v>13</v>
      </c>
      <c r="F47" s="105">
        <v>1</v>
      </c>
      <c r="G47" s="106"/>
      <c r="H47" s="90">
        <f t="shared" si="0"/>
        <v>0</v>
      </c>
      <c r="I47" s="91"/>
    </row>
    <row r="48" spans="3:9" x14ac:dyDescent="0.3">
      <c r="C48" s="69">
        <v>44</v>
      </c>
      <c r="D48" s="104" t="s">
        <v>72</v>
      </c>
      <c r="E48" s="92" t="s">
        <v>13</v>
      </c>
      <c r="F48" s="105">
        <v>1</v>
      </c>
      <c r="G48" s="106"/>
      <c r="H48" s="90">
        <f t="shared" si="0"/>
        <v>0</v>
      </c>
      <c r="I48" s="91"/>
    </row>
    <row r="49" spans="3:9" x14ac:dyDescent="0.3">
      <c r="C49" s="68">
        <v>45</v>
      </c>
      <c r="D49" s="104" t="s">
        <v>73</v>
      </c>
      <c r="E49" s="92" t="s">
        <v>13</v>
      </c>
      <c r="F49" s="105">
        <v>1</v>
      </c>
      <c r="G49" s="106"/>
      <c r="H49" s="90">
        <f t="shared" si="0"/>
        <v>0</v>
      </c>
      <c r="I49" s="91"/>
    </row>
    <row r="50" spans="3:9" x14ac:dyDescent="0.3">
      <c r="C50" s="69">
        <v>46</v>
      </c>
      <c r="D50" s="104" t="s">
        <v>74</v>
      </c>
      <c r="E50" s="92" t="s">
        <v>13</v>
      </c>
      <c r="F50" s="105">
        <v>3</v>
      </c>
      <c r="G50" s="106"/>
      <c r="H50" s="90">
        <f t="shared" si="0"/>
        <v>0</v>
      </c>
      <c r="I50" s="91"/>
    </row>
    <row r="51" spans="3:9" x14ac:dyDescent="0.3">
      <c r="C51" s="68">
        <v>47</v>
      </c>
      <c r="D51" s="104" t="s">
        <v>75</v>
      </c>
      <c r="E51" s="92" t="s">
        <v>13</v>
      </c>
      <c r="F51" s="105">
        <v>2</v>
      </c>
      <c r="G51" s="106"/>
      <c r="H51" s="90">
        <f t="shared" si="0"/>
        <v>0</v>
      </c>
      <c r="I51" s="91"/>
    </row>
    <row r="52" spans="3:9" x14ac:dyDescent="0.3">
      <c r="C52" s="69">
        <v>48</v>
      </c>
      <c r="D52" s="104" t="s">
        <v>76</v>
      </c>
      <c r="E52" s="92" t="s">
        <v>13</v>
      </c>
      <c r="F52" s="105">
        <v>1</v>
      </c>
      <c r="G52" s="106"/>
      <c r="H52" s="90">
        <f t="shared" si="0"/>
        <v>0</v>
      </c>
      <c r="I52" s="91"/>
    </row>
    <row r="53" spans="3:9" x14ac:dyDescent="0.3">
      <c r="C53" s="68">
        <v>49</v>
      </c>
      <c r="D53" s="104" t="s">
        <v>77</v>
      </c>
      <c r="E53" s="92" t="s">
        <v>13</v>
      </c>
      <c r="F53" s="105">
        <v>2</v>
      </c>
      <c r="G53" s="106"/>
      <c r="H53" s="90">
        <f t="shared" si="0"/>
        <v>0</v>
      </c>
      <c r="I53" s="91"/>
    </row>
    <row r="54" spans="3:9" x14ac:dyDescent="0.3">
      <c r="C54" s="69">
        <v>50</v>
      </c>
      <c r="D54" s="104" t="s">
        <v>78</v>
      </c>
      <c r="E54" s="92" t="s">
        <v>13</v>
      </c>
      <c r="F54" s="105">
        <v>2</v>
      </c>
      <c r="G54" s="106"/>
      <c r="H54" s="90">
        <f t="shared" si="0"/>
        <v>0</v>
      </c>
      <c r="I54" s="91"/>
    </row>
    <row r="55" spans="3:9" x14ac:dyDescent="0.3">
      <c r="C55" s="68">
        <v>51</v>
      </c>
      <c r="D55" s="104" t="s">
        <v>79</v>
      </c>
      <c r="E55" s="92" t="s">
        <v>13</v>
      </c>
      <c r="F55" s="105">
        <v>2</v>
      </c>
      <c r="G55" s="106"/>
      <c r="H55" s="90">
        <f t="shared" si="0"/>
        <v>0</v>
      </c>
      <c r="I55" s="91"/>
    </row>
    <row r="56" spans="3:9" x14ac:dyDescent="0.3">
      <c r="C56" s="69">
        <v>52</v>
      </c>
      <c r="D56" s="104" t="s">
        <v>80</v>
      </c>
      <c r="E56" s="92" t="s">
        <v>13</v>
      </c>
      <c r="F56" s="105">
        <v>1</v>
      </c>
      <c r="G56" s="106"/>
      <c r="H56" s="90">
        <f t="shared" si="0"/>
        <v>0</v>
      </c>
      <c r="I56" s="91"/>
    </row>
    <row r="57" spans="3:9" x14ac:dyDescent="0.3">
      <c r="C57" s="68">
        <v>53</v>
      </c>
      <c r="D57" s="104" t="s">
        <v>81</v>
      </c>
      <c r="E57" s="92" t="s">
        <v>13</v>
      </c>
      <c r="F57" s="105">
        <v>1</v>
      </c>
      <c r="G57" s="106"/>
      <c r="H57" s="90">
        <f t="shared" si="0"/>
        <v>0</v>
      </c>
      <c r="I57" s="91"/>
    </row>
    <row r="58" spans="3:9" x14ac:dyDescent="0.3">
      <c r="C58" s="69">
        <v>54</v>
      </c>
      <c r="D58" s="104" t="s">
        <v>83</v>
      </c>
      <c r="E58" s="92" t="s">
        <v>82</v>
      </c>
      <c r="F58" s="105">
        <v>1</v>
      </c>
      <c r="G58" s="107"/>
      <c r="H58" s="90">
        <f t="shared" si="0"/>
        <v>0</v>
      </c>
      <c r="I58" s="91"/>
    </row>
    <row r="59" spans="3:9" x14ac:dyDescent="0.3">
      <c r="C59" s="68">
        <v>55</v>
      </c>
      <c r="D59" s="104" t="s">
        <v>84</v>
      </c>
      <c r="E59" s="92" t="s">
        <v>13</v>
      </c>
      <c r="F59" s="105">
        <v>1</v>
      </c>
      <c r="G59" s="108"/>
      <c r="H59" s="90">
        <f t="shared" si="0"/>
        <v>0</v>
      </c>
      <c r="I59" s="91"/>
    </row>
    <row r="60" spans="3:9" x14ac:dyDescent="0.3">
      <c r="C60" s="69">
        <v>56</v>
      </c>
      <c r="D60" s="104" t="s">
        <v>85</v>
      </c>
      <c r="E60" s="92" t="s">
        <v>13</v>
      </c>
      <c r="F60" s="105">
        <v>1</v>
      </c>
      <c r="G60" s="108"/>
      <c r="H60" s="90">
        <f t="shared" si="0"/>
        <v>0</v>
      </c>
      <c r="I60" s="91"/>
    </row>
    <row r="61" spans="3:9" x14ac:dyDescent="0.3">
      <c r="C61" s="68">
        <v>57</v>
      </c>
      <c r="D61" s="104" t="s">
        <v>86</v>
      </c>
      <c r="E61" s="92" t="s">
        <v>13</v>
      </c>
      <c r="F61" s="105">
        <v>1</v>
      </c>
      <c r="G61" s="108"/>
      <c r="H61" s="90">
        <f t="shared" si="0"/>
        <v>0</v>
      </c>
      <c r="I61" s="91"/>
    </row>
    <row r="62" spans="3:9" x14ac:dyDescent="0.3">
      <c r="C62" s="69">
        <v>58</v>
      </c>
      <c r="D62" s="104" t="s">
        <v>87</v>
      </c>
      <c r="E62" s="92" t="s">
        <v>13</v>
      </c>
      <c r="F62" s="105">
        <v>1</v>
      </c>
      <c r="G62" s="108"/>
      <c r="H62" s="90">
        <f t="shared" si="0"/>
        <v>0</v>
      </c>
      <c r="I62" s="91"/>
    </row>
    <row r="63" spans="3:9" x14ac:dyDescent="0.3">
      <c r="C63" s="68">
        <v>59</v>
      </c>
      <c r="D63" s="104" t="s">
        <v>88</v>
      </c>
      <c r="E63" s="92" t="s">
        <v>13</v>
      </c>
      <c r="F63" s="105">
        <v>4</v>
      </c>
      <c r="G63" s="108"/>
      <c r="H63" s="90">
        <f t="shared" si="0"/>
        <v>0</v>
      </c>
      <c r="I63" s="91"/>
    </row>
    <row r="64" spans="3:9" x14ac:dyDescent="0.3">
      <c r="C64" s="69">
        <v>60</v>
      </c>
      <c r="D64" s="104" t="s">
        <v>89</v>
      </c>
      <c r="E64" s="92" t="s">
        <v>13</v>
      </c>
      <c r="F64" s="105">
        <v>1</v>
      </c>
      <c r="G64" s="108"/>
      <c r="H64" s="90">
        <f t="shared" si="0"/>
        <v>0</v>
      </c>
      <c r="I64" s="91"/>
    </row>
    <row r="65" spans="3:9" ht="27.6" x14ac:dyDescent="0.3">
      <c r="C65" s="68">
        <v>61</v>
      </c>
      <c r="D65" s="104" t="s">
        <v>90</v>
      </c>
      <c r="E65" s="92" t="s">
        <v>13</v>
      </c>
      <c r="F65" s="105">
        <v>1</v>
      </c>
      <c r="G65" s="108"/>
      <c r="H65" s="90">
        <f t="shared" si="0"/>
        <v>0</v>
      </c>
      <c r="I65" s="91"/>
    </row>
    <row r="66" spans="3:9" ht="27.6" x14ac:dyDescent="0.3">
      <c r="C66" s="69">
        <v>62</v>
      </c>
      <c r="D66" s="104" t="s">
        <v>91</v>
      </c>
      <c r="E66" s="92" t="s">
        <v>13</v>
      </c>
      <c r="F66" s="105">
        <v>5</v>
      </c>
      <c r="G66" s="108"/>
      <c r="H66" s="90">
        <f t="shared" si="0"/>
        <v>0</v>
      </c>
      <c r="I66" s="91"/>
    </row>
    <row r="67" spans="3:9" ht="27.6" x14ac:dyDescent="0.3">
      <c r="C67" s="68">
        <v>63</v>
      </c>
      <c r="D67" s="104" t="s">
        <v>92</v>
      </c>
      <c r="E67" s="92" t="s">
        <v>13</v>
      </c>
      <c r="F67" s="105">
        <v>6</v>
      </c>
      <c r="G67" s="108"/>
      <c r="H67" s="90">
        <f t="shared" si="0"/>
        <v>0</v>
      </c>
      <c r="I67" s="91"/>
    </row>
    <row r="68" spans="3:9" ht="27.6" x14ac:dyDescent="0.3">
      <c r="C68" s="69">
        <v>64</v>
      </c>
      <c r="D68" s="109" t="s">
        <v>93</v>
      </c>
      <c r="E68" s="110" t="s">
        <v>13</v>
      </c>
      <c r="F68" s="101">
        <v>6</v>
      </c>
      <c r="G68" s="108"/>
      <c r="H68" s="90">
        <f t="shared" si="0"/>
        <v>0</v>
      </c>
      <c r="I68" s="91"/>
    </row>
    <row r="69" spans="3:9" ht="15" thickBot="1" x14ac:dyDescent="0.35">
      <c r="C69" s="77">
        <v>65</v>
      </c>
      <c r="D69" s="111" t="s">
        <v>94</v>
      </c>
      <c r="E69" s="112" t="s">
        <v>13</v>
      </c>
      <c r="F69" s="113">
        <v>1</v>
      </c>
      <c r="G69" s="114"/>
      <c r="H69" s="115">
        <f t="shared" si="0"/>
        <v>0</v>
      </c>
      <c r="I69" s="91"/>
    </row>
    <row r="70" spans="3:9" ht="15" thickBot="1" x14ac:dyDescent="0.35">
      <c r="C70" s="76"/>
      <c r="D70" s="116"/>
      <c r="E70" s="117"/>
      <c r="F70" s="118"/>
      <c r="G70" s="119"/>
      <c r="H70" s="120">
        <f>SUM(H5:H69)</f>
        <v>0</v>
      </c>
      <c r="I70" s="91"/>
    </row>
    <row r="71" spans="3:9" ht="15" thickBot="1" x14ac:dyDescent="0.35">
      <c r="C71" s="73"/>
      <c r="D71" s="121"/>
      <c r="E71" s="122"/>
      <c r="F71" s="122"/>
      <c r="G71" s="122"/>
      <c r="H71" s="123"/>
      <c r="I71" s="91"/>
    </row>
    <row r="72" spans="3:9" ht="27.6" x14ac:dyDescent="0.3">
      <c r="C72" s="74">
        <v>1</v>
      </c>
      <c r="D72" s="124" t="s">
        <v>95</v>
      </c>
      <c r="E72" s="125" t="s">
        <v>13</v>
      </c>
      <c r="F72" s="126">
        <v>1</v>
      </c>
      <c r="G72" s="127"/>
      <c r="H72" s="128">
        <f>G72*F72</f>
        <v>0</v>
      </c>
      <c r="I72" s="91"/>
    </row>
    <row r="73" spans="3:9" ht="27.6" x14ac:dyDescent="0.3">
      <c r="C73" s="75">
        <v>2</v>
      </c>
      <c r="D73" s="104" t="s">
        <v>96</v>
      </c>
      <c r="E73" s="92" t="s">
        <v>13</v>
      </c>
      <c r="F73" s="105">
        <v>2</v>
      </c>
      <c r="G73" s="129"/>
      <c r="H73" s="90">
        <f>G73*F73</f>
        <v>0</v>
      </c>
      <c r="I73" s="91"/>
    </row>
    <row r="74" spans="3:9" ht="27.6" x14ac:dyDescent="0.3">
      <c r="C74" s="70">
        <v>3</v>
      </c>
      <c r="D74" s="104" t="s">
        <v>97</v>
      </c>
      <c r="E74" s="92" t="s">
        <v>13</v>
      </c>
      <c r="F74" s="105">
        <v>1</v>
      </c>
      <c r="G74" s="129"/>
      <c r="H74" s="92">
        <f>G74*F74</f>
        <v>0</v>
      </c>
      <c r="I74" s="91"/>
    </row>
    <row r="75" spans="3:9" x14ac:dyDescent="0.3">
      <c r="C75" s="70"/>
      <c r="D75" s="104"/>
      <c r="E75" s="92"/>
      <c r="F75" s="105"/>
      <c r="G75" s="129"/>
      <c r="H75" s="130"/>
      <c r="I75" s="91"/>
    </row>
    <row r="76" spans="3:9" ht="7.5" customHeight="1" x14ac:dyDescent="0.3">
      <c r="F76" s="12"/>
      <c r="G76" s="47"/>
      <c r="H76" s="13"/>
    </row>
    <row r="77" spans="3:9" ht="1.5" customHeight="1" x14ac:dyDescent="0.3"/>
    <row r="78" spans="3:9" s="3" customFormat="1" x14ac:dyDescent="0.3">
      <c r="D78" s="4"/>
      <c r="E78" s="5"/>
      <c r="F78" s="5"/>
      <c r="G78" s="132"/>
      <c r="H78" s="133">
        <f>H75+H70</f>
        <v>0</v>
      </c>
    </row>
    <row r="79" spans="3:9" x14ac:dyDescent="0.3">
      <c r="I79" s="131"/>
    </row>
  </sheetData>
  <phoneticPr fontId="18" type="noConversion"/>
  <pageMargins left="0.16" right="0.12" top="0.19" bottom="0.18" header="0.16" footer="0.1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M30"/>
  <sheetViews>
    <sheetView workbookViewId="0">
      <selection activeCell="N13" sqref="N13"/>
    </sheetView>
  </sheetViews>
  <sheetFormatPr defaultRowHeight="14.4" x14ac:dyDescent="0.3"/>
  <cols>
    <col min="1" max="1" width="4.5546875" customWidth="1"/>
    <col min="2" max="2" width="5.33203125" customWidth="1"/>
    <col min="3" max="3" width="33.88671875" style="19" customWidth="1"/>
    <col min="4" max="4" width="4.33203125" style="5" customWidth="1"/>
    <col min="5" max="5" width="8.109375" customWidth="1"/>
    <col min="6" max="6" width="10.5546875" style="38" customWidth="1"/>
    <col min="7" max="7" width="11.5546875" style="24" customWidth="1"/>
    <col min="8" max="8" width="6.33203125" customWidth="1"/>
    <col min="9" max="9" width="10.5546875" customWidth="1"/>
  </cols>
  <sheetData>
    <row r="1" spans="2:13" ht="9.75" customHeight="1" thickBot="1" x14ac:dyDescent="0.35"/>
    <row r="2" spans="2:13" ht="15" hidden="1" customHeight="1" x14ac:dyDescent="0.3"/>
    <row r="3" spans="2:13" s="3" customFormat="1" ht="20.25" customHeight="1" x14ac:dyDescent="0.3">
      <c r="B3" s="134" t="s">
        <v>10</v>
      </c>
      <c r="C3" s="135"/>
      <c r="D3" s="9"/>
      <c r="E3" s="140" t="s">
        <v>14</v>
      </c>
      <c r="F3" s="141"/>
      <c r="G3" s="142"/>
    </row>
    <row r="4" spans="2:13" s="3" customFormat="1" ht="19.5" customHeight="1" x14ac:dyDescent="0.3">
      <c r="B4" s="136"/>
      <c r="C4" s="137"/>
      <c r="D4" s="9"/>
      <c r="E4" s="143"/>
      <c r="F4" s="144"/>
      <c r="G4" s="145"/>
    </row>
    <row r="5" spans="2:13" s="3" customFormat="1" ht="21" customHeight="1" x14ac:dyDescent="0.3">
      <c r="B5" s="136"/>
      <c r="C5" s="137"/>
      <c r="D5" s="9"/>
      <c r="E5" s="143"/>
      <c r="F5" s="144"/>
      <c r="G5" s="145"/>
    </row>
    <row r="6" spans="2:13" s="3" customFormat="1" ht="17.25" customHeight="1" x14ac:dyDescent="0.3">
      <c r="B6" s="136"/>
      <c r="C6" s="137"/>
      <c r="D6" s="9"/>
      <c r="E6" s="143"/>
      <c r="F6" s="144"/>
      <c r="G6" s="145"/>
    </row>
    <row r="7" spans="2:13" s="3" customFormat="1" ht="12.75" customHeight="1" thickBot="1" x14ac:dyDescent="0.35">
      <c r="B7" s="138"/>
      <c r="C7" s="139"/>
      <c r="D7" s="9"/>
      <c r="E7" s="146"/>
      <c r="F7" s="147"/>
      <c r="G7" s="148"/>
    </row>
    <row r="8" spans="2:13" s="3" customFormat="1" ht="13.5" customHeight="1" x14ac:dyDescent="0.3">
      <c r="B8" s="11"/>
      <c r="C8" s="20"/>
      <c r="D8" s="9"/>
      <c r="E8" s="10"/>
      <c r="F8" s="39"/>
      <c r="G8" s="25"/>
    </row>
    <row r="9" spans="2:13" s="3" customFormat="1" ht="18.600000000000001" thickBot="1" x14ac:dyDescent="0.4">
      <c r="C9" s="21" t="s">
        <v>0</v>
      </c>
      <c r="D9" s="1" t="s">
        <v>1</v>
      </c>
      <c r="E9" s="7" t="s">
        <v>26</v>
      </c>
      <c r="F9" s="40"/>
      <c r="G9" s="5"/>
      <c r="M9" s="22"/>
    </row>
    <row r="10" spans="2:13" s="3" customFormat="1" ht="12.75" customHeight="1" thickBot="1" x14ac:dyDescent="0.4">
      <c r="C10" s="21"/>
      <c r="D10" s="1"/>
      <c r="F10" s="41"/>
      <c r="G10" s="26"/>
    </row>
    <row r="11" spans="2:13" s="3" customFormat="1" ht="18.600000000000001" thickBot="1" x14ac:dyDescent="0.4">
      <c r="C11" s="21"/>
      <c r="D11" s="1"/>
      <c r="F11" s="42" t="s">
        <v>2</v>
      </c>
      <c r="G11" s="27" t="s">
        <v>16</v>
      </c>
      <c r="K11" s="6" t="s">
        <v>11</v>
      </c>
    </row>
    <row r="12" spans="2:13" s="3" customFormat="1" ht="15" thickBot="1" x14ac:dyDescent="0.35">
      <c r="B12" s="35"/>
      <c r="C12" s="28"/>
      <c r="D12" s="37"/>
      <c r="E12" s="36"/>
      <c r="F12" s="43"/>
      <c r="G12" s="16"/>
    </row>
    <row r="13" spans="2:13" s="4" customFormat="1" ht="43.8" thickBot="1" x14ac:dyDescent="0.35">
      <c r="B13" s="28" t="s">
        <v>1</v>
      </c>
      <c r="C13" s="30" t="s">
        <v>5</v>
      </c>
      <c r="D13" s="29" t="s">
        <v>6</v>
      </c>
      <c r="E13" s="28" t="s">
        <v>3</v>
      </c>
      <c r="F13" s="44" t="s">
        <v>9</v>
      </c>
      <c r="G13" s="28" t="s">
        <v>4</v>
      </c>
    </row>
    <row r="14" spans="2:13" x14ac:dyDescent="0.3">
      <c r="B14" s="17">
        <v>1</v>
      </c>
      <c r="C14" s="65" t="s">
        <v>17</v>
      </c>
      <c r="D14" s="48" t="s">
        <v>13</v>
      </c>
      <c r="E14" s="49">
        <v>1</v>
      </c>
      <c r="F14" s="64" t="s">
        <v>18</v>
      </c>
      <c r="G14" s="51">
        <f>E14*F14</f>
        <v>30</v>
      </c>
    </row>
    <row r="15" spans="2:13" x14ac:dyDescent="0.3">
      <c r="B15" s="34">
        <v>2</v>
      </c>
      <c r="C15" s="65" t="s">
        <v>19</v>
      </c>
      <c r="D15" s="63" t="s">
        <v>13</v>
      </c>
      <c r="E15" s="49">
        <v>1</v>
      </c>
      <c r="F15" s="50" t="s">
        <v>18</v>
      </c>
      <c r="G15" s="53">
        <f>E15*F15</f>
        <v>30</v>
      </c>
    </row>
    <row r="16" spans="2:13" x14ac:dyDescent="0.3">
      <c r="B16" s="17">
        <v>3</v>
      </c>
      <c r="C16" s="66" t="s">
        <v>20</v>
      </c>
      <c r="D16" s="48" t="s">
        <v>13</v>
      </c>
      <c r="E16" s="49">
        <v>1</v>
      </c>
      <c r="F16" s="50" t="s">
        <v>15</v>
      </c>
      <c r="G16" s="53">
        <f t="shared" ref="G16:G24" si="0">E16*F16</f>
        <v>20</v>
      </c>
    </row>
    <row r="17" spans="2:7" x14ac:dyDescent="0.3">
      <c r="B17" s="34">
        <v>4</v>
      </c>
      <c r="C17" s="66" t="s">
        <v>21</v>
      </c>
      <c r="D17" s="63" t="s">
        <v>13</v>
      </c>
      <c r="E17" s="49">
        <v>1</v>
      </c>
      <c r="F17" s="55" t="s">
        <v>15</v>
      </c>
      <c r="G17" s="56">
        <f t="shared" si="0"/>
        <v>20</v>
      </c>
    </row>
    <row r="18" spans="2:7" x14ac:dyDescent="0.3">
      <c r="B18" s="17">
        <v>5</v>
      </c>
      <c r="C18" s="66" t="s">
        <v>22</v>
      </c>
      <c r="D18" s="48" t="s">
        <v>13</v>
      </c>
      <c r="E18" s="49">
        <v>1</v>
      </c>
      <c r="F18" s="55" t="s">
        <v>18</v>
      </c>
      <c r="G18" s="56">
        <f t="shared" si="0"/>
        <v>30</v>
      </c>
    </row>
    <row r="19" spans="2:7" x14ac:dyDescent="0.3">
      <c r="B19" s="34">
        <v>6</v>
      </c>
      <c r="C19" s="31" t="s">
        <v>23</v>
      </c>
      <c r="D19" s="63" t="s">
        <v>13</v>
      </c>
      <c r="E19" s="54">
        <v>10</v>
      </c>
      <c r="F19" s="55" t="s">
        <v>24</v>
      </c>
      <c r="G19" s="56">
        <f t="shared" si="0"/>
        <v>250</v>
      </c>
    </row>
    <row r="20" spans="2:7" x14ac:dyDescent="0.3">
      <c r="B20" s="17">
        <v>7</v>
      </c>
      <c r="C20" s="31" t="s">
        <v>25</v>
      </c>
      <c r="D20" s="48" t="s">
        <v>13</v>
      </c>
      <c r="E20" s="54">
        <v>2</v>
      </c>
      <c r="F20" s="55" t="s">
        <v>15</v>
      </c>
      <c r="G20" s="56">
        <f t="shared" si="0"/>
        <v>40</v>
      </c>
    </row>
    <row r="21" spans="2:7" x14ac:dyDescent="0.3">
      <c r="B21" s="34">
        <v>8</v>
      </c>
      <c r="C21" s="31"/>
      <c r="D21" s="63" t="s">
        <v>13</v>
      </c>
      <c r="E21" s="54"/>
      <c r="F21" s="55"/>
      <c r="G21" s="56">
        <f t="shared" si="0"/>
        <v>0</v>
      </c>
    </row>
    <row r="22" spans="2:7" x14ac:dyDescent="0.3">
      <c r="B22" s="17">
        <v>9</v>
      </c>
      <c r="C22" s="57"/>
      <c r="D22" s="48" t="s">
        <v>13</v>
      </c>
      <c r="E22" s="58"/>
      <c r="F22" s="55"/>
      <c r="G22" s="56">
        <f t="shared" si="0"/>
        <v>0</v>
      </c>
    </row>
    <row r="23" spans="2:7" x14ac:dyDescent="0.3">
      <c r="B23" s="34">
        <v>10</v>
      </c>
      <c r="C23" s="59"/>
      <c r="D23" s="63" t="s">
        <v>13</v>
      </c>
      <c r="E23" s="60"/>
      <c r="F23" s="61"/>
      <c r="G23" s="62">
        <f t="shared" si="0"/>
        <v>0</v>
      </c>
    </row>
    <row r="24" spans="2:7" x14ac:dyDescent="0.3">
      <c r="B24" s="17">
        <v>11</v>
      </c>
      <c r="C24" s="59"/>
      <c r="D24" s="48" t="s">
        <v>13</v>
      </c>
      <c r="E24" s="60"/>
      <c r="F24" s="61"/>
      <c r="G24" s="62">
        <f t="shared" si="0"/>
        <v>0</v>
      </c>
    </row>
    <row r="25" spans="2:7" ht="15" thickBot="1" x14ac:dyDescent="0.35">
      <c r="B25" s="34">
        <v>12</v>
      </c>
      <c r="C25" s="32"/>
      <c r="D25" s="23"/>
      <c r="E25" s="14"/>
      <c r="F25" s="45"/>
      <c r="G25" s="18"/>
    </row>
    <row r="26" spans="2:7" ht="15" thickBot="1" x14ac:dyDescent="0.35">
      <c r="B26" s="2"/>
      <c r="C26" s="33"/>
      <c r="D26" s="16"/>
      <c r="E26" s="8"/>
      <c r="F26" s="46"/>
      <c r="G26" s="2"/>
    </row>
    <row r="27" spans="2:7" ht="24" thickBot="1" x14ac:dyDescent="0.35">
      <c r="E27" s="149" t="s">
        <v>7</v>
      </c>
      <c r="F27" s="150"/>
      <c r="G27" s="15">
        <f>SUM(G14:G26)</f>
        <v>420</v>
      </c>
    </row>
    <row r="28" spans="2:7" ht="20.25" customHeight="1" thickBot="1" x14ac:dyDescent="0.35">
      <c r="E28" s="12"/>
      <c r="F28" s="47"/>
      <c r="G28" s="13"/>
    </row>
    <row r="29" spans="2:7" ht="15" hidden="1" thickBot="1" x14ac:dyDescent="0.35"/>
    <row r="30" spans="2:7" ht="70.5" customHeight="1" thickBot="1" x14ac:dyDescent="0.35">
      <c r="B30" s="151" t="s">
        <v>12</v>
      </c>
      <c r="C30" s="152"/>
      <c r="E30" s="153" t="s">
        <v>8</v>
      </c>
      <c r="F30" s="154"/>
      <c r="G30" s="155"/>
    </row>
  </sheetData>
  <mergeCells count="5">
    <mergeCell ref="B3:C7"/>
    <mergeCell ref="E3:G7"/>
    <mergeCell ref="E27:F27"/>
    <mergeCell ref="B30:C30"/>
    <mergeCell ref="E30:G30"/>
  </mergeCells>
  <pageMargins left="0.7" right="0.7" top="0.75" bottom="0.75" header="0.3" footer="0.3"/>
  <pageSetup orientation="portrait" verticalDpi="0" r:id="rId1"/>
  <ignoredErrors>
    <ignoredError sqref="F14:F2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M30"/>
  <sheetViews>
    <sheetView topLeftCell="A7" workbookViewId="0">
      <selection activeCell="M11" sqref="M11"/>
    </sheetView>
  </sheetViews>
  <sheetFormatPr defaultRowHeight="14.4" x14ac:dyDescent="0.3"/>
  <cols>
    <col min="1" max="1" width="4.5546875" customWidth="1"/>
    <col min="2" max="2" width="5.33203125" customWidth="1"/>
    <col min="3" max="3" width="33.88671875" style="19" customWidth="1"/>
    <col min="4" max="4" width="4.33203125" style="5" customWidth="1"/>
    <col min="5" max="5" width="8.109375" customWidth="1"/>
    <col min="6" max="6" width="10.5546875" style="38" customWidth="1"/>
    <col min="7" max="7" width="11.5546875" style="24" customWidth="1"/>
    <col min="8" max="8" width="6.33203125" customWidth="1"/>
    <col min="9" max="9" width="10.5546875" customWidth="1"/>
  </cols>
  <sheetData>
    <row r="1" spans="2:13" ht="9.75" customHeight="1" thickBot="1" x14ac:dyDescent="0.35"/>
    <row r="2" spans="2:13" ht="15" hidden="1" customHeight="1" x14ac:dyDescent="0.3"/>
    <row r="3" spans="2:13" s="3" customFormat="1" ht="20.25" customHeight="1" x14ac:dyDescent="0.3">
      <c r="B3" s="134" t="s">
        <v>10</v>
      </c>
      <c r="C3" s="135"/>
      <c r="D3" s="9"/>
      <c r="E3" s="140" t="s">
        <v>14</v>
      </c>
      <c r="F3" s="141"/>
      <c r="G3" s="142"/>
    </row>
    <row r="4" spans="2:13" s="3" customFormat="1" ht="19.5" customHeight="1" x14ac:dyDescent="0.3">
      <c r="B4" s="136"/>
      <c r="C4" s="137"/>
      <c r="D4" s="9"/>
      <c r="E4" s="143"/>
      <c r="F4" s="144"/>
      <c r="G4" s="145"/>
    </row>
    <row r="5" spans="2:13" s="3" customFormat="1" ht="21" customHeight="1" x14ac:dyDescent="0.3">
      <c r="B5" s="136"/>
      <c r="C5" s="137"/>
      <c r="D5" s="9"/>
      <c r="E5" s="143"/>
      <c r="F5" s="144"/>
      <c r="G5" s="145"/>
    </row>
    <row r="6" spans="2:13" s="3" customFormat="1" ht="17.25" customHeight="1" x14ac:dyDescent="0.3">
      <c r="B6" s="136"/>
      <c r="C6" s="137"/>
      <c r="D6" s="9"/>
      <c r="E6" s="143"/>
      <c r="F6" s="144"/>
      <c r="G6" s="145"/>
    </row>
    <row r="7" spans="2:13" s="3" customFormat="1" ht="12.75" customHeight="1" thickBot="1" x14ac:dyDescent="0.35">
      <c r="B7" s="138"/>
      <c r="C7" s="139"/>
      <c r="D7" s="9"/>
      <c r="E7" s="146"/>
      <c r="F7" s="147"/>
      <c r="G7" s="148"/>
    </row>
    <row r="8" spans="2:13" s="3" customFormat="1" ht="13.5" customHeight="1" x14ac:dyDescent="0.3">
      <c r="B8" s="11"/>
      <c r="C8" s="20"/>
      <c r="D8" s="9"/>
      <c r="E8" s="10"/>
      <c r="F8" s="39"/>
      <c r="G8" s="25"/>
    </row>
    <row r="9" spans="2:13" s="3" customFormat="1" ht="18.600000000000001" thickBot="1" x14ac:dyDescent="0.4">
      <c r="C9" s="21" t="s">
        <v>0</v>
      </c>
      <c r="D9" s="1" t="s">
        <v>1</v>
      </c>
      <c r="E9" s="7" t="s">
        <v>27</v>
      </c>
      <c r="F9" s="40"/>
      <c r="G9" s="5"/>
      <c r="M9" s="22"/>
    </row>
    <row r="10" spans="2:13" s="3" customFormat="1" ht="12.75" customHeight="1" thickBot="1" x14ac:dyDescent="0.4">
      <c r="C10" s="21"/>
      <c r="D10" s="1"/>
      <c r="F10" s="41"/>
      <c r="G10" s="26"/>
    </row>
    <row r="11" spans="2:13" s="3" customFormat="1" ht="18.600000000000001" thickBot="1" x14ac:dyDescent="0.4">
      <c r="C11" s="21"/>
      <c r="D11" s="1"/>
      <c r="F11" s="42" t="s">
        <v>2</v>
      </c>
      <c r="G11" s="27" t="s">
        <v>16</v>
      </c>
      <c r="K11" s="6" t="s">
        <v>11</v>
      </c>
    </row>
    <row r="12" spans="2:13" s="3" customFormat="1" ht="15" thickBot="1" x14ac:dyDescent="0.35">
      <c r="B12" s="35"/>
      <c r="C12" s="28"/>
      <c r="D12" s="37"/>
      <c r="E12" s="36"/>
      <c r="F12" s="43"/>
      <c r="G12" s="16"/>
    </row>
    <row r="13" spans="2:13" s="4" customFormat="1" ht="43.8" thickBot="1" x14ac:dyDescent="0.35">
      <c r="B13" s="28" t="s">
        <v>1</v>
      </c>
      <c r="C13" s="30" t="s">
        <v>5</v>
      </c>
      <c r="D13" s="29" t="s">
        <v>6</v>
      </c>
      <c r="E13" s="28" t="s">
        <v>3</v>
      </c>
      <c r="F13" s="44" t="s">
        <v>9</v>
      </c>
      <c r="G13" s="28" t="s">
        <v>4</v>
      </c>
    </row>
    <row r="14" spans="2:13" x14ac:dyDescent="0.3">
      <c r="B14" s="17">
        <v>1</v>
      </c>
      <c r="C14" s="65" t="s">
        <v>17</v>
      </c>
      <c r="D14" s="48" t="s">
        <v>13</v>
      </c>
      <c r="E14" s="49">
        <v>3</v>
      </c>
      <c r="F14" s="64" t="s">
        <v>18</v>
      </c>
      <c r="G14" s="51">
        <f>E14*F14</f>
        <v>90</v>
      </c>
    </row>
    <row r="15" spans="2:13" x14ac:dyDescent="0.3">
      <c r="B15" s="34">
        <v>2</v>
      </c>
      <c r="C15" s="65" t="s">
        <v>19</v>
      </c>
      <c r="D15" s="63" t="s">
        <v>13</v>
      </c>
      <c r="E15" s="49">
        <v>3</v>
      </c>
      <c r="F15" s="50" t="s">
        <v>18</v>
      </c>
      <c r="G15" s="53">
        <f>E15*F15</f>
        <v>90</v>
      </c>
    </row>
    <row r="16" spans="2:13" x14ac:dyDescent="0.3">
      <c r="B16" s="17">
        <v>3</v>
      </c>
      <c r="C16" s="66" t="s">
        <v>20</v>
      </c>
      <c r="D16" s="48" t="s">
        <v>13</v>
      </c>
      <c r="E16" s="49">
        <v>3</v>
      </c>
      <c r="F16" s="50" t="s">
        <v>15</v>
      </c>
      <c r="G16" s="53">
        <f t="shared" ref="G16:G24" si="0">E16*F16</f>
        <v>60</v>
      </c>
    </row>
    <row r="17" spans="2:7" x14ac:dyDescent="0.3">
      <c r="B17" s="34">
        <v>4</v>
      </c>
      <c r="C17" s="66" t="s">
        <v>21</v>
      </c>
      <c r="D17" s="63" t="s">
        <v>13</v>
      </c>
      <c r="E17" s="49">
        <v>3</v>
      </c>
      <c r="F17" s="55" t="s">
        <v>15</v>
      </c>
      <c r="G17" s="56">
        <f t="shared" si="0"/>
        <v>60</v>
      </c>
    </row>
    <row r="18" spans="2:7" x14ac:dyDescent="0.3">
      <c r="B18" s="17">
        <v>5</v>
      </c>
      <c r="C18" s="66" t="s">
        <v>22</v>
      </c>
      <c r="D18" s="48" t="s">
        <v>13</v>
      </c>
      <c r="E18" s="49">
        <v>3</v>
      </c>
      <c r="F18" s="55" t="s">
        <v>18</v>
      </c>
      <c r="G18" s="56">
        <f t="shared" si="0"/>
        <v>90</v>
      </c>
    </row>
    <row r="19" spans="2:7" x14ac:dyDescent="0.3">
      <c r="B19" s="34">
        <v>6</v>
      </c>
      <c r="C19" s="31" t="s">
        <v>23</v>
      </c>
      <c r="D19" s="63" t="s">
        <v>13</v>
      </c>
      <c r="E19" s="54">
        <v>30</v>
      </c>
      <c r="F19" s="55" t="s">
        <v>24</v>
      </c>
      <c r="G19" s="56">
        <f t="shared" si="0"/>
        <v>750</v>
      </c>
    </row>
    <row r="20" spans="2:7" x14ac:dyDescent="0.3">
      <c r="B20" s="17">
        <v>7</v>
      </c>
      <c r="C20" s="31" t="s">
        <v>25</v>
      </c>
      <c r="D20" s="48" t="s">
        <v>13</v>
      </c>
      <c r="E20" s="54">
        <v>3</v>
      </c>
      <c r="F20" s="55" t="s">
        <v>15</v>
      </c>
      <c r="G20" s="56">
        <f t="shared" si="0"/>
        <v>60</v>
      </c>
    </row>
    <row r="21" spans="2:7" x14ac:dyDescent="0.3">
      <c r="B21" s="34">
        <v>8</v>
      </c>
      <c r="C21" s="31"/>
      <c r="D21" s="63" t="s">
        <v>13</v>
      </c>
      <c r="E21" s="54"/>
      <c r="F21" s="55"/>
      <c r="G21" s="56">
        <f t="shared" si="0"/>
        <v>0</v>
      </c>
    </row>
    <row r="22" spans="2:7" x14ac:dyDescent="0.3">
      <c r="B22" s="17">
        <v>9</v>
      </c>
      <c r="C22" s="57"/>
      <c r="D22" s="48" t="s">
        <v>13</v>
      </c>
      <c r="E22" s="58"/>
      <c r="F22" s="55"/>
      <c r="G22" s="56">
        <f t="shared" si="0"/>
        <v>0</v>
      </c>
    </row>
    <row r="23" spans="2:7" x14ac:dyDescent="0.3">
      <c r="B23" s="34">
        <v>10</v>
      </c>
      <c r="C23" s="59"/>
      <c r="D23" s="63" t="s">
        <v>13</v>
      </c>
      <c r="E23" s="60"/>
      <c r="F23" s="61"/>
      <c r="G23" s="62">
        <f t="shared" si="0"/>
        <v>0</v>
      </c>
    </row>
    <row r="24" spans="2:7" x14ac:dyDescent="0.3">
      <c r="B24" s="17">
        <v>11</v>
      </c>
      <c r="C24" s="59"/>
      <c r="D24" s="48" t="s">
        <v>13</v>
      </c>
      <c r="E24" s="60"/>
      <c r="F24" s="61"/>
      <c r="G24" s="62">
        <f t="shared" si="0"/>
        <v>0</v>
      </c>
    </row>
    <row r="25" spans="2:7" ht="15" thickBot="1" x14ac:dyDescent="0.35">
      <c r="B25" s="34">
        <v>12</v>
      </c>
      <c r="C25" s="32"/>
      <c r="D25" s="23"/>
      <c r="E25" s="14"/>
      <c r="F25" s="45"/>
      <c r="G25" s="18"/>
    </row>
    <row r="26" spans="2:7" ht="15" thickBot="1" x14ac:dyDescent="0.35">
      <c r="B26" s="2"/>
      <c r="C26" s="33"/>
      <c r="D26" s="16"/>
      <c r="E26" s="8"/>
      <c r="F26" s="46"/>
      <c r="G26" s="2"/>
    </row>
    <row r="27" spans="2:7" ht="24" thickBot="1" x14ac:dyDescent="0.35">
      <c r="E27" s="149" t="s">
        <v>7</v>
      </c>
      <c r="F27" s="150"/>
      <c r="G27" s="15">
        <f>SUM(G14:G26)</f>
        <v>1200</v>
      </c>
    </row>
    <row r="28" spans="2:7" ht="19.5" customHeight="1" thickBot="1" x14ac:dyDescent="0.35">
      <c r="E28" s="12"/>
      <c r="F28" s="47"/>
      <c r="G28" s="13"/>
    </row>
    <row r="29" spans="2:7" ht="15" hidden="1" thickBot="1" x14ac:dyDescent="0.35"/>
    <row r="30" spans="2:7" ht="61.5" customHeight="1" thickBot="1" x14ac:dyDescent="0.35">
      <c r="B30" s="151" t="s">
        <v>12</v>
      </c>
      <c r="C30" s="152"/>
      <c r="E30" s="153" t="s">
        <v>8</v>
      </c>
      <c r="F30" s="154"/>
      <c r="G30" s="155"/>
    </row>
  </sheetData>
  <mergeCells count="5">
    <mergeCell ref="B3:C7"/>
    <mergeCell ref="E3:G7"/>
    <mergeCell ref="E27:F27"/>
    <mergeCell ref="B30:C30"/>
    <mergeCell ref="E30:G30"/>
  </mergeCells>
  <pageMargins left="0.7" right="0.7" top="0.75" bottom="0.75" header="0.3" footer="0.3"/>
  <pageSetup orientation="portrait" verticalDpi="0" r:id="rId1"/>
  <ignoredErrors>
    <ignoredError sqref="F14:F20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M30"/>
  <sheetViews>
    <sheetView topLeftCell="A10" workbookViewId="0">
      <selection activeCell="A10" sqref="A1:XFD1048576"/>
    </sheetView>
  </sheetViews>
  <sheetFormatPr defaultRowHeight="14.4" x14ac:dyDescent="0.3"/>
  <cols>
    <col min="1" max="1" width="4.5546875" customWidth="1"/>
    <col min="2" max="2" width="5.33203125" customWidth="1"/>
    <col min="3" max="3" width="33.88671875" style="19" customWidth="1"/>
    <col min="4" max="4" width="4.33203125" style="5" customWidth="1"/>
    <col min="5" max="5" width="8.109375" customWidth="1"/>
    <col min="6" max="6" width="10.5546875" style="38" customWidth="1"/>
    <col min="7" max="7" width="11.5546875" style="24" customWidth="1"/>
    <col min="8" max="8" width="6.33203125" customWidth="1"/>
    <col min="9" max="9" width="10.5546875" customWidth="1"/>
  </cols>
  <sheetData>
    <row r="1" spans="2:13" ht="9.75" customHeight="1" thickBot="1" x14ac:dyDescent="0.35"/>
    <row r="2" spans="2:13" ht="15" hidden="1" customHeight="1" x14ac:dyDescent="0.3"/>
    <row r="3" spans="2:13" s="3" customFormat="1" ht="20.25" customHeight="1" x14ac:dyDescent="0.3">
      <c r="B3" s="134" t="s">
        <v>10</v>
      </c>
      <c r="C3" s="135"/>
      <c r="D3" s="9"/>
      <c r="E3" s="140" t="s">
        <v>14</v>
      </c>
      <c r="F3" s="141"/>
      <c r="G3" s="142"/>
    </row>
    <row r="4" spans="2:13" s="3" customFormat="1" ht="19.5" customHeight="1" x14ac:dyDescent="0.3">
      <c r="B4" s="136"/>
      <c r="C4" s="137"/>
      <c r="D4" s="9"/>
      <c r="E4" s="143"/>
      <c r="F4" s="144"/>
      <c r="G4" s="145"/>
    </row>
    <row r="5" spans="2:13" s="3" customFormat="1" ht="21" customHeight="1" x14ac:dyDescent="0.3">
      <c r="B5" s="136"/>
      <c r="C5" s="137"/>
      <c r="D5" s="9"/>
      <c r="E5" s="143"/>
      <c r="F5" s="144"/>
      <c r="G5" s="145"/>
    </row>
    <row r="6" spans="2:13" s="3" customFormat="1" ht="17.25" customHeight="1" x14ac:dyDescent="0.3">
      <c r="B6" s="136"/>
      <c r="C6" s="137"/>
      <c r="D6" s="9"/>
      <c r="E6" s="143"/>
      <c r="F6" s="144"/>
      <c r="G6" s="145"/>
    </row>
    <row r="7" spans="2:13" s="3" customFormat="1" ht="12.75" customHeight="1" thickBot="1" x14ac:dyDescent="0.35">
      <c r="B7" s="138"/>
      <c r="C7" s="139"/>
      <c r="D7" s="9"/>
      <c r="E7" s="146"/>
      <c r="F7" s="147"/>
      <c r="G7" s="148"/>
    </row>
    <row r="8" spans="2:13" s="3" customFormat="1" ht="13.5" customHeight="1" x14ac:dyDescent="0.3">
      <c r="B8" s="11"/>
      <c r="C8" s="20"/>
      <c r="D8" s="9"/>
      <c r="E8" s="10"/>
      <c r="F8" s="39"/>
      <c r="G8" s="25"/>
    </row>
    <row r="9" spans="2:13" s="3" customFormat="1" ht="18.600000000000001" thickBot="1" x14ac:dyDescent="0.4">
      <c r="C9" s="21" t="s">
        <v>0</v>
      </c>
      <c r="D9" s="1" t="s">
        <v>1</v>
      </c>
      <c r="E9" s="7" t="s">
        <v>28</v>
      </c>
      <c r="F9" s="40"/>
      <c r="G9" s="5"/>
      <c r="M9" s="22"/>
    </row>
    <row r="10" spans="2:13" s="3" customFormat="1" ht="12.75" customHeight="1" thickBot="1" x14ac:dyDescent="0.4">
      <c r="C10" s="21"/>
      <c r="D10" s="1"/>
      <c r="F10" s="41"/>
      <c r="G10" s="26"/>
    </row>
    <row r="11" spans="2:13" s="3" customFormat="1" ht="18.600000000000001" thickBot="1" x14ac:dyDescent="0.4">
      <c r="C11" s="21"/>
      <c r="D11" s="1"/>
      <c r="F11" s="42" t="s">
        <v>2</v>
      </c>
      <c r="G11" s="27" t="s">
        <v>16</v>
      </c>
      <c r="K11" s="6" t="s">
        <v>11</v>
      </c>
    </row>
    <row r="12" spans="2:13" s="3" customFormat="1" ht="15" thickBot="1" x14ac:dyDescent="0.35">
      <c r="B12" s="35"/>
      <c r="C12" s="28"/>
      <c r="D12" s="37"/>
      <c r="E12" s="36"/>
      <c r="F12" s="43"/>
      <c r="G12" s="16"/>
    </row>
    <row r="13" spans="2:13" s="4" customFormat="1" ht="43.8" thickBot="1" x14ac:dyDescent="0.35">
      <c r="B13" s="28" t="s">
        <v>1</v>
      </c>
      <c r="C13" s="30" t="s">
        <v>5</v>
      </c>
      <c r="D13" s="29" t="s">
        <v>6</v>
      </c>
      <c r="E13" s="28" t="s">
        <v>3</v>
      </c>
      <c r="F13" s="44" t="s">
        <v>9</v>
      </c>
      <c r="G13" s="28" t="s">
        <v>4</v>
      </c>
    </row>
    <row r="14" spans="2:13" x14ac:dyDescent="0.3">
      <c r="B14" s="17">
        <v>1</v>
      </c>
      <c r="C14" s="65" t="s">
        <v>17</v>
      </c>
      <c r="D14" s="48" t="s">
        <v>13</v>
      </c>
      <c r="E14" s="49">
        <v>3</v>
      </c>
      <c r="F14" s="64" t="s">
        <v>18</v>
      </c>
      <c r="G14" s="51">
        <f>E14*F14</f>
        <v>90</v>
      </c>
    </row>
    <row r="15" spans="2:13" x14ac:dyDescent="0.3">
      <c r="B15" s="34">
        <v>2</v>
      </c>
      <c r="C15" s="65" t="s">
        <v>19</v>
      </c>
      <c r="D15" s="63" t="s">
        <v>13</v>
      </c>
      <c r="E15" s="49">
        <v>3</v>
      </c>
      <c r="F15" s="50" t="s">
        <v>18</v>
      </c>
      <c r="G15" s="53">
        <f>E15*F15</f>
        <v>90</v>
      </c>
    </row>
    <row r="16" spans="2:13" x14ac:dyDescent="0.3">
      <c r="B16" s="17">
        <v>3</v>
      </c>
      <c r="C16" s="66" t="s">
        <v>20</v>
      </c>
      <c r="D16" s="48" t="s">
        <v>13</v>
      </c>
      <c r="E16" s="52">
        <v>3</v>
      </c>
      <c r="F16" s="50" t="s">
        <v>15</v>
      </c>
      <c r="G16" s="53">
        <f t="shared" ref="G16:G24" si="0">E16*F16</f>
        <v>60</v>
      </c>
    </row>
    <row r="17" spans="2:7" x14ac:dyDescent="0.3">
      <c r="B17" s="34">
        <v>4</v>
      </c>
      <c r="C17" s="66" t="s">
        <v>21</v>
      </c>
      <c r="D17" s="63" t="s">
        <v>13</v>
      </c>
      <c r="E17" s="54">
        <v>3</v>
      </c>
      <c r="F17" s="55" t="s">
        <v>15</v>
      </c>
      <c r="G17" s="56">
        <f t="shared" si="0"/>
        <v>60</v>
      </c>
    </row>
    <row r="18" spans="2:7" x14ac:dyDescent="0.3">
      <c r="B18" s="17">
        <v>5</v>
      </c>
      <c r="C18" s="66" t="s">
        <v>22</v>
      </c>
      <c r="D18" s="48" t="s">
        <v>13</v>
      </c>
      <c r="E18" s="54">
        <v>3</v>
      </c>
      <c r="F18" s="55" t="s">
        <v>18</v>
      </c>
      <c r="G18" s="56">
        <f t="shared" si="0"/>
        <v>90</v>
      </c>
    </row>
    <row r="19" spans="2:7" x14ac:dyDescent="0.3">
      <c r="B19" s="34">
        <v>6</v>
      </c>
      <c r="C19" s="31" t="s">
        <v>23</v>
      </c>
      <c r="D19" s="63" t="s">
        <v>13</v>
      </c>
      <c r="E19" s="54">
        <v>20</v>
      </c>
      <c r="F19" s="55" t="s">
        <v>24</v>
      </c>
      <c r="G19" s="56">
        <f t="shared" si="0"/>
        <v>500</v>
      </c>
    </row>
    <row r="20" spans="2:7" x14ac:dyDescent="0.3">
      <c r="B20" s="17">
        <v>7</v>
      </c>
      <c r="C20" s="31" t="s">
        <v>25</v>
      </c>
      <c r="D20" s="48" t="s">
        <v>13</v>
      </c>
      <c r="E20" s="54">
        <v>3</v>
      </c>
      <c r="F20" s="55" t="s">
        <v>15</v>
      </c>
      <c r="G20" s="56">
        <f t="shared" si="0"/>
        <v>60</v>
      </c>
    </row>
    <row r="21" spans="2:7" x14ac:dyDescent="0.3">
      <c r="B21" s="34">
        <v>8</v>
      </c>
      <c r="C21" s="31"/>
      <c r="D21" s="63" t="s">
        <v>13</v>
      </c>
      <c r="E21" s="54"/>
      <c r="F21" s="55"/>
      <c r="G21" s="56">
        <f t="shared" si="0"/>
        <v>0</v>
      </c>
    </row>
    <row r="22" spans="2:7" x14ac:dyDescent="0.3">
      <c r="B22" s="17">
        <v>9</v>
      </c>
      <c r="C22" s="57"/>
      <c r="D22" s="48" t="s">
        <v>13</v>
      </c>
      <c r="E22" s="58"/>
      <c r="F22" s="55"/>
      <c r="G22" s="56">
        <f t="shared" si="0"/>
        <v>0</v>
      </c>
    </row>
    <row r="23" spans="2:7" x14ac:dyDescent="0.3">
      <c r="B23" s="34">
        <v>10</v>
      </c>
      <c r="C23" s="59"/>
      <c r="D23" s="63" t="s">
        <v>13</v>
      </c>
      <c r="E23" s="60"/>
      <c r="F23" s="61"/>
      <c r="G23" s="62">
        <f t="shared" si="0"/>
        <v>0</v>
      </c>
    </row>
    <row r="24" spans="2:7" x14ac:dyDescent="0.3">
      <c r="B24" s="17">
        <v>11</v>
      </c>
      <c r="C24" s="59"/>
      <c r="D24" s="48" t="s">
        <v>13</v>
      </c>
      <c r="E24" s="60"/>
      <c r="F24" s="61"/>
      <c r="G24" s="62">
        <f t="shared" si="0"/>
        <v>0</v>
      </c>
    </row>
    <row r="25" spans="2:7" ht="15" thickBot="1" x14ac:dyDescent="0.35">
      <c r="B25" s="34">
        <v>12</v>
      </c>
      <c r="C25" s="32"/>
      <c r="D25" s="23"/>
      <c r="E25" s="14"/>
      <c r="F25" s="45"/>
      <c r="G25" s="18"/>
    </row>
    <row r="26" spans="2:7" ht="15" thickBot="1" x14ac:dyDescent="0.35">
      <c r="B26" s="2"/>
      <c r="C26" s="33"/>
      <c r="D26" s="16"/>
      <c r="E26" s="8"/>
      <c r="F26" s="46"/>
      <c r="G26" s="2"/>
    </row>
    <row r="27" spans="2:7" ht="24" thickBot="1" x14ac:dyDescent="0.35">
      <c r="E27" s="149" t="s">
        <v>7</v>
      </c>
      <c r="F27" s="150"/>
      <c r="G27" s="15">
        <f>SUM(G14:G26)</f>
        <v>950</v>
      </c>
    </row>
    <row r="28" spans="2:7" ht="15" customHeight="1" thickBot="1" x14ac:dyDescent="0.35">
      <c r="E28" s="12"/>
      <c r="F28" s="47"/>
      <c r="G28" s="13"/>
    </row>
    <row r="29" spans="2:7" ht="15" hidden="1" thickBot="1" x14ac:dyDescent="0.35"/>
    <row r="30" spans="2:7" ht="61.5" customHeight="1" thickBot="1" x14ac:dyDescent="0.35">
      <c r="B30" s="151" t="s">
        <v>12</v>
      </c>
      <c r="C30" s="152"/>
      <c r="E30" s="153" t="s">
        <v>8</v>
      </c>
      <c r="F30" s="154"/>
      <c r="G30" s="155"/>
    </row>
  </sheetData>
  <mergeCells count="5">
    <mergeCell ref="B3:C7"/>
    <mergeCell ref="E3:G7"/>
    <mergeCell ref="E27:F27"/>
    <mergeCell ref="B30:C30"/>
    <mergeCell ref="E30:G30"/>
  </mergeCells>
  <pageMargins left="0.7" right="0.7" top="0.75" bottom="0.75" header="0.3" footer="0.3"/>
  <pageSetup orientation="portrait" verticalDpi="0" r:id="rId1"/>
  <ignoredErrors>
    <ignoredError sqref="F14:F20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M30"/>
  <sheetViews>
    <sheetView topLeftCell="A7" workbookViewId="0">
      <selection activeCell="J21" sqref="J21"/>
    </sheetView>
  </sheetViews>
  <sheetFormatPr defaultRowHeight="14.4" x14ac:dyDescent="0.3"/>
  <cols>
    <col min="1" max="1" width="4.5546875" customWidth="1"/>
    <col min="2" max="2" width="5.33203125" customWidth="1"/>
    <col min="3" max="3" width="33.88671875" style="19" customWidth="1"/>
    <col min="4" max="4" width="4.33203125" style="5" customWidth="1"/>
    <col min="5" max="5" width="8.109375" customWidth="1"/>
    <col min="6" max="6" width="10.5546875" style="38" customWidth="1"/>
    <col min="7" max="7" width="11.5546875" style="24" customWidth="1"/>
    <col min="8" max="8" width="6.33203125" customWidth="1"/>
    <col min="9" max="9" width="10.5546875" customWidth="1"/>
  </cols>
  <sheetData>
    <row r="1" spans="2:13" ht="9.75" customHeight="1" thickBot="1" x14ac:dyDescent="0.35"/>
    <row r="2" spans="2:13" ht="15" hidden="1" customHeight="1" x14ac:dyDescent="0.3"/>
    <row r="3" spans="2:13" s="3" customFormat="1" ht="20.25" customHeight="1" x14ac:dyDescent="0.3">
      <c r="B3" s="134" t="s">
        <v>10</v>
      </c>
      <c r="C3" s="135"/>
      <c r="D3" s="9"/>
      <c r="E3" s="140" t="s">
        <v>14</v>
      </c>
      <c r="F3" s="141"/>
      <c r="G3" s="142"/>
    </row>
    <row r="4" spans="2:13" s="3" customFormat="1" ht="19.5" customHeight="1" x14ac:dyDescent="0.3">
      <c r="B4" s="136"/>
      <c r="C4" s="137"/>
      <c r="D4" s="9"/>
      <c r="E4" s="143"/>
      <c r="F4" s="144"/>
      <c r="G4" s="145"/>
    </row>
    <row r="5" spans="2:13" s="3" customFormat="1" ht="21" customHeight="1" x14ac:dyDescent="0.3">
      <c r="B5" s="136"/>
      <c r="C5" s="137"/>
      <c r="D5" s="9"/>
      <c r="E5" s="143"/>
      <c r="F5" s="144"/>
      <c r="G5" s="145"/>
    </row>
    <row r="6" spans="2:13" s="3" customFormat="1" ht="17.25" customHeight="1" x14ac:dyDescent="0.3">
      <c r="B6" s="136"/>
      <c r="C6" s="137"/>
      <c r="D6" s="9"/>
      <c r="E6" s="143"/>
      <c r="F6" s="144"/>
      <c r="G6" s="145"/>
    </row>
    <row r="7" spans="2:13" s="3" customFormat="1" ht="12.75" customHeight="1" thickBot="1" x14ac:dyDescent="0.35">
      <c r="B7" s="138"/>
      <c r="C7" s="139"/>
      <c r="D7" s="9"/>
      <c r="E7" s="146"/>
      <c r="F7" s="147"/>
      <c r="G7" s="148"/>
    </row>
    <row r="8" spans="2:13" s="3" customFormat="1" ht="13.5" customHeight="1" x14ac:dyDescent="0.3">
      <c r="B8" s="11"/>
      <c r="C8" s="20"/>
      <c r="D8" s="9"/>
      <c r="E8" s="10"/>
      <c r="F8" s="39"/>
      <c r="G8" s="25"/>
    </row>
    <row r="9" spans="2:13" s="3" customFormat="1" ht="18.600000000000001" thickBot="1" x14ac:dyDescent="0.4">
      <c r="C9" s="21" t="s">
        <v>0</v>
      </c>
      <c r="D9" s="1" t="s">
        <v>1</v>
      </c>
      <c r="E9" s="7" t="s">
        <v>28</v>
      </c>
      <c r="F9" s="40"/>
      <c r="G9" s="5"/>
      <c r="M9" s="22"/>
    </row>
    <row r="10" spans="2:13" s="3" customFormat="1" ht="12.75" customHeight="1" thickBot="1" x14ac:dyDescent="0.4">
      <c r="C10" s="21"/>
      <c r="D10" s="1"/>
      <c r="F10" s="41"/>
      <c r="G10" s="26"/>
    </row>
    <row r="11" spans="2:13" s="3" customFormat="1" ht="18.600000000000001" thickBot="1" x14ac:dyDescent="0.4">
      <c r="C11" s="21"/>
      <c r="D11" s="1"/>
      <c r="F11" s="42" t="s">
        <v>2</v>
      </c>
      <c r="G11" s="27" t="s">
        <v>16</v>
      </c>
      <c r="K11" s="6" t="s">
        <v>11</v>
      </c>
    </row>
    <row r="12" spans="2:13" s="3" customFormat="1" ht="15" thickBot="1" x14ac:dyDescent="0.35">
      <c r="B12" s="35"/>
      <c r="C12" s="28"/>
      <c r="D12" s="37"/>
      <c r="E12" s="36"/>
      <c r="F12" s="43"/>
      <c r="G12" s="16"/>
    </row>
    <row r="13" spans="2:13" s="4" customFormat="1" ht="43.8" thickBot="1" x14ac:dyDescent="0.35">
      <c r="B13" s="28" t="s">
        <v>1</v>
      </c>
      <c r="C13" s="30" t="s">
        <v>5</v>
      </c>
      <c r="D13" s="29" t="s">
        <v>6</v>
      </c>
      <c r="E13" s="28" t="s">
        <v>3</v>
      </c>
      <c r="F13" s="44" t="s">
        <v>9</v>
      </c>
      <c r="G13" s="28" t="s">
        <v>4</v>
      </c>
    </row>
    <row r="14" spans="2:13" x14ac:dyDescent="0.3">
      <c r="B14" s="17">
        <v>1</v>
      </c>
      <c r="C14" s="65" t="s">
        <v>17</v>
      </c>
      <c r="D14" s="48" t="s">
        <v>13</v>
      </c>
      <c r="E14" s="49">
        <v>2</v>
      </c>
      <c r="F14" s="64" t="s">
        <v>18</v>
      </c>
      <c r="G14" s="51">
        <f>E14*F14</f>
        <v>60</v>
      </c>
    </row>
    <row r="15" spans="2:13" x14ac:dyDescent="0.3">
      <c r="B15" s="34">
        <v>2</v>
      </c>
      <c r="C15" s="65" t="s">
        <v>19</v>
      </c>
      <c r="D15" s="63" t="s">
        <v>13</v>
      </c>
      <c r="E15" s="49">
        <v>2</v>
      </c>
      <c r="F15" s="50" t="s">
        <v>18</v>
      </c>
      <c r="G15" s="53">
        <f>E15*F15</f>
        <v>60</v>
      </c>
    </row>
    <row r="16" spans="2:13" x14ac:dyDescent="0.3">
      <c r="B16" s="17">
        <v>3</v>
      </c>
      <c r="C16" s="66" t="s">
        <v>20</v>
      </c>
      <c r="D16" s="48" t="s">
        <v>13</v>
      </c>
      <c r="E16" s="49">
        <v>2</v>
      </c>
      <c r="F16" s="50" t="s">
        <v>15</v>
      </c>
      <c r="G16" s="53">
        <f t="shared" ref="G16:G24" si="0">E16*F16</f>
        <v>40</v>
      </c>
    </row>
    <row r="17" spans="2:7" x14ac:dyDescent="0.3">
      <c r="B17" s="34">
        <v>4</v>
      </c>
      <c r="C17" s="66" t="s">
        <v>21</v>
      </c>
      <c r="D17" s="63" t="s">
        <v>13</v>
      </c>
      <c r="E17" s="49">
        <v>2</v>
      </c>
      <c r="F17" s="55" t="s">
        <v>15</v>
      </c>
      <c r="G17" s="56">
        <f t="shared" si="0"/>
        <v>40</v>
      </c>
    </row>
    <row r="18" spans="2:7" x14ac:dyDescent="0.3">
      <c r="B18" s="17">
        <v>5</v>
      </c>
      <c r="C18" s="66" t="s">
        <v>22</v>
      </c>
      <c r="D18" s="48" t="s">
        <v>13</v>
      </c>
      <c r="E18" s="49">
        <v>4</v>
      </c>
      <c r="F18" s="55" t="s">
        <v>18</v>
      </c>
      <c r="G18" s="56">
        <f t="shared" si="0"/>
        <v>120</v>
      </c>
    </row>
    <row r="19" spans="2:7" x14ac:dyDescent="0.3">
      <c r="B19" s="34">
        <v>6</v>
      </c>
      <c r="C19" s="31" t="s">
        <v>23</v>
      </c>
      <c r="D19" s="63" t="s">
        <v>13</v>
      </c>
      <c r="E19" s="54">
        <v>20</v>
      </c>
      <c r="F19" s="55" t="s">
        <v>24</v>
      </c>
      <c r="G19" s="56">
        <f t="shared" si="0"/>
        <v>500</v>
      </c>
    </row>
    <row r="20" spans="2:7" x14ac:dyDescent="0.3">
      <c r="B20" s="17">
        <v>7</v>
      </c>
      <c r="C20" s="31" t="s">
        <v>25</v>
      </c>
      <c r="D20" s="48" t="s">
        <v>13</v>
      </c>
      <c r="E20" s="54">
        <v>2</v>
      </c>
      <c r="F20" s="55" t="s">
        <v>15</v>
      </c>
      <c r="G20" s="56">
        <f t="shared" si="0"/>
        <v>40</v>
      </c>
    </row>
    <row r="21" spans="2:7" x14ac:dyDescent="0.3">
      <c r="B21" s="34">
        <v>8</v>
      </c>
      <c r="C21" s="31"/>
      <c r="D21" s="63" t="s">
        <v>13</v>
      </c>
      <c r="E21" s="54"/>
      <c r="F21" s="55"/>
      <c r="G21" s="56">
        <f t="shared" si="0"/>
        <v>0</v>
      </c>
    </row>
    <row r="22" spans="2:7" x14ac:dyDescent="0.3">
      <c r="B22" s="17">
        <v>9</v>
      </c>
      <c r="C22" s="57"/>
      <c r="D22" s="48" t="s">
        <v>13</v>
      </c>
      <c r="E22" s="58"/>
      <c r="F22" s="55"/>
      <c r="G22" s="56">
        <f t="shared" si="0"/>
        <v>0</v>
      </c>
    </row>
    <row r="23" spans="2:7" x14ac:dyDescent="0.3">
      <c r="B23" s="34">
        <v>10</v>
      </c>
      <c r="C23" s="59"/>
      <c r="D23" s="63" t="s">
        <v>13</v>
      </c>
      <c r="E23" s="60"/>
      <c r="F23" s="61"/>
      <c r="G23" s="62">
        <f t="shared" si="0"/>
        <v>0</v>
      </c>
    </row>
    <row r="24" spans="2:7" x14ac:dyDescent="0.3">
      <c r="B24" s="17">
        <v>11</v>
      </c>
      <c r="C24" s="59"/>
      <c r="D24" s="48" t="s">
        <v>13</v>
      </c>
      <c r="E24" s="60"/>
      <c r="F24" s="61"/>
      <c r="G24" s="62">
        <f t="shared" si="0"/>
        <v>0</v>
      </c>
    </row>
    <row r="25" spans="2:7" ht="15" thickBot="1" x14ac:dyDescent="0.35">
      <c r="B25" s="34">
        <v>12</v>
      </c>
      <c r="C25" s="32"/>
      <c r="D25" s="23"/>
      <c r="E25" s="14"/>
      <c r="F25" s="45"/>
      <c r="G25" s="18"/>
    </row>
    <row r="26" spans="2:7" ht="15" thickBot="1" x14ac:dyDescent="0.35">
      <c r="B26" s="2"/>
      <c r="C26" s="33"/>
      <c r="D26" s="16"/>
      <c r="E26" s="8"/>
      <c r="F26" s="46"/>
      <c r="G26" s="2"/>
    </row>
    <row r="27" spans="2:7" ht="24" thickBot="1" x14ac:dyDescent="0.35">
      <c r="E27" s="149" t="s">
        <v>7</v>
      </c>
      <c r="F27" s="150"/>
      <c r="G27" s="15">
        <f>SUM(G14:G26)</f>
        <v>860</v>
      </c>
    </row>
    <row r="28" spans="2:7" ht="13.5" customHeight="1" thickBot="1" x14ac:dyDescent="0.35">
      <c r="E28" s="12"/>
      <c r="F28" s="47"/>
      <c r="G28" s="13"/>
    </row>
    <row r="29" spans="2:7" ht="15" hidden="1" thickBot="1" x14ac:dyDescent="0.35"/>
    <row r="30" spans="2:7" ht="61.5" customHeight="1" thickBot="1" x14ac:dyDescent="0.35">
      <c r="B30" s="151" t="s">
        <v>12</v>
      </c>
      <c r="C30" s="152"/>
      <c r="E30" s="153" t="s">
        <v>8</v>
      </c>
      <c r="F30" s="154"/>
      <c r="G30" s="155"/>
    </row>
  </sheetData>
  <mergeCells count="5">
    <mergeCell ref="B3:C7"/>
    <mergeCell ref="E3:G7"/>
    <mergeCell ref="E27:F27"/>
    <mergeCell ref="B30:C30"/>
    <mergeCell ref="E30:G30"/>
  </mergeCells>
  <pageMargins left="0.7" right="0.7" top="0.75" bottom="0.75" header="0.3" footer="0.3"/>
  <ignoredErrors>
    <ignoredError sqref="F14:F20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M29"/>
  <sheetViews>
    <sheetView topLeftCell="A13" workbookViewId="0">
      <selection activeCell="G28" sqref="G28"/>
    </sheetView>
  </sheetViews>
  <sheetFormatPr defaultRowHeight="14.4" x14ac:dyDescent="0.3"/>
  <cols>
    <col min="1" max="1" width="4.5546875" customWidth="1"/>
    <col min="2" max="2" width="5.33203125" customWidth="1"/>
    <col min="3" max="3" width="33.88671875" style="19" customWidth="1"/>
    <col min="4" max="4" width="4.33203125" style="5" customWidth="1"/>
    <col min="5" max="5" width="8.109375" customWidth="1"/>
    <col min="6" max="6" width="10.5546875" style="38" customWidth="1"/>
    <col min="7" max="7" width="11.5546875" style="24" customWidth="1"/>
    <col min="8" max="8" width="6.33203125" customWidth="1"/>
    <col min="9" max="9" width="10.5546875" customWidth="1"/>
  </cols>
  <sheetData>
    <row r="1" spans="2:13" ht="9.75" customHeight="1" thickBot="1" x14ac:dyDescent="0.35"/>
    <row r="2" spans="2:13" ht="15" hidden="1" customHeight="1" x14ac:dyDescent="0.3"/>
    <row r="3" spans="2:13" s="3" customFormat="1" ht="20.25" customHeight="1" x14ac:dyDescent="0.3">
      <c r="B3" s="134" t="s">
        <v>10</v>
      </c>
      <c r="C3" s="135"/>
      <c r="D3" s="9"/>
      <c r="E3" s="140" t="s">
        <v>14</v>
      </c>
      <c r="F3" s="141"/>
      <c r="G3" s="142"/>
    </row>
    <row r="4" spans="2:13" s="3" customFormat="1" ht="19.5" customHeight="1" x14ac:dyDescent="0.3">
      <c r="B4" s="136"/>
      <c r="C4" s="137"/>
      <c r="D4" s="9"/>
      <c r="E4" s="143"/>
      <c r="F4" s="144"/>
      <c r="G4" s="145"/>
    </row>
    <row r="5" spans="2:13" s="3" customFormat="1" ht="21" customHeight="1" x14ac:dyDescent="0.3">
      <c r="B5" s="136"/>
      <c r="C5" s="137"/>
      <c r="D5" s="9"/>
      <c r="E5" s="143"/>
      <c r="F5" s="144"/>
      <c r="G5" s="145"/>
    </row>
    <row r="6" spans="2:13" s="3" customFormat="1" ht="17.25" customHeight="1" x14ac:dyDescent="0.3">
      <c r="B6" s="136"/>
      <c r="C6" s="137"/>
      <c r="D6" s="9"/>
      <c r="E6" s="143"/>
      <c r="F6" s="144"/>
      <c r="G6" s="145"/>
    </row>
    <row r="7" spans="2:13" s="3" customFormat="1" ht="12.75" customHeight="1" thickBot="1" x14ac:dyDescent="0.35">
      <c r="B7" s="138"/>
      <c r="C7" s="139"/>
      <c r="D7" s="9"/>
      <c r="E7" s="146"/>
      <c r="F7" s="147"/>
      <c r="G7" s="148"/>
    </row>
    <row r="8" spans="2:13" s="3" customFormat="1" ht="13.5" customHeight="1" x14ac:dyDescent="0.3">
      <c r="B8" s="11"/>
      <c r="C8" s="20"/>
      <c r="D8" s="9"/>
      <c r="E8" s="10"/>
      <c r="F8" s="39"/>
      <c r="G8" s="25"/>
    </row>
    <row r="9" spans="2:13" s="3" customFormat="1" ht="18.600000000000001" thickBot="1" x14ac:dyDescent="0.4">
      <c r="C9" s="21" t="s">
        <v>0</v>
      </c>
      <c r="D9" s="1" t="s">
        <v>1</v>
      </c>
      <c r="E9" s="7" t="s">
        <v>28</v>
      </c>
      <c r="F9" s="40"/>
      <c r="G9" s="5"/>
      <c r="M9" s="22"/>
    </row>
    <row r="10" spans="2:13" s="3" customFormat="1" ht="12.75" customHeight="1" thickBot="1" x14ac:dyDescent="0.4">
      <c r="C10" s="21"/>
      <c r="D10" s="1"/>
      <c r="F10" s="41"/>
      <c r="G10" s="26"/>
    </row>
    <row r="11" spans="2:13" s="3" customFormat="1" ht="18.600000000000001" thickBot="1" x14ac:dyDescent="0.4">
      <c r="C11" s="21"/>
      <c r="D11" s="1"/>
      <c r="F11" s="42" t="s">
        <v>2</v>
      </c>
      <c r="G11" s="27" t="s">
        <v>16</v>
      </c>
      <c r="K11" s="6" t="s">
        <v>11</v>
      </c>
    </row>
    <row r="12" spans="2:13" s="3" customFormat="1" ht="15" thickBot="1" x14ac:dyDescent="0.35">
      <c r="B12" s="35"/>
      <c r="C12" s="28"/>
      <c r="D12" s="37"/>
      <c r="E12" s="36"/>
      <c r="F12" s="43"/>
      <c r="G12" s="16"/>
    </row>
    <row r="13" spans="2:13" s="4" customFormat="1" ht="43.8" thickBot="1" x14ac:dyDescent="0.35">
      <c r="B13" s="28" t="s">
        <v>1</v>
      </c>
      <c r="C13" s="30" t="s">
        <v>5</v>
      </c>
      <c r="D13" s="29" t="s">
        <v>6</v>
      </c>
      <c r="E13" s="28" t="s">
        <v>3</v>
      </c>
      <c r="F13" s="44" t="s">
        <v>9</v>
      </c>
      <c r="G13" s="28" t="s">
        <v>4</v>
      </c>
    </row>
    <row r="14" spans="2:13" x14ac:dyDescent="0.3">
      <c r="B14" s="17">
        <v>1</v>
      </c>
      <c r="C14" s="65" t="s">
        <v>17</v>
      </c>
      <c r="D14" s="48" t="s">
        <v>13</v>
      </c>
      <c r="E14" s="49">
        <v>1</v>
      </c>
      <c r="F14" s="64" t="s">
        <v>18</v>
      </c>
      <c r="G14" s="51">
        <f>E14*F14</f>
        <v>30</v>
      </c>
    </row>
    <row r="15" spans="2:13" x14ac:dyDescent="0.3">
      <c r="B15" s="34">
        <v>2</v>
      </c>
      <c r="C15" s="65" t="s">
        <v>19</v>
      </c>
      <c r="D15" s="63" t="s">
        <v>13</v>
      </c>
      <c r="E15" s="49">
        <v>1</v>
      </c>
      <c r="F15" s="50" t="s">
        <v>18</v>
      </c>
      <c r="G15" s="53">
        <f>E15*F15</f>
        <v>30</v>
      </c>
    </row>
    <row r="16" spans="2:13" x14ac:dyDescent="0.3">
      <c r="B16" s="17">
        <v>3</v>
      </c>
      <c r="C16" s="66" t="s">
        <v>20</v>
      </c>
      <c r="D16" s="48" t="s">
        <v>13</v>
      </c>
      <c r="E16" s="49">
        <v>1</v>
      </c>
      <c r="F16" s="50" t="s">
        <v>15</v>
      </c>
      <c r="G16" s="53">
        <f t="shared" ref="G16:G23" si="0">E16*F16</f>
        <v>20</v>
      </c>
    </row>
    <row r="17" spans="2:7" x14ac:dyDescent="0.3">
      <c r="B17" s="34">
        <v>4</v>
      </c>
      <c r="C17" s="66" t="s">
        <v>21</v>
      </c>
      <c r="D17" s="63" t="s">
        <v>13</v>
      </c>
      <c r="E17" s="49">
        <v>1</v>
      </c>
      <c r="F17" s="55" t="s">
        <v>15</v>
      </c>
      <c r="G17" s="56">
        <f t="shared" si="0"/>
        <v>20</v>
      </c>
    </row>
    <row r="18" spans="2:7" x14ac:dyDescent="0.3">
      <c r="B18" s="17">
        <v>5</v>
      </c>
      <c r="C18" s="66" t="s">
        <v>22</v>
      </c>
      <c r="D18" s="48" t="s">
        <v>13</v>
      </c>
      <c r="E18" s="49">
        <v>1</v>
      </c>
      <c r="F18" s="55" t="s">
        <v>18</v>
      </c>
      <c r="G18" s="56">
        <f t="shared" si="0"/>
        <v>30</v>
      </c>
    </row>
    <row r="19" spans="2:7" x14ac:dyDescent="0.3">
      <c r="B19" s="17">
        <v>7</v>
      </c>
      <c r="C19" s="31" t="s">
        <v>25</v>
      </c>
      <c r="D19" s="48" t="s">
        <v>13</v>
      </c>
      <c r="E19" s="54">
        <v>4</v>
      </c>
      <c r="F19" s="55" t="s">
        <v>15</v>
      </c>
      <c r="G19" s="56">
        <f t="shared" si="0"/>
        <v>80</v>
      </c>
    </row>
    <row r="20" spans="2:7" x14ac:dyDescent="0.3">
      <c r="B20" s="34">
        <v>8</v>
      </c>
      <c r="C20" s="31"/>
      <c r="D20" s="63" t="s">
        <v>13</v>
      </c>
      <c r="E20" s="54"/>
      <c r="F20" s="55"/>
      <c r="G20" s="56">
        <f t="shared" si="0"/>
        <v>0</v>
      </c>
    </row>
    <row r="21" spans="2:7" x14ac:dyDescent="0.3">
      <c r="B21" s="17">
        <v>9</v>
      </c>
      <c r="C21" s="57"/>
      <c r="D21" s="48" t="s">
        <v>13</v>
      </c>
      <c r="E21" s="58"/>
      <c r="F21" s="55"/>
      <c r="G21" s="56">
        <f t="shared" si="0"/>
        <v>0</v>
      </c>
    </row>
    <row r="22" spans="2:7" x14ac:dyDescent="0.3">
      <c r="B22" s="34">
        <v>10</v>
      </c>
      <c r="C22" s="59"/>
      <c r="D22" s="63" t="s">
        <v>13</v>
      </c>
      <c r="E22" s="60"/>
      <c r="F22" s="61"/>
      <c r="G22" s="62">
        <f t="shared" si="0"/>
        <v>0</v>
      </c>
    </row>
    <row r="23" spans="2:7" x14ac:dyDescent="0.3">
      <c r="B23" s="17">
        <v>11</v>
      </c>
      <c r="C23" s="59"/>
      <c r="D23" s="48" t="s">
        <v>13</v>
      </c>
      <c r="E23" s="60"/>
      <c r="F23" s="61"/>
      <c r="G23" s="62">
        <f t="shared" si="0"/>
        <v>0</v>
      </c>
    </row>
    <row r="24" spans="2:7" ht="15" thickBot="1" x14ac:dyDescent="0.35">
      <c r="B24" s="34">
        <v>12</v>
      </c>
      <c r="C24" s="32"/>
      <c r="D24" s="23"/>
      <c r="E24" s="14"/>
      <c r="F24" s="45"/>
      <c r="G24" s="18"/>
    </row>
    <row r="25" spans="2:7" ht="15" thickBot="1" x14ac:dyDescent="0.35">
      <c r="B25" s="2"/>
      <c r="C25" s="33"/>
      <c r="D25" s="16"/>
      <c r="E25" s="8"/>
      <c r="F25" s="46"/>
      <c r="G25" s="2"/>
    </row>
    <row r="26" spans="2:7" ht="24" thickBot="1" x14ac:dyDescent="0.35">
      <c r="E26" s="149" t="s">
        <v>7</v>
      </c>
      <c r="F26" s="150"/>
      <c r="G26" s="15">
        <f>SUM(G14:G25)</f>
        <v>210</v>
      </c>
    </row>
    <row r="27" spans="2:7" ht="21" x14ac:dyDescent="0.3">
      <c r="E27" s="12"/>
      <c r="F27" s="47"/>
      <c r="G27" s="13">
        <v>800</v>
      </c>
    </row>
    <row r="28" spans="2:7" ht="15" thickBot="1" x14ac:dyDescent="0.35">
      <c r="G28" s="67">
        <f>SUM(G26:G27)</f>
        <v>1010</v>
      </c>
    </row>
    <row r="29" spans="2:7" ht="15" thickBot="1" x14ac:dyDescent="0.35">
      <c r="B29" s="151" t="s">
        <v>12</v>
      </c>
      <c r="C29" s="152"/>
      <c r="E29" s="153" t="s">
        <v>8</v>
      </c>
      <c r="F29" s="154"/>
      <c r="G29" s="155"/>
    </row>
  </sheetData>
  <mergeCells count="5">
    <mergeCell ref="B3:C7"/>
    <mergeCell ref="E3:G7"/>
    <mergeCell ref="E26:F26"/>
    <mergeCell ref="B29:C29"/>
    <mergeCell ref="E29:G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1</vt:lpstr>
      <vt:lpstr>2</vt:lpstr>
      <vt:lpstr>3</vt:lpstr>
      <vt:lpstr>4</vt:lpstr>
      <vt:lpstr>Sheet1</vt:lpstr>
      <vt:lpstr>Sheet2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Giorgi Kostanishvili</cp:lastModifiedBy>
  <cp:lastPrinted>2024-03-05T10:12:17Z</cp:lastPrinted>
  <dcterms:created xsi:type="dcterms:W3CDTF">2015-04-15T10:37:36Z</dcterms:created>
  <dcterms:modified xsi:type="dcterms:W3CDTF">2024-07-16T06:33:19Z</dcterms:modified>
</cp:coreProperties>
</file>