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68" yWindow="65104" windowWidth="24240" windowHeight="12672" activeTab="0"/>
  </bookViews>
  <sheets>
    <sheet name="Technical_Proposals" sheetId="1" r:id="rId1"/>
  </sheets>
  <definedNames>
    <definedName name="_xlfn.IFERROR" hidden="1">#NAME?</definedName>
  </definedNames>
  <calcPr fullCalcOnLoad="1"/>
</workbook>
</file>

<file path=xl/sharedStrings.xml><?xml version="1.0" encoding="utf-8"?>
<sst xmlns="http://schemas.openxmlformats.org/spreadsheetml/2006/main" count="33" uniqueCount="33">
  <si>
    <t>Evaluation Scheme for Technical Assessment of Offers</t>
  </si>
  <si>
    <t>Criteria 
   (1)</t>
  </si>
  <si>
    <t>assess-
ment 
(2)x(3)
(4)</t>
  </si>
  <si>
    <t>1.</t>
  </si>
  <si>
    <t>1.1</t>
  </si>
  <si>
    <t>1.2</t>
  </si>
  <si>
    <t>2.</t>
  </si>
  <si>
    <t>2.1</t>
  </si>
  <si>
    <t>3.</t>
  </si>
  <si>
    <t>3.1</t>
  </si>
  <si>
    <t>3.2</t>
  </si>
  <si>
    <t>Grand Total</t>
  </si>
  <si>
    <t xml:space="preserve">Project title: </t>
  </si>
  <si>
    <t xml:space="preserve">Experience of the Company </t>
  </si>
  <si>
    <t>Weighting 
in % 
(2)</t>
  </si>
  <si>
    <t>Appropriateness of the technical proposal</t>
  </si>
  <si>
    <t>Subtotal for 3</t>
  </si>
  <si>
    <t>Subtotal for 2</t>
  </si>
  <si>
    <t>Subtotal for 1</t>
  </si>
  <si>
    <t>The  technical proposal shall explain in detail how the company will produce deliverables listed in the terms of reference considering such aspects as relevance, consistency, cost-effectiveness, and timeliness of actions included in the technical proposal.</t>
  </si>
  <si>
    <t>Section/
Division: 
3200</t>
  </si>
  <si>
    <t xml:space="preserve">N
</t>
  </si>
  <si>
    <t>assess-
ment 
(2)x(5)
(6)</t>
  </si>
  <si>
    <t>assess-
ment 
(2)x(7)
(8)</t>
  </si>
  <si>
    <t>SME Development and DCFTA in Georgia / Private Sector Development South Caucasus (PSD SC)</t>
  </si>
  <si>
    <t>points 
(max. 10)
(3)</t>
  </si>
  <si>
    <t>points 
(max. 10)
(5)</t>
  </si>
  <si>
    <t>points 
(max. 10)
(7)</t>
  </si>
  <si>
    <r>
      <t xml:space="preserve">The  technical proposal shall provide evidence of the company's </t>
    </r>
    <r>
      <rPr>
        <b/>
        <i/>
        <sz val="10"/>
        <rFont val="Arial"/>
        <family val="2"/>
      </rPr>
      <t>capabilities</t>
    </r>
    <r>
      <rPr>
        <i/>
        <sz val="10"/>
        <rFont val="Arial"/>
        <family val="2"/>
      </rPr>
      <t xml:space="preserve"> and </t>
    </r>
    <r>
      <rPr>
        <b/>
        <i/>
        <sz val="10"/>
        <rFont val="Arial"/>
        <family val="2"/>
      </rPr>
      <t>experience in executing similar projects</t>
    </r>
    <r>
      <rPr>
        <i/>
        <sz val="10"/>
        <rFont val="Arial"/>
        <family val="2"/>
      </rPr>
      <t xml:space="preserve">  (PR and corporate communications, promotional/informational video content development; video production management; video campaign planning, video marketing) of similar size, scope, and complexity, including the nature and value of respective contracts.</t>
    </r>
  </si>
  <si>
    <r>
      <t>Qualifications of proposed staff / experts</t>
    </r>
    <r>
      <rPr>
        <b/>
        <i/>
        <sz val="10"/>
        <rFont val="Arial"/>
        <family val="2"/>
      </rPr>
      <t xml:space="preserve"> </t>
    </r>
  </si>
  <si>
    <t xml:space="preserve">The  technical proposal shall provide evidence of the company's experience in working with other international donors and governmental agencies on similar assignments. Letters of recommendation from previous clients will be considered an asset. </t>
  </si>
  <si>
    <t xml:space="preserve">An Expert to be assigned to executing tasks outlined in the terms of reference shall have at least 3 years of experience related to the scope of work defined in the terms of reference, especially such areas as PR and communication, content strategy development for video advertisements and infomercials, video campaign planning, video marketing. With excellent Georgian and English writing skills. Reference to similar work/projects completed in the past shall be included in CV (to be attached); An advance degree in public relations and/or communication is desired. </t>
  </si>
  <si>
    <t xml:space="preserve">Other staff (maximum 2 persons) assigned in addition to lead Expert shall be relevant to the scope of the assignment and contribute to execution of tasks outlined in the terms of reference; shall demonstrate adequate qualifications and work experience in content development and scriptwriting, video campaign planning, production and coordination, project management or other relevant area. List of relevant past projects shall be included in the staff CV (to be attached). A degree in PR, communication, project management or other relevant disciplines is an asset.  </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</si>
</sst>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GEL&quot;#,##0_);\(&quot;GEL&quot;#,##0\)"/>
    <numFmt numFmtId="181" formatCode="&quot;GEL&quot;#,##0_);[Red]\(&quot;GEL&quot;#,##0\)"/>
    <numFmt numFmtId="182" formatCode="&quot;GEL&quot;#,##0.00_);\(&quot;GEL&quot;#,##0.00\)"/>
    <numFmt numFmtId="183" formatCode="&quot;GEL&quot;#,##0.00_);[Red]\(&quot;GEL&quot;#,##0.00\)"/>
    <numFmt numFmtId="184" formatCode="_(&quot;GEL&quot;* #,##0_);_(&quot;GEL&quot;* \(#,##0\);_(&quot;GEL&quot;* &quot;-&quot;_);_(@_)"/>
    <numFmt numFmtId="185" formatCode="_(&quot;GEL&quot;* #,##0.00_);_(&quot;GEL&quot;* \(#,##0.00\);_(&quot;GEL&quot;* &quot;-&quot;??_);_(@_)"/>
    <numFmt numFmtId="186" formatCode="&quot;Yes&quot;;&quot;Yes&quot;;&quot;No&quot;"/>
    <numFmt numFmtId="187" formatCode="&quot;True&quot;;&quot;True&quot;;&quot;False&quot;"/>
    <numFmt numFmtId="188" formatCode="&quot;On&quot;;&quot;On&quot;;&quot;Off&quot;"/>
    <numFmt numFmtId="189" formatCode="[$€-2]\ #,##0.00_);[Red]\([$€-2]\ #,##0.00\)"/>
    <numFmt numFmtId="190" formatCode="0.0%"/>
  </numFmts>
  <fonts count="40">
    <font>
      <sz val="10"/>
      <name val="Arial"/>
      <family val="0"/>
    </font>
    <font>
      <sz val="11"/>
      <color indexed="8"/>
      <name val="Calibri"/>
      <family val="2"/>
    </font>
    <font>
      <b/>
      <sz val="10"/>
      <name val="Arial"/>
      <family val="2"/>
    </font>
    <font>
      <i/>
      <sz val="10"/>
      <name val="Arial"/>
      <family val="2"/>
    </font>
    <font>
      <b/>
      <i/>
      <sz val="10"/>
      <name val="Arial"/>
      <family val="2"/>
    </font>
    <font>
      <sz val="11"/>
      <color indexed="8"/>
      <name val="Sylfaen"/>
      <family val="2"/>
    </font>
    <font>
      <sz val="11"/>
      <color indexed="9"/>
      <name val="Sylfaen"/>
      <family val="2"/>
    </font>
    <font>
      <sz val="11"/>
      <color indexed="20"/>
      <name val="Sylfaen"/>
      <family val="2"/>
    </font>
    <font>
      <b/>
      <sz val="11"/>
      <color indexed="10"/>
      <name val="Sylfaen"/>
      <family val="2"/>
    </font>
    <font>
      <b/>
      <sz val="11"/>
      <color indexed="9"/>
      <name val="Sylfaen"/>
      <family val="2"/>
    </font>
    <font>
      <i/>
      <sz val="11"/>
      <color indexed="23"/>
      <name val="Sylfaen"/>
      <family val="2"/>
    </font>
    <font>
      <sz val="11"/>
      <color indexed="17"/>
      <name val="Sylfaen"/>
      <family val="2"/>
    </font>
    <font>
      <b/>
      <sz val="15"/>
      <color indexed="62"/>
      <name val="Sylfaen"/>
      <family val="2"/>
    </font>
    <font>
      <b/>
      <sz val="13"/>
      <color indexed="62"/>
      <name val="Sylfaen"/>
      <family val="2"/>
    </font>
    <font>
      <b/>
      <sz val="11"/>
      <color indexed="62"/>
      <name val="Sylfaen"/>
      <family val="2"/>
    </font>
    <font>
      <sz val="11"/>
      <color indexed="62"/>
      <name val="Sylfaen"/>
      <family val="2"/>
    </font>
    <font>
      <sz val="11"/>
      <color indexed="10"/>
      <name val="Sylfaen"/>
      <family val="2"/>
    </font>
    <font>
      <sz val="11"/>
      <color indexed="19"/>
      <name val="Sylfaen"/>
      <family val="2"/>
    </font>
    <font>
      <b/>
      <sz val="11"/>
      <color indexed="63"/>
      <name val="Sylfaen"/>
      <family val="2"/>
    </font>
    <font>
      <b/>
      <sz val="18"/>
      <color indexed="62"/>
      <name val="Sylfaen"/>
      <family val="2"/>
    </font>
    <font>
      <b/>
      <sz val="11"/>
      <color indexed="8"/>
      <name val="Sylfaen"/>
      <family val="2"/>
    </font>
    <font>
      <i/>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gray125">
        <bgColor indexed="22"/>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color indexed="63"/>
      </bottom>
    </border>
    <border>
      <left style="medium"/>
      <right style="thin"/>
      <top style="medium"/>
      <bottom>
        <color indexed="63"/>
      </bottom>
    </border>
    <border>
      <left style="medium"/>
      <right style="thin"/>
      <top style="medium"/>
      <bottom style="thin"/>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style="thin"/>
      <bottom>
        <color indexed="63"/>
      </bottom>
    </border>
    <border>
      <left style="medium"/>
      <right>
        <color indexed="63"/>
      </right>
      <top style="medium"/>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thin"/>
      <right style="thin"/>
      <top style="thin"/>
      <bottom style="medium"/>
    </border>
    <border>
      <left style="thin"/>
      <right style="medium"/>
      <top style="thin"/>
      <bottom style="medium"/>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style="thin"/>
      <top style="medium"/>
      <bottom>
        <color indexed="63"/>
      </bottom>
    </border>
    <border>
      <left style="thin"/>
      <right style="medium"/>
      <top style="medium"/>
      <bottom>
        <color indexed="63"/>
      </bottom>
    </border>
    <border>
      <left style="thin"/>
      <right style="thin"/>
      <top style="medium"/>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thin"/>
      <top style="thin"/>
      <bottom>
        <color indexed="63"/>
      </bottom>
    </border>
    <border>
      <left style="medium"/>
      <right style="thin"/>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style="thin"/>
      <top style="thin"/>
      <bottom>
        <color indexed="63"/>
      </bottom>
    </border>
    <border>
      <left style="thin"/>
      <right style="thin"/>
      <top>
        <color indexed="63"/>
      </top>
      <bottom style="medium"/>
    </border>
    <border>
      <left style="thin"/>
      <right>
        <color indexed="63"/>
      </right>
      <top style="medium"/>
      <bottom style="thin"/>
    </border>
    <border>
      <left>
        <color indexed="63"/>
      </left>
      <right style="thin"/>
      <top style="medium"/>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color indexed="63"/>
      </right>
      <top style="medium"/>
      <bottom style="thin"/>
    </border>
    <border>
      <left>
        <color indexed="63"/>
      </left>
      <right style="medium"/>
      <top style="medium"/>
      <bottom style="thin"/>
    </border>
    <border>
      <left>
        <color indexed="63"/>
      </left>
      <right style="thin"/>
      <top style="thin"/>
      <bottom>
        <color indexed="63"/>
      </bottom>
    </border>
    <border>
      <left>
        <color indexed="63"/>
      </left>
      <right>
        <color indexed="63"/>
      </right>
      <top>
        <color indexed="63"/>
      </top>
      <bottom style="medium"/>
    </border>
    <border>
      <left>
        <color indexed="63"/>
      </left>
      <right style="thin"/>
      <top>
        <color indexed="63"/>
      </top>
      <bottom style="medium"/>
    </border>
    <border>
      <left>
        <color indexed="63"/>
      </left>
      <right style="thin"/>
      <top>
        <color indexed="63"/>
      </top>
      <bottom>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85">
    <xf numFmtId="0" fontId="0" fillId="0" borderId="0" xfId="0" applyAlignment="1">
      <alignment/>
    </xf>
    <xf numFmtId="0" fontId="2" fillId="33" borderId="10" xfId="0" applyFont="1" applyFill="1" applyBorder="1" applyAlignment="1">
      <alignment horizontal="left" vertical="center" indent="2"/>
    </xf>
    <xf numFmtId="0" fontId="2" fillId="33" borderId="11" xfId="0" applyFont="1" applyFill="1" applyBorder="1" applyAlignment="1">
      <alignment horizontal="left" vertical="center" indent="2"/>
    </xf>
    <xf numFmtId="0" fontId="2" fillId="33" borderId="12" xfId="0" applyFont="1" applyFill="1" applyBorder="1" applyAlignment="1">
      <alignment horizontal="left" vertical="center" indent="2"/>
    </xf>
    <xf numFmtId="0" fontId="2" fillId="0" borderId="13" xfId="0" applyFont="1" applyBorder="1" applyAlignment="1">
      <alignment vertical="center"/>
    </xf>
    <xf numFmtId="0" fontId="0" fillId="0" borderId="14" xfId="0" applyFont="1" applyBorder="1" applyAlignment="1">
      <alignment/>
    </xf>
    <xf numFmtId="0" fontId="0" fillId="0" borderId="15" xfId="0" applyFont="1" applyBorder="1" applyAlignment="1">
      <alignment/>
    </xf>
    <xf numFmtId="0" fontId="0" fillId="0" borderId="16" xfId="0" applyFont="1" applyBorder="1" applyAlignment="1">
      <alignment vertical="top" wrapText="1"/>
    </xf>
    <xf numFmtId="0" fontId="0" fillId="0" borderId="0" xfId="0" applyFont="1" applyAlignment="1">
      <alignment/>
    </xf>
    <xf numFmtId="0" fontId="0" fillId="0" borderId="17" xfId="0" applyFont="1" applyBorder="1" applyAlignment="1">
      <alignment horizontal="centerContinuous" vertical="top"/>
    </xf>
    <xf numFmtId="0" fontId="0" fillId="0" borderId="18" xfId="0" applyFont="1" applyBorder="1" applyAlignment="1">
      <alignment horizontal="centerContinuous" vertical="top"/>
    </xf>
    <xf numFmtId="0" fontId="0" fillId="0" borderId="19" xfId="0" applyFont="1" applyBorder="1" applyAlignment="1">
      <alignment horizontal="centerContinuous" vertical="top"/>
    </xf>
    <xf numFmtId="0" fontId="0" fillId="0" borderId="0" xfId="0" applyFont="1" applyAlignment="1">
      <alignment/>
    </xf>
    <xf numFmtId="0" fontId="0" fillId="0" borderId="20" xfId="0" applyFont="1" applyBorder="1" applyAlignment="1">
      <alignment horizontal="center" wrapText="1"/>
    </xf>
    <xf numFmtId="0" fontId="0" fillId="0" borderId="21" xfId="0" applyFont="1" applyBorder="1" applyAlignment="1">
      <alignment horizontal="center" wrapText="1"/>
    </xf>
    <xf numFmtId="0" fontId="2" fillId="33" borderId="22" xfId="0" applyFont="1" applyFill="1" applyBorder="1" applyAlignment="1">
      <alignment horizontal="left" vertical="center"/>
    </xf>
    <xf numFmtId="0" fontId="2" fillId="0" borderId="0" xfId="0" applyFont="1" applyAlignment="1">
      <alignment/>
    </xf>
    <xf numFmtId="49" fontId="3" fillId="0" borderId="23" xfId="0" applyNumberFormat="1" applyFont="1" applyBorder="1" applyAlignment="1">
      <alignment horizontal="right" vertical="center"/>
    </xf>
    <xf numFmtId="190" fontId="0" fillId="0" borderId="24" xfId="0" applyNumberFormat="1" applyFont="1" applyBorder="1" applyAlignment="1">
      <alignment horizontal="center" vertical="center"/>
    </xf>
    <xf numFmtId="0" fontId="0" fillId="0" borderId="24" xfId="0" applyFont="1" applyBorder="1" applyAlignment="1">
      <alignment horizontal="center" vertical="center"/>
    </xf>
    <xf numFmtId="0" fontId="0" fillId="0" borderId="24" xfId="0" applyFont="1" applyBorder="1" applyAlignment="1">
      <alignment horizontal="center"/>
    </xf>
    <xf numFmtId="0" fontId="0" fillId="0" borderId="25" xfId="0" applyFont="1" applyBorder="1" applyAlignment="1">
      <alignment horizontal="center"/>
    </xf>
    <xf numFmtId="190" fontId="0" fillId="0" borderId="20" xfId="0" applyNumberFormat="1" applyFont="1" applyBorder="1" applyAlignment="1">
      <alignment horizontal="center" vertical="center"/>
    </xf>
    <xf numFmtId="0" fontId="0" fillId="34" borderId="20" xfId="0" applyFont="1" applyFill="1" applyBorder="1" applyAlignment="1">
      <alignment horizontal="center"/>
    </xf>
    <xf numFmtId="0" fontId="0" fillId="0" borderId="20" xfId="0" applyFont="1" applyBorder="1" applyAlignment="1">
      <alignment horizontal="center"/>
    </xf>
    <xf numFmtId="0" fontId="0" fillId="0" borderId="21" xfId="0" applyFont="1" applyBorder="1" applyAlignment="1">
      <alignment horizontal="center"/>
    </xf>
    <xf numFmtId="190" fontId="0" fillId="33" borderId="26" xfId="0" applyNumberFormat="1" applyFont="1" applyFill="1" applyBorder="1" applyAlignment="1">
      <alignment horizontal="center" vertical="center"/>
    </xf>
    <xf numFmtId="0" fontId="2" fillId="33" borderId="26" xfId="0" applyFont="1" applyFill="1" applyBorder="1" applyAlignment="1">
      <alignment horizontal="center"/>
    </xf>
    <xf numFmtId="2" fontId="2" fillId="33" borderId="26" xfId="0" applyNumberFormat="1" applyFont="1" applyFill="1" applyBorder="1" applyAlignment="1">
      <alignment horizontal="center"/>
    </xf>
    <xf numFmtId="0" fontId="2" fillId="33" borderId="27" xfId="0" applyFont="1" applyFill="1" applyBorder="1" applyAlignment="1">
      <alignment horizontal="center"/>
    </xf>
    <xf numFmtId="190" fontId="0" fillId="0" borderId="24" xfId="0" applyNumberFormat="1" applyFont="1" applyFill="1" applyBorder="1" applyAlignment="1">
      <alignment horizontal="center" vertical="center"/>
    </xf>
    <xf numFmtId="0" fontId="0" fillId="0" borderId="24" xfId="0" applyFont="1" applyFill="1" applyBorder="1" applyAlignment="1">
      <alignment horizontal="center" vertical="center"/>
    </xf>
    <xf numFmtId="0" fontId="2" fillId="0" borderId="24" xfId="0" applyFont="1" applyFill="1" applyBorder="1" applyAlignment="1">
      <alignment horizontal="center"/>
    </xf>
    <xf numFmtId="0" fontId="2" fillId="0" borderId="25" xfId="0" applyFont="1" applyFill="1" applyBorder="1" applyAlignment="1">
      <alignment horizontal="center"/>
    </xf>
    <xf numFmtId="190" fontId="2" fillId="33" borderId="10" xfId="0" applyNumberFormat="1" applyFont="1" applyFill="1" applyBorder="1" applyAlignment="1">
      <alignment horizontal="center" vertical="center"/>
    </xf>
    <xf numFmtId="0" fontId="2" fillId="33" borderId="10" xfId="0" applyFont="1" applyFill="1" applyBorder="1" applyAlignment="1">
      <alignment horizontal="center"/>
    </xf>
    <xf numFmtId="2" fontId="2" fillId="33" borderId="10" xfId="0" applyNumberFormat="1" applyFont="1" applyFill="1" applyBorder="1" applyAlignment="1">
      <alignment horizontal="center"/>
    </xf>
    <xf numFmtId="0" fontId="2" fillId="0" borderId="14" xfId="0" applyFont="1" applyBorder="1" applyAlignment="1">
      <alignment horizontal="center" textRotation="180"/>
    </xf>
    <xf numFmtId="49" fontId="3" fillId="0" borderId="24" xfId="0" applyNumberFormat="1" applyFont="1" applyBorder="1" applyAlignment="1">
      <alignment horizontal="right" vertical="center"/>
    </xf>
    <xf numFmtId="0" fontId="0" fillId="0" borderId="24" xfId="0" applyFont="1" applyFill="1" applyBorder="1" applyAlignment="1">
      <alignment horizontal="center"/>
    </xf>
    <xf numFmtId="0" fontId="0" fillId="34" borderId="24" xfId="0" applyFont="1" applyFill="1" applyBorder="1" applyAlignment="1">
      <alignment horizontal="center"/>
    </xf>
    <xf numFmtId="49" fontId="0" fillId="0" borderId="0" xfId="0" applyNumberFormat="1" applyFont="1" applyAlignment="1">
      <alignment vertical="center"/>
    </xf>
    <xf numFmtId="0" fontId="0" fillId="0" borderId="0" xfId="0" applyFont="1" applyAlignment="1">
      <alignment vertical="center" wrapText="1"/>
    </xf>
    <xf numFmtId="0" fontId="0" fillId="0" borderId="0" xfId="0" applyFont="1" applyAlignment="1">
      <alignment horizontal="center"/>
    </xf>
    <xf numFmtId="0" fontId="0" fillId="0" borderId="0" xfId="0" applyFont="1" applyAlignment="1">
      <alignment vertical="center"/>
    </xf>
    <xf numFmtId="0" fontId="0" fillId="0" borderId="28" xfId="0" applyFont="1" applyBorder="1" applyAlignment="1">
      <alignment vertical="center"/>
    </xf>
    <xf numFmtId="0" fontId="3" fillId="34" borderId="29" xfId="0" applyFont="1" applyFill="1" applyBorder="1" applyAlignment="1">
      <alignment horizontal="right" vertical="center" indent="1"/>
    </xf>
    <xf numFmtId="0" fontId="3" fillId="34" borderId="30" xfId="0" applyFont="1" applyFill="1" applyBorder="1" applyAlignment="1">
      <alignment horizontal="right" vertical="center" indent="1"/>
    </xf>
    <xf numFmtId="0" fontId="3" fillId="34" borderId="31" xfId="0" applyFont="1" applyFill="1" applyBorder="1" applyAlignment="1">
      <alignment horizontal="right" vertical="center" indent="1"/>
    </xf>
    <xf numFmtId="0" fontId="0" fillId="0" borderId="32" xfId="0" applyFont="1" applyBorder="1" applyAlignment="1">
      <alignment horizontal="center" wrapText="1"/>
    </xf>
    <xf numFmtId="0" fontId="0" fillId="0" borderId="33" xfId="0" applyFont="1" applyBorder="1" applyAlignment="1">
      <alignment horizontal="center"/>
    </xf>
    <xf numFmtId="0" fontId="3" fillId="0" borderId="29" xfId="0" applyFont="1" applyBorder="1" applyAlignment="1">
      <alignment horizontal="left" vertical="center" wrapText="1"/>
    </xf>
    <xf numFmtId="0" fontId="3" fillId="0" borderId="30" xfId="0" applyFont="1" applyBorder="1" applyAlignment="1">
      <alignment horizontal="left" vertical="center" wrapText="1"/>
    </xf>
    <xf numFmtId="0" fontId="3" fillId="0" borderId="31" xfId="0" applyFont="1" applyBorder="1" applyAlignment="1">
      <alignment horizontal="left" vertical="center" wrapText="1"/>
    </xf>
    <xf numFmtId="0" fontId="2" fillId="33" borderId="34" xfId="0" applyFont="1" applyFill="1" applyBorder="1" applyAlignment="1">
      <alignment horizontal="left" vertical="center"/>
    </xf>
    <xf numFmtId="0" fontId="2" fillId="33" borderId="35" xfId="0" applyFont="1" applyFill="1" applyBorder="1" applyAlignment="1">
      <alignment horizontal="left" vertical="center"/>
    </xf>
    <xf numFmtId="0" fontId="2" fillId="33" borderId="36" xfId="0" applyFont="1" applyFill="1" applyBorder="1" applyAlignment="1">
      <alignment horizontal="left" vertical="center"/>
    </xf>
    <xf numFmtId="0" fontId="2" fillId="34" borderId="29" xfId="0" applyFont="1" applyFill="1" applyBorder="1" applyAlignment="1">
      <alignment horizontal="left" vertical="center" indent="2"/>
    </xf>
    <xf numFmtId="0" fontId="2" fillId="34" borderId="30" xfId="0" applyFont="1" applyFill="1" applyBorder="1" applyAlignment="1">
      <alignment horizontal="left" vertical="center" indent="2"/>
    </xf>
    <xf numFmtId="0" fontId="2" fillId="34" borderId="31" xfId="0" applyFont="1" applyFill="1" applyBorder="1" applyAlignment="1">
      <alignment horizontal="left" vertical="center" indent="2"/>
    </xf>
    <xf numFmtId="49" fontId="3" fillId="0" borderId="24" xfId="0" applyNumberFormat="1" applyFont="1" applyBorder="1" applyAlignment="1">
      <alignment horizontal="left" vertical="center" wrapText="1"/>
    </xf>
    <xf numFmtId="0" fontId="3" fillId="0" borderId="24" xfId="0" applyFont="1" applyBorder="1" applyAlignment="1">
      <alignment vertical="center" wrapText="1"/>
    </xf>
    <xf numFmtId="0" fontId="39" fillId="0" borderId="24" xfId="0" applyFont="1" applyBorder="1" applyAlignment="1">
      <alignment vertical="center" wrapText="1"/>
    </xf>
    <xf numFmtId="0" fontId="0" fillId="0" borderId="37" xfId="0" applyFont="1" applyBorder="1" applyAlignment="1">
      <alignment horizontal="center" wrapText="1"/>
    </xf>
    <xf numFmtId="0" fontId="0" fillId="0" borderId="38" xfId="0" applyFont="1" applyBorder="1" applyAlignment="1">
      <alignment horizontal="center" wrapText="1"/>
    </xf>
    <xf numFmtId="0" fontId="0" fillId="0" borderId="39" xfId="0" applyFont="1" applyBorder="1" applyAlignment="1">
      <alignment horizontal="left" vertical="center" wrapText="1" indent="43"/>
    </xf>
    <xf numFmtId="0" fontId="0" fillId="0" borderId="40" xfId="0" applyFont="1" applyBorder="1" applyAlignment="1">
      <alignment horizontal="left" vertical="center" indent="43"/>
    </xf>
    <xf numFmtId="0" fontId="3" fillId="34" borderId="41" xfId="0" applyFont="1" applyFill="1" applyBorder="1" applyAlignment="1">
      <alignment horizontal="right" vertical="center" indent="1"/>
    </xf>
    <xf numFmtId="0" fontId="3" fillId="34" borderId="42" xfId="0" applyFont="1" applyFill="1" applyBorder="1" applyAlignment="1">
      <alignment horizontal="right" vertical="center" indent="1"/>
    </xf>
    <xf numFmtId="0" fontId="3" fillId="34" borderId="43" xfId="0" applyFont="1" applyFill="1" applyBorder="1" applyAlignment="1">
      <alignment horizontal="right" vertical="center" indent="1"/>
    </xf>
    <xf numFmtId="0" fontId="0" fillId="0" borderId="44" xfId="0" applyFont="1" applyBorder="1" applyAlignment="1">
      <alignment horizontal="left" vertical="center" wrapText="1"/>
    </xf>
    <xf numFmtId="0" fontId="0" fillId="0" borderId="45" xfId="0" applyFont="1" applyBorder="1" applyAlignment="1">
      <alignment horizontal="left" vertical="center" wrapText="1"/>
    </xf>
    <xf numFmtId="0" fontId="0" fillId="0" borderId="15" xfId="0" applyFont="1" applyBorder="1" applyAlignment="1">
      <alignment horizontal="center" vertical="top" wrapText="1"/>
    </xf>
    <xf numFmtId="0" fontId="0" fillId="0" borderId="46" xfId="0" applyFont="1" applyBorder="1" applyAlignment="1">
      <alignment horizontal="center" vertical="top" wrapText="1"/>
    </xf>
    <xf numFmtId="0" fontId="0" fillId="0" borderId="47" xfId="0" applyFont="1" applyBorder="1" applyAlignment="1">
      <alignment horizontal="center" vertical="top" wrapText="1"/>
    </xf>
    <xf numFmtId="0" fontId="0" fillId="0" borderId="48" xfId="0" applyFont="1" applyBorder="1" applyAlignment="1">
      <alignment horizontal="center" vertical="top" wrapText="1"/>
    </xf>
    <xf numFmtId="0" fontId="2" fillId="33" borderId="28" xfId="0" applyFont="1" applyFill="1" applyBorder="1" applyAlignment="1">
      <alignment horizontal="left" vertical="center"/>
    </xf>
    <xf numFmtId="0" fontId="2" fillId="33" borderId="39" xfId="0" applyFont="1" applyFill="1" applyBorder="1" applyAlignment="1">
      <alignment horizontal="left" vertical="center"/>
    </xf>
    <xf numFmtId="0" fontId="2" fillId="33" borderId="44" xfId="0" applyFont="1" applyFill="1" applyBorder="1" applyAlignment="1">
      <alignment horizontal="left" vertical="center"/>
    </xf>
    <xf numFmtId="0" fontId="2" fillId="33" borderId="40" xfId="0" applyFont="1" applyFill="1" applyBorder="1" applyAlignment="1">
      <alignment horizontal="left" vertical="center"/>
    </xf>
    <xf numFmtId="0" fontId="2" fillId="0" borderId="15" xfId="0" applyFont="1" applyBorder="1" applyAlignment="1">
      <alignment horizontal="center" vertical="center"/>
    </xf>
    <xf numFmtId="0" fontId="2" fillId="0" borderId="46" xfId="0" applyFont="1" applyBorder="1" applyAlignment="1">
      <alignment horizontal="center" vertical="center"/>
    </xf>
    <xf numFmtId="0" fontId="2" fillId="33" borderId="14" xfId="0" applyFont="1" applyFill="1" applyBorder="1" applyAlignment="1">
      <alignment horizontal="left" vertical="center"/>
    </xf>
    <xf numFmtId="0" fontId="2" fillId="33" borderId="0" xfId="0" applyFont="1" applyFill="1" applyBorder="1" applyAlignment="1">
      <alignment horizontal="left" vertical="center"/>
    </xf>
    <xf numFmtId="0" fontId="2" fillId="33" borderId="49" xfId="0" applyFont="1" applyFill="1" applyBorder="1" applyAlignment="1">
      <alignment horizontal="lef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123825</xdr:colOff>
      <xdr:row>0</xdr:row>
      <xdr:rowOff>438150</xdr:rowOff>
    </xdr:to>
    <xdr:pic>
      <xdr:nvPicPr>
        <xdr:cNvPr id="1" name="Grafik 1" descr="gizlogo-standard-sw.gif"/>
        <xdr:cNvPicPr preferRelativeResize="1">
          <a:picLocks noChangeAspect="1"/>
        </xdr:cNvPicPr>
      </xdr:nvPicPr>
      <xdr:blipFill>
        <a:blip r:embed="rId1"/>
        <a:srcRect t="15045" b="21015"/>
        <a:stretch>
          <a:fillRect/>
        </a:stretch>
      </xdr:blipFill>
      <xdr:spPr>
        <a:xfrm>
          <a:off x="0" y="0"/>
          <a:ext cx="676275" cy="438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33"/>
  <sheetViews>
    <sheetView tabSelected="1" view="pageBreakPreview" zoomScaleSheetLayoutView="100" zoomScalePageLayoutView="0" workbookViewId="0" topLeftCell="A7">
      <selection activeCell="G14" sqref="G14"/>
    </sheetView>
  </sheetViews>
  <sheetFormatPr defaultColWidth="9.140625" defaultRowHeight="12.75"/>
  <cols>
    <col min="1" max="1" width="8.28125" style="44" customWidth="1"/>
    <col min="2" max="2" width="88.7109375" style="42" customWidth="1"/>
    <col min="3" max="4" width="12.421875" style="8" customWidth="1"/>
    <col min="5" max="5" width="9.8515625" style="8" customWidth="1"/>
    <col min="6" max="6" width="8.140625" style="8" bestFit="1" customWidth="1"/>
    <col min="7" max="11" width="8.8515625" style="8" customWidth="1"/>
    <col min="12" max="12" width="4.421875" style="8" customWidth="1"/>
    <col min="13" max="16384" width="9.140625" style="8" customWidth="1"/>
  </cols>
  <sheetData>
    <row r="1" spans="1:12" s="6" customFormat="1" ht="36" customHeight="1" thickBot="1">
      <c r="A1" s="4"/>
      <c r="B1" s="80" t="s">
        <v>0</v>
      </c>
      <c r="C1" s="80"/>
      <c r="D1" s="80"/>
      <c r="E1" s="80"/>
      <c r="F1" s="80"/>
      <c r="G1" s="80"/>
      <c r="H1" s="80"/>
      <c r="I1" s="80"/>
      <c r="J1" s="80"/>
      <c r="K1" s="81"/>
      <c r="L1" s="5"/>
    </row>
    <row r="2" spans="1:11" ht="45" customHeight="1">
      <c r="A2" s="7" t="s">
        <v>20</v>
      </c>
      <c r="B2" s="65"/>
      <c r="C2" s="66"/>
      <c r="D2" s="45" t="s">
        <v>12</v>
      </c>
      <c r="E2" s="70" t="s">
        <v>24</v>
      </c>
      <c r="F2" s="70"/>
      <c r="G2" s="70"/>
      <c r="H2" s="70"/>
      <c r="I2" s="70"/>
      <c r="J2" s="70"/>
      <c r="K2" s="71"/>
    </row>
    <row r="3" spans="1:11" s="12" customFormat="1" ht="24.75" customHeight="1">
      <c r="A3" s="49" t="s">
        <v>21</v>
      </c>
      <c r="B3" s="72" t="s">
        <v>1</v>
      </c>
      <c r="C3" s="72"/>
      <c r="D3" s="73"/>
      <c r="E3" s="63" t="s">
        <v>14</v>
      </c>
      <c r="F3" s="9"/>
      <c r="G3" s="10"/>
      <c r="H3" s="9"/>
      <c r="I3" s="10"/>
      <c r="J3" s="9"/>
      <c r="K3" s="11"/>
    </row>
    <row r="4" spans="1:11" ht="42" customHeight="1" thickBot="1">
      <c r="A4" s="50"/>
      <c r="B4" s="74"/>
      <c r="C4" s="74"/>
      <c r="D4" s="75"/>
      <c r="E4" s="64"/>
      <c r="F4" s="13" t="s">
        <v>25</v>
      </c>
      <c r="G4" s="13" t="s">
        <v>2</v>
      </c>
      <c r="H4" s="13" t="s">
        <v>26</v>
      </c>
      <c r="I4" s="13" t="s">
        <v>22</v>
      </c>
      <c r="J4" s="13" t="s">
        <v>27</v>
      </c>
      <c r="K4" s="14" t="s">
        <v>23</v>
      </c>
    </row>
    <row r="5" spans="1:11" s="16" customFormat="1" ht="18.75" customHeight="1">
      <c r="A5" s="3" t="s">
        <v>3</v>
      </c>
      <c r="B5" s="77" t="s">
        <v>13</v>
      </c>
      <c r="C5" s="78"/>
      <c r="D5" s="79"/>
      <c r="E5" s="76"/>
      <c r="F5" s="76"/>
      <c r="G5" s="76"/>
      <c r="H5" s="76"/>
      <c r="I5" s="76"/>
      <c r="J5" s="76"/>
      <c r="K5" s="15"/>
    </row>
    <row r="6" spans="1:11" ht="41.25" customHeight="1">
      <c r="A6" s="17" t="s">
        <v>4</v>
      </c>
      <c r="B6" s="60" t="s">
        <v>28</v>
      </c>
      <c r="C6" s="60"/>
      <c r="D6" s="60"/>
      <c r="E6" s="18">
        <v>0.3</v>
      </c>
      <c r="F6" s="19"/>
      <c r="G6" s="19"/>
      <c r="H6" s="20"/>
      <c r="I6" s="20"/>
      <c r="J6" s="20"/>
      <c r="K6" s="21"/>
    </row>
    <row r="7" spans="1:11" ht="41.25" customHeight="1">
      <c r="A7" s="17" t="s">
        <v>5</v>
      </c>
      <c r="B7" s="60" t="s">
        <v>30</v>
      </c>
      <c r="C7" s="60"/>
      <c r="D7" s="60"/>
      <c r="E7" s="18">
        <v>0.1</v>
      </c>
      <c r="F7" s="19"/>
      <c r="G7" s="19"/>
      <c r="H7" s="20"/>
      <c r="I7" s="20"/>
      <c r="J7" s="20"/>
      <c r="K7" s="21"/>
    </row>
    <row r="8" spans="1:11" ht="13.5" thickBot="1">
      <c r="A8" s="67" t="s">
        <v>18</v>
      </c>
      <c r="B8" s="68"/>
      <c r="C8" s="68"/>
      <c r="D8" s="69"/>
      <c r="E8" s="22">
        <f>SUM(E6:E7)</f>
        <v>0.4</v>
      </c>
      <c r="F8" s="23"/>
      <c r="G8" s="19"/>
      <c r="H8" s="23"/>
      <c r="I8" s="24"/>
      <c r="J8" s="23"/>
      <c r="K8" s="25"/>
    </row>
    <row r="9" spans="1:11" s="16" customFormat="1" ht="18.75" customHeight="1">
      <c r="A9" s="2" t="s">
        <v>6</v>
      </c>
      <c r="B9" s="54" t="s">
        <v>15</v>
      </c>
      <c r="C9" s="55"/>
      <c r="D9" s="56"/>
      <c r="E9" s="26"/>
      <c r="F9" s="27"/>
      <c r="G9" s="28"/>
      <c r="H9" s="27"/>
      <c r="I9" s="27"/>
      <c r="J9" s="27"/>
      <c r="K9" s="29"/>
    </row>
    <row r="10" spans="1:11" s="16" customFormat="1" ht="37.5" customHeight="1">
      <c r="A10" s="17" t="s">
        <v>7</v>
      </c>
      <c r="B10" s="51" t="s">
        <v>19</v>
      </c>
      <c r="C10" s="52"/>
      <c r="D10" s="53"/>
      <c r="E10" s="30">
        <v>0.2</v>
      </c>
      <c r="F10" s="31"/>
      <c r="G10" s="19">
        <f>_xlfn.IFERROR(IF($E10*F10&lt;&gt;0,$E10*F10,""),"")</f>
      </c>
      <c r="H10" s="32"/>
      <c r="I10" s="32"/>
      <c r="J10" s="32"/>
      <c r="K10" s="33"/>
    </row>
    <row r="11" spans="1:11" ht="13.5" thickBot="1">
      <c r="A11" s="67" t="s">
        <v>17</v>
      </c>
      <c r="B11" s="68"/>
      <c r="C11" s="68"/>
      <c r="D11" s="69"/>
      <c r="E11" s="22">
        <f>E10</f>
        <v>0.2</v>
      </c>
      <c r="F11" s="23"/>
      <c r="G11" s="19">
        <f>SUM(G10)</f>
        <v>0</v>
      </c>
      <c r="H11" s="23"/>
      <c r="I11" s="24"/>
      <c r="J11" s="23"/>
      <c r="K11" s="25"/>
    </row>
    <row r="12" spans="1:12" s="16" customFormat="1" ht="12.75" customHeight="1">
      <c r="A12" s="1" t="s">
        <v>8</v>
      </c>
      <c r="B12" s="82" t="s">
        <v>29</v>
      </c>
      <c r="C12" s="83"/>
      <c r="D12" s="84"/>
      <c r="E12" s="34"/>
      <c r="F12" s="35"/>
      <c r="G12" s="36"/>
      <c r="H12" s="35"/>
      <c r="I12" s="35"/>
      <c r="J12" s="35"/>
      <c r="K12" s="35"/>
      <c r="L12" s="37"/>
    </row>
    <row r="13" spans="1:12" ht="75.75" customHeight="1">
      <c r="A13" s="38" t="s">
        <v>9</v>
      </c>
      <c r="B13" s="61" t="s">
        <v>31</v>
      </c>
      <c r="C13" s="62"/>
      <c r="D13" s="62"/>
      <c r="E13" s="30">
        <v>0.3</v>
      </c>
      <c r="F13" s="31"/>
      <c r="G13" s="19">
        <f>_xlfn.IFERROR(IF($E13*F13&lt;&gt;0,$E13*F13,""),"")</f>
      </c>
      <c r="H13" s="39"/>
      <c r="I13" s="39"/>
      <c r="J13" s="39"/>
      <c r="K13" s="39"/>
      <c r="L13" s="37"/>
    </row>
    <row r="14" spans="1:12" ht="65.25" customHeight="1">
      <c r="A14" s="38" t="s">
        <v>10</v>
      </c>
      <c r="B14" s="62" t="s">
        <v>32</v>
      </c>
      <c r="C14" s="62"/>
      <c r="D14" s="62"/>
      <c r="E14" s="30">
        <v>0.1</v>
      </c>
      <c r="F14" s="31"/>
      <c r="G14" s="19">
        <f>_xlfn.IFERROR(IF($E14*F14&lt;&gt;0,$E14*F14,""),"")</f>
      </c>
      <c r="H14" s="39"/>
      <c r="I14" s="39"/>
      <c r="J14" s="39"/>
      <c r="K14" s="39"/>
      <c r="L14" s="37"/>
    </row>
    <row r="15" spans="1:11" ht="12.75">
      <c r="A15" s="46" t="s">
        <v>16</v>
      </c>
      <c r="B15" s="47"/>
      <c r="C15" s="47"/>
      <c r="D15" s="48"/>
      <c r="E15" s="18">
        <f>SUM(E13:E14)</f>
        <v>0.4</v>
      </c>
      <c r="F15" s="40"/>
      <c r="G15" s="19">
        <f>SUM(G13:G14)</f>
        <v>0</v>
      </c>
      <c r="H15" s="40"/>
      <c r="I15" s="20"/>
      <c r="J15" s="40"/>
      <c r="K15" s="20"/>
    </row>
    <row r="16" spans="1:11" ht="12.75">
      <c r="A16" s="57" t="s">
        <v>11</v>
      </c>
      <c r="B16" s="58"/>
      <c r="C16" s="58"/>
      <c r="D16" s="59"/>
      <c r="E16" s="18">
        <f>E8+E11+E15</f>
        <v>1</v>
      </c>
      <c r="F16" s="40"/>
      <c r="G16" s="19">
        <f>SUM(G8,G11,G15)</f>
        <v>0</v>
      </c>
      <c r="H16" s="40"/>
      <c r="I16" s="20"/>
      <c r="J16" s="40"/>
      <c r="K16" s="20"/>
    </row>
    <row r="17" spans="1:11" ht="12.75">
      <c r="A17" s="41"/>
      <c r="G17" s="43"/>
      <c r="I17" s="43"/>
      <c r="K17" s="43"/>
    </row>
    <row r="18" spans="1:11" ht="12.75">
      <c r="A18" s="41"/>
      <c r="G18" s="43"/>
      <c r="I18" s="43"/>
      <c r="K18" s="43"/>
    </row>
    <row r="19" spans="1:11" ht="12.75">
      <c r="A19" s="41"/>
      <c r="G19" s="43"/>
      <c r="I19" s="43"/>
      <c r="K19" s="43"/>
    </row>
    <row r="20" spans="1:11" ht="12.75">
      <c r="A20" s="41"/>
      <c r="G20" s="43"/>
      <c r="I20" s="43"/>
      <c r="K20" s="43"/>
    </row>
    <row r="21" spans="7:11" ht="12.75">
      <c r="G21" s="43"/>
      <c r="I21" s="43"/>
      <c r="K21" s="43"/>
    </row>
    <row r="22" spans="7:11" ht="12.75">
      <c r="G22" s="43"/>
      <c r="I22" s="43"/>
      <c r="K22" s="43"/>
    </row>
    <row r="23" spans="7:11" ht="12.75">
      <c r="G23" s="43"/>
      <c r="I23" s="43"/>
      <c r="K23" s="43"/>
    </row>
    <row r="24" spans="7:11" ht="12.75">
      <c r="G24" s="43"/>
      <c r="I24" s="43"/>
      <c r="K24" s="43"/>
    </row>
    <row r="25" spans="7:11" ht="12.75">
      <c r="G25" s="43"/>
      <c r="I25" s="43"/>
      <c r="K25" s="43"/>
    </row>
    <row r="26" spans="7:11" ht="12.75">
      <c r="G26" s="43"/>
      <c r="I26" s="43"/>
      <c r="K26" s="43"/>
    </row>
    <row r="27" spans="7:11" ht="12.75">
      <c r="G27" s="43"/>
      <c r="I27" s="43"/>
      <c r="K27" s="43"/>
    </row>
    <row r="28" spans="7:11" ht="12.75">
      <c r="G28" s="43"/>
      <c r="I28" s="43"/>
      <c r="K28" s="43"/>
    </row>
    <row r="29" spans="7:11" ht="12.75">
      <c r="G29" s="43"/>
      <c r="I29" s="43"/>
      <c r="K29" s="43"/>
    </row>
    <row r="30" spans="7:11" ht="12.75">
      <c r="G30" s="43"/>
      <c r="I30" s="43"/>
      <c r="K30" s="43"/>
    </row>
    <row r="31" spans="7:11" ht="12.75">
      <c r="G31" s="43"/>
      <c r="I31" s="43"/>
      <c r="K31" s="43"/>
    </row>
    <row r="32" spans="7:11" ht="12.75">
      <c r="G32" s="43"/>
      <c r="I32" s="43"/>
      <c r="K32" s="43"/>
    </row>
    <row r="33" spans="7:11" ht="12.75">
      <c r="G33" s="43"/>
      <c r="I33" s="43"/>
      <c r="K33" s="43"/>
    </row>
  </sheetData>
  <sheetProtection/>
  <mergeCells count="21">
    <mergeCell ref="B1:K1"/>
    <mergeCell ref="B12:D12"/>
    <mergeCell ref="E3:E4"/>
    <mergeCell ref="B2:C2"/>
    <mergeCell ref="B7:D7"/>
    <mergeCell ref="A8:D8"/>
    <mergeCell ref="E2:K2"/>
    <mergeCell ref="B3:D4"/>
    <mergeCell ref="E5:F5"/>
    <mergeCell ref="G5:H5"/>
    <mergeCell ref="I5:J5"/>
    <mergeCell ref="B5:D5"/>
    <mergeCell ref="A15:D15"/>
    <mergeCell ref="A3:A4"/>
    <mergeCell ref="B10:D10"/>
    <mergeCell ref="B9:D9"/>
    <mergeCell ref="A16:D16"/>
    <mergeCell ref="B6:D6"/>
    <mergeCell ref="B13:D13"/>
    <mergeCell ref="B14:D14"/>
    <mergeCell ref="A11:D11"/>
  </mergeCells>
  <dataValidations count="1">
    <dataValidation type="whole" allowBlank="1" showInputMessage="1" showErrorMessage="1" sqref="F6:F16">
      <formula1>0</formula1>
      <formula2>100</formula2>
    </dataValidation>
  </dataValidations>
  <printOptions horizontalCentered="1" verticalCentered="1"/>
  <pageMargins left="0.35433070866141736" right="0.4724409448818898" top="0.2755905511811024" bottom="0.2362204724409449" header="0.1968503937007874" footer="0.2755905511811024"/>
  <pageSetup fitToHeight="2" horizontalDpi="600" verticalDpi="600" orientation="landscape" paperSize="9" scale="64" r:id="rId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Deutsche Gesellschaft für Internationale Zusammenarbeit (GIZ) GmbH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Evaluation Scheme for Technical Assessment of Offers</dc:title>
  <dc:subject/>
  <dc:creator>GIZ</dc:creator>
  <cp:keywords/>
  <dc:description/>
  <cp:lastModifiedBy>Thea Kentchadze</cp:lastModifiedBy>
  <cp:lastPrinted>2015-04-24T09:43:29Z</cp:lastPrinted>
  <dcterms:created xsi:type="dcterms:W3CDTF">1998-06-29T13:31:13Z</dcterms:created>
  <dcterms:modified xsi:type="dcterms:W3CDTF">2017-07-04T10:45:43Z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0x010100FA98529EE743D04A8C3D54BEB25F8048</vt:lpwstr>
  </property>
</Properties>
</file>