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8" i="4" l="1"/>
  <c r="J148" i="4"/>
  <c r="H148" i="4"/>
  <c r="F148" i="4"/>
  <c r="F149" i="4" s="1"/>
  <c r="K111" i="3"/>
  <c r="J111" i="3"/>
  <c r="H111" i="3"/>
  <c r="F111" i="3"/>
  <c r="F112" i="3" s="1"/>
  <c r="K226" i="2"/>
  <c r="J226" i="2"/>
  <c r="H226" i="2"/>
  <c r="F226" i="2"/>
  <c r="F227" i="2" s="1"/>
  <c r="K147" i="4" l="1"/>
  <c r="J147" i="4"/>
  <c r="H147" i="4"/>
  <c r="F147" i="4"/>
  <c r="K4" i="4"/>
  <c r="WVN110" i="3"/>
  <c r="WVS110" i="3" s="1"/>
  <c r="WVL110" i="3"/>
  <c r="WLP110" i="3"/>
  <c r="WLR110" i="3" s="1"/>
  <c r="WLW110" i="3" s="1"/>
  <c r="WBT110" i="3"/>
  <c r="WBV110" i="3" s="1"/>
  <c r="WCA110" i="3" s="1"/>
  <c r="VRX110" i="3"/>
  <c r="VRZ110" i="3" s="1"/>
  <c r="VSE110" i="3" s="1"/>
  <c r="VIB110" i="3"/>
  <c r="VID110" i="3" s="1"/>
  <c r="VII110" i="3" s="1"/>
  <c r="UYF110" i="3"/>
  <c r="UYH110" i="3" s="1"/>
  <c r="UYM110" i="3" s="1"/>
  <c r="UOJ110" i="3"/>
  <c r="UOL110" i="3" s="1"/>
  <c r="UOQ110" i="3" s="1"/>
  <c r="UEN110" i="3"/>
  <c r="UEP110" i="3" s="1"/>
  <c r="UEU110" i="3" s="1"/>
  <c r="TUT110" i="3"/>
  <c r="TUY110" i="3" s="1"/>
  <c r="TUR110" i="3"/>
  <c r="TKV110" i="3"/>
  <c r="TKX110" i="3" s="1"/>
  <c r="TLC110" i="3" s="1"/>
  <c r="TAZ110" i="3"/>
  <c r="TBB110" i="3" s="1"/>
  <c r="TBG110" i="3" s="1"/>
  <c r="SRD110" i="3"/>
  <c r="SRF110" i="3" s="1"/>
  <c r="SRK110" i="3" s="1"/>
  <c r="SHH110" i="3"/>
  <c r="SHJ110" i="3" s="1"/>
  <c r="SHO110" i="3" s="1"/>
  <c r="RXL110" i="3"/>
  <c r="RXN110" i="3" s="1"/>
  <c r="RXS110" i="3" s="1"/>
  <c r="RNP110" i="3"/>
  <c r="RNR110" i="3" s="1"/>
  <c r="RNW110" i="3" s="1"/>
  <c r="REA110" i="3"/>
  <c r="RDT110" i="3"/>
  <c r="RDV110" i="3" s="1"/>
  <c r="QTZ110" i="3"/>
  <c r="QUE110" i="3" s="1"/>
  <c r="QTX110" i="3"/>
  <c r="QKB110" i="3"/>
  <c r="QKD110" i="3" s="1"/>
  <c r="QKI110" i="3" s="1"/>
  <c r="QAF110" i="3"/>
  <c r="QAH110" i="3" s="1"/>
  <c r="QAM110" i="3" s="1"/>
  <c r="PQJ110" i="3"/>
  <c r="PQL110" i="3" s="1"/>
  <c r="PQQ110" i="3" s="1"/>
  <c r="PGP110" i="3"/>
  <c r="PGU110" i="3" s="1"/>
  <c r="PGN110" i="3"/>
  <c r="OWR110" i="3"/>
  <c r="OWT110" i="3" s="1"/>
  <c r="OWY110" i="3" s="1"/>
  <c r="OMV110" i="3"/>
  <c r="OMX110" i="3" s="1"/>
  <c r="ONC110" i="3" s="1"/>
  <c r="ODG110" i="3"/>
  <c r="OCZ110" i="3"/>
  <c r="ODB110" i="3" s="1"/>
  <c r="NTD110" i="3"/>
  <c r="NTF110" i="3" s="1"/>
  <c r="NTK110" i="3" s="1"/>
  <c r="NJH110" i="3"/>
  <c r="NJJ110" i="3" s="1"/>
  <c r="NJO110" i="3" s="1"/>
  <c r="MZL110" i="3"/>
  <c r="MZN110" i="3" s="1"/>
  <c r="MZS110" i="3" s="1"/>
  <c r="MPP110" i="3"/>
  <c r="MPR110" i="3" s="1"/>
  <c r="MPW110" i="3" s="1"/>
  <c r="MFV110" i="3"/>
  <c r="MGA110" i="3" s="1"/>
  <c r="MFT110" i="3"/>
  <c r="LVX110" i="3"/>
  <c r="LVZ110" i="3" s="1"/>
  <c r="LWE110" i="3" s="1"/>
  <c r="LMB110" i="3"/>
  <c r="LMD110" i="3" s="1"/>
  <c r="LMI110" i="3" s="1"/>
  <c r="LCM110" i="3"/>
  <c r="LCF110" i="3"/>
  <c r="LCH110" i="3" s="1"/>
  <c r="KSJ110" i="3"/>
  <c r="KSL110" i="3" s="1"/>
  <c r="KSQ110" i="3" s="1"/>
  <c r="KIN110" i="3"/>
  <c r="KIP110" i="3" s="1"/>
  <c r="KIU110" i="3" s="1"/>
  <c r="JYR110" i="3"/>
  <c r="JYT110" i="3" s="1"/>
  <c r="JYY110" i="3" s="1"/>
  <c r="JOV110" i="3"/>
  <c r="JOX110" i="3" s="1"/>
  <c r="JPC110" i="3" s="1"/>
  <c r="JFB110" i="3"/>
  <c r="JFG110" i="3" s="1"/>
  <c r="JEZ110" i="3"/>
  <c r="IVD110" i="3"/>
  <c r="IVF110" i="3" s="1"/>
  <c r="IVK110" i="3" s="1"/>
  <c r="ILH110" i="3"/>
  <c r="ILJ110" i="3" s="1"/>
  <c r="ILO110" i="3" s="1"/>
  <c r="IBS110" i="3"/>
  <c r="IBL110" i="3"/>
  <c r="IBN110" i="3" s="1"/>
  <c r="HRP110" i="3"/>
  <c r="HRR110" i="3" s="1"/>
  <c r="HRW110" i="3" s="1"/>
  <c r="HHT110" i="3"/>
  <c r="HHV110" i="3" s="1"/>
  <c r="HIA110" i="3" s="1"/>
  <c r="GXX110" i="3"/>
  <c r="GXZ110" i="3" s="1"/>
  <c r="GYE110" i="3" s="1"/>
  <c r="GOB110" i="3"/>
  <c r="GOD110" i="3" s="1"/>
  <c r="GOI110" i="3" s="1"/>
  <c r="GEH110" i="3"/>
  <c r="GEM110" i="3" s="1"/>
  <c r="GEF110" i="3"/>
  <c r="FUJ110" i="3"/>
  <c r="FUL110" i="3" s="1"/>
  <c r="FUQ110" i="3" s="1"/>
  <c r="FKN110" i="3"/>
  <c r="FKP110" i="3" s="1"/>
  <c r="FKU110" i="3" s="1"/>
  <c r="FAY110" i="3"/>
  <c r="FAR110" i="3"/>
  <c r="FAT110" i="3" s="1"/>
  <c r="EQV110" i="3"/>
  <c r="EQX110" i="3" s="1"/>
  <c r="ERC110" i="3" s="1"/>
  <c r="EGZ110" i="3"/>
  <c r="EHB110" i="3" s="1"/>
  <c r="EHG110" i="3" s="1"/>
  <c r="DXD110" i="3"/>
  <c r="DXF110" i="3" s="1"/>
  <c r="DXK110" i="3" s="1"/>
  <c r="DNH110" i="3"/>
  <c r="DNJ110" i="3" s="1"/>
  <c r="DNO110" i="3" s="1"/>
  <c r="DDN110" i="3"/>
  <c r="DDS110" i="3" s="1"/>
  <c r="DDL110" i="3"/>
  <c r="CTP110" i="3"/>
  <c r="CTR110" i="3" s="1"/>
  <c r="CTW110" i="3" s="1"/>
  <c r="CJT110" i="3"/>
  <c r="CJV110" i="3" s="1"/>
  <c r="CKA110" i="3" s="1"/>
  <c r="CAE110" i="3"/>
  <c r="BZX110" i="3"/>
  <c r="BZZ110" i="3" s="1"/>
  <c r="BQB110" i="3"/>
  <c r="BQD110" i="3" s="1"/>
  <c r="BQI110" i="3" s="1"/>
  <c r="BGF110" i="3"/>
  <c r="BGH110" i="3" s="1"/>
  <c r="BGM110" i="3" s="1"/>
  <c r="AWJ110" i="3"/>
  <c r="AWL110" i="3" s="1"/>
  <c r="AWQ110" i="3" s="1"/>
  <c r="AMN110" i="3"/>
  <c r="AMP110" i="3" s="1"/>
  <c r="AMU110" i="3" s="1"/>
  <c r="ACT110" i="3"/>
  <c r="ACY110" i="3" s="1"/>
  <c r="ACR110" i="3"/>
  <c r="SV110" i="3"/>
  <c r="SX110" i="3" s="1"/>
  <c r="TC110" i="3" s="1"/>
  <c r="IZ110" i="3"/>
  <c r="JB110" i="3" s="1"/>
  <c r="JG110" i="3" s="1"/>
  <c r="WVM109" i="3"/>
  <c r="WVL109" i="3"/>
  <c r="WVN109" i="3" s="1"/>
  <c r="WVS109" i="3" s="1"/>
  <c r="WLQ109" i="3"/>
  <c r="WLP109" i="3"/>
  <c r="WBU109" i="3"/>
  <c r="WBT109" i="3"/>
  <c r="WBV109" i="3" s="1"/>
  <c r="WCA109" i="3" s="1"/>
  <c r="VRY109" i="3"/>
  <c r="VRX109" i="3"/>
  <c r="VRZ109" i="3" s="1"/>
  <c r="VSE109" i="3" s="1"/>
  <c r="VIC109" i="3"/>
  <c r="VIB109" i="3"/>
  <c r="UYG109" i="3"/>
  <c r="UYF109" i="3"/>
  <c r="UYH109" i="3" s="1"/>
  <c r="UYM109" i="3" s="1"/>
  <c r="UOK109" i="3"/>
  <c r="UOJ109" i="3"/>
  <c r="UOL109" i="3" s="1"/>
  <c r="UOQ109" i="3" s="1"/>
  <c r="UEO109" i="3"/>
  <c r="UEN109" i="3"/>
  <c r="UEP109" i="3" s="1"/>
  <c r="UEU109" i="3" s="1"/>
  <c r="TUS109" i="3"/>
  <c r="TUR109" i="3"/>
  <c r="TLC109" i="3"/>
  <c r="TKW109" i="3"/>
  <c r="TKV109" i="3"/>
  <c r="TKX109" i="3" s="1"/>
  <c r="TBA109" i="3"/>
  <c r="TAZ109" i="3"/>
  <c r="TBB109" i="3" s="1"/>
  <c r="TBG109" i="3" s="1"/>
  <c r="SRE109" i="3"/>
  <c r="SRD109" i="3"/>
  <c r="SRF109" i="3" s="1"/>
  <c r="SRK109" i="3" s="1"/>
  <c r="SHI109" i="3"/>
  <c r="SHH109" i="3"/>
  <c r="RXM109" i="3"/>
  <c r="RXL109" i="3"/>
  <c r="RXN109" i="3" s="1"/>
  <c r="RXS109" i="3" s="1"/>
  <c r="RNQ109" i="3"/>
  <c r="RNP109" i="3"/>
  <c r="RNR109" i="3" s="1"/>
  <c r="RNW109" i="3" s="1"/>
  <c r="RDU109" i="3"/>
  <c r="RDT109" i="3"/>
  <c r="RDV109" i="3" s="1"/>
  <c r="REA109" i="3" s="1"/>
  <c r="QTY109" i="3"/>
  <c r="QTX109" i="3"/>
  <c r="QKI109" i="3"/>
  <c r="QKC109" i="3"/>
  <c r="QKB109" i="3"/>
  <c r="QKD109" i="3" s="1"/>
  <c r="QAG109" i="3"/>
  <c r="QAF109" i="3"/>
  <c r="QAH109" i="3" s="1"/>
  <c r="QAM109" i="3" s="1"/>
  <c r="PQK109" i="3"/>
  <c r="PQJ109" i="3"/>
  <c r="PQL109" i="3" s="1"/>
  <c r="PQQ109" i="3" s="1"/>
  <c r="PGO109" i="3"/>
  <c r="PGN109" i="3"/>
  <c r="OWS109" i="3"/>
  <c r="OWR109" i="3"/>
  <c r="OWT109" i="3" s="1"/>
  <c r="OWY109" i="3" s="1"/>
  <c r="OMW109" i="3"/>
  <c r="OMV109" i="3"/>
  <c r="OMX109" i="3" s="1"/>
  <c r="ONC109" i="3" s="1"/>
  <c r="ODA109" i="3"/>
  <c r="OCZ109" i="3"/>
  <c r="ODB109" i="3" s="1"/>
  <c r="ODG109" i="3" s="1"/>
  <c r="NTE109" i="3"/>
  <c r="NTD109" i="3"/>
  <c r="NJO109" i="3"/>
  <c r="NJI109" i="3"/>
  <c r="NJH109" i="3"/>
  <c r="NJJ109" i="3" s="1"/>
  <c r="MZM109" i="3"/>
  <c r="MZL109" i="3"/>
  <c r="MZN109" i="3" s="1"/>
  <c r="MZS109" i="3" s="1"/>
  <c r="MPQ109" i="3"/>
  <c r="MPP109" i="3"/>
  <c r="MPR109" i="3" s="1"/>
  <c r="MPW109" i="3" s="1"/>
  <c r="MFU109" i="3"/>
  <c r="MFT109" i="3"/>
  <c r="LVY109" i="3"/>
  <c r="LVX109" i="3"/>
  <c r="LVZ109" i="3" s="1"/>
  <c r="LWE109" i="3" s="1"/>
  <c r="LMC109" i="3"/>
  <c r="LMB109" i="3"/>
  <c r="LMD109" i="3" s="1"/>
  <c r="LMI109" i="3" s="1"/>
  <c r="LCG109" i="3"/>
  <c r="LCF109" i="3"/>
  <c r="LCH109" i="3" s="1"/>
  <c r="LCM109" i="3" s="1"/>
  <c r="KSK109" i="3"/>
  <c r="KSJ109" i="3"/>
  <c r="KIU109" i="3"/>
  <c r="KIO109" i="3"/>
  <c r="KIN109" i="3"/>
  <c r="KIP109" i="3" s="1"/>
  <c r="JYS109" i="3"/>
  <c r="JYR109" i="3"/>
  <c r="JYT109" i="3" s="1"/>
  <c r="JYY109" i="3" s="1"/>
  <c r="JOW109" i="3"/>
  <c r="JOV109" i="3"/>
  <c r="JOX109" i="3" s="1"/>
  <c r="JPC109" i="3" s="1"/>
  <c r="JFA109" i="3"/>
  <c r="JEZ109" i="3"/>
  <c r="IVE109" i="3"/>
  <c r="IVD109" i="3"/>
  <c r="IVF109" i="3" s="1"/>
  <c r="IVK109" i="3" s="1"/>
  <c r="ILI109" i="3"/>
  <c r="ILH109" i="3"/>
  <c r="ILJ109" i="3" s="1"/>
  <c r="ILO109" i="3" s="1"/>
  <c r="IBM109" i="3"/>
  <c r="IBL109" i="3"/>
  <c r="IBN109" i="3" s="1"/>
  <c r="IBS109" i="3" s="1"/>
  <c r="HRQ109" i="3"/>
  <c r="HRP109" i="3"/>
  <c r="HIA109" i="3"/>
  <c r="HHU109" i="3"/>
  <c r="HHT109" i="3"/>
  <c r="HHV109" i="3" s="1"/>
  <c r="GXY109" i="3"/>
  <c r="GXX109" i="3"/>
  <c r="GXZ109" i="3" s="1"/>
  <c r="GYE109" i="3" s="1"/>
  <c r="GOC109" i="3"/>
  <c r="GOB109" i="3"/>
  <c r="GOD109" i="3" s="1"/>
  <c r="GOI109" i="3" s="1"/>
  <c r="GEG109" i="3"/>
  <c r="GEF109" i="3"/>
  <c r="FUK109" i="3"/>
  <c r="FUJ109" i="3"/>
  <c r="FUL109" i="3" s="1"/>
  <c r="FUQ109" i="3" s="1"/>
  <c r="FKO109" i="3"/>
  <c r="FKN109" i="3"/>
  <c r="FKP109" i="3" s="1"/>
  <c r="FKU109" i="3" s="1"/>
  <c r="FAS109" i="3"/>
  <c r="FAR109" i="3"/>
  <c r="FAT109" i="3" s="1"/>
  <c r="FAY109" i="3" s="1"/>
  <c r="EQW109" i="3"/>
  <c r="EQV109" i="3"/>
  <c r="EHG109" i="3"/>
  <c r="EHA109" i="3"/>
  <c r="EGZ109" i="3"/>
  <c r="EHB109" i="3" s="1"/>
  <c r="DXE109" i="3"/>
  <c r="DXD109" i="3"/>
  <c r="DXF109" i="3" s="1"/>
  <c r="DXK109" i="3" s="1"/>
  <c r="DNI109" i="3"/>
  <c r="DNH109" i="3"/>
  <c r="DNJ109" i="3" s="1"/>
  <c r="DNO109" i="3" s="1"/>
  <c r="DDM109" i="3"/>
  <c r="DDL109" i="3"/>
  <c r="DDN109" i="3" s="1"/>
  <c r="DDS109" i="3" s="1"/>
  <c r="CTQ109" i="3"/>
  <c r="CTP109" i="3"/>
  <c r="CKA109" i="3"/>
  <c r="CJU109" i="3"/>
  <c r="CJT109" i="3"/>
  <c r="CJV109" i="3" s="1"/>
  <c r="BZY109" i="3"/>
  <c r="BZX109" i="3"/>
  <c r="BZZ109" i="3" s="1"/>
  <c r="CAE109" i="3" s="1"/>
  <c r="BQC109" i="3"/>
  <c r="BQB109" i="3"/>
  <c r="BQD109" i="3" s="1"/>
  <c r="BQI109" i="3" s="1"/>
  <c r="BGG109" i="3"/>
  <c r="BGF109" i="3"/>
  <c r="AWK109" i="3"/>
  <c r="AWJ109" i="3"/>
  <c r="AWL109" i="3" s="1"/>
  <c r="AWQ109" i="3" s="1"/>
  <c r="AMO109" i="3"/>
  <c r="AMN109" i="3"/>
  <c r="AMP109" i="3" s="1"/>
  <c r="AMU109" i="3" s="1"/>
  <c r="ACS109" i="3"/>
  <c r="ACR109" i="3"/>
  <c r="ACT109" i="3" s="1"/>
  <c r="ACY109" i="3" s="1"/>
  <c r="SW109" i="3"/>
  <c r="SV109" i="3"/>
  <c r="JG109" i="3"/>
  <c r="JA109" i="3"/>
  <c r="IZ109" i="3"/>
  <c r="JB109" i="3" s="1"/>
  <c r="WVR107" i="3"/>
  <c r="WVS107" i="3" s="1"/>
  <c r="WVL107" i="3"/>
  <c r="WLV107" i="3"/>
  <c r="WLW107" i="3" s="1"/>
  <c r="WLP107" i="3"/>
  <c r="WBT107" i="3"/>
  <c r="WBZ107" i="3" s="1"/>
  <c r="WCA107" i="3" s="1"/>
  <c r="VRX107" i="3"/>
  <c r="VSD107" i="3" s="1"/>
  <c r="VSE107" i="3" s="1"/>
  <c r="VIB107" i="3"/>
  <c r="VIH107" i="3" s="1"/>
  <c r="VII107" i="3" s="1"/>
  <c r="UYF107" i="3"/>
  <c r="UYL107" i="3" s="1"/>
  <c r="UYM107" i="3" s="1"/>
  <c r="UOJ107" i="3"/>
  <c r="UOP107" i="3" s="1"/>
  <c r="UOQ107" i="3" s="1"/>
  <c r="UEN107" i="3"/>
  <c r="UET107" i="3" s="1"/>
  <c r="UEU107" i="3" s="1"/>
  <c r="TUR107" i="3"/>
  <c r="TUX107" i="3" s="1"/>
  <c r="TUY107" i="3" s="1"/>
  <c r="TKV107" i="3"/>
  <c r="TLB107" i="3" s="1"/>
  <c r="TLC107" i="3" s="1"/>
  <c r="TAZ107" i="3"/>
  <c r="TBF107" i="3" s="1"/>
  <c r="TBG107" i="3" s="1"/>
  <c r="SRJ107" i="3"/>
  <c r="SRK107" i="3" s="1"/>
  <c r="SRD107" i="3"/>
  <c r="SHH107" i="3"/>
  <c r="SHN107" i="3" s="1"/>
  <c r="SHO107" i="3" s="1"/>
  <c r="RXL107" i="3"/>
  <c r="RXR107" i="3" s="1"/>
  <c r="RXS107" i="3" s="1"/>
  <c r="RNW107" i="3"/>
  <c r="RNP107" i="3"/>
  <c r="RNV107" i="3" s="1"/>
  <c r="RDZ107" i="3"/>
  <c r="REA107" i="3" s="1"/>
  <c r="RDT107" i="3"/>
  <c r="QTX107" i="3"/>
  <c r="QUD107" i="3" s="1"/>
  <c r="QUE107" i="3" s="1"/>
  <c r="QKB107" i="3"/>
  <c r="QKH107" i="3" s="1"/>
  <c r="QKI107" i="3" s="1"/>
  <c r="QAF107" i="3"/>
  <c r="QAL107" i="3" s="1"/>
  <c r="QAM107" i="3" s="1"/>
  <c r="PQJ107" i="3"/>
  <c r="PQP107" i="3" s="1"/>
  <c r="PQQ107" i="3" s="1"/>
  <c r="PGN107" i="3"/>
  <c r="PGT107" i="3" s="1"/>
  <c r="PGU107" i="3" s="1"/>
  <c r="OWR107" i="3"/>
  <c r="OWX107" i="3" s="1"/>
  <c r="OWY107" i="3" s="1"/>
  <c r="OMV107" i="3"/>
  <c r="ONB107" i="3" s="1"/>
  <c r="ONC107" i="3" s="1"/>
  <c r="OCZ107" i="3"/>
  <c r="ODF107" i="3" s="1"/>
  <c r="ODG107" i="3" s="1"/>
  <c r="NTD107" i="3"/>
  <c r="NTJ107" i="3" s="1"/>
  <c r="NTK107" i="3" s="1"/>
  <c r="NJH107" i="3"/>
  <c r="NJN107" i="3" s="1"/>
  <c r="NJO107" i="3" s="1"/>
  <c r="MZL107" i="3"/>
  <c r="MZR107" i="3" s="1"/>
  <c r="MZS107" i="3" s="1"/>
  <c r="MPV107" i="3"/>
  <c r="MPW107" i="3" s="1"/>
  <c r="MPP107" i="3"/>
  <c r="MFT107" i="3"/>
  <c r="MFZ107" i="3" s="1"/>
  <c r="MGA107" i="3" s="1"/>
  <c r="LVX107" i="3"/>
  <c r="LWD107" i="3" s="1"/>
  <c r="LWE107" i="3" s="1"/>
  <c r="LMI107" i="3"/>
  <c r="LMB107" i="3"/>
  <c r="LMH107" i="3" s="1"/>
  <c r="LCL107" i="3"/>
  <c r="LCM107" i="3" s="1"/>
  <c r="LCF107" i="3"/>
  <c r="KSJ107" i="3"/>
  <c r="KSP107" i="3" s="1"/>
  <c r="KSQ107" i="3" s="1"/>
  <c r="KIN107" i="3"/>
  <c r="KIT107" i="3" s="1"/>
  <c r="KIU107" i="3" s="1"/>
  <c r="JYR107" i="3"/>
  <c r="JYX107" i="3" s="1"/>
  <c r="JYY107" i="3" s="1"/>
  <c r="JOV107" i="3"/>
  <c r="JPB107" i="3" s="1"/>
  <c r="JPC107" i="3" s="1"/>
  <c r="JEZ107" i="3"/>
  <c r="JFF107" i="3" s="1"/>
  <c r="JFG107" i="3" s="1"/>
  <c r="IVD107" i="3"/>
  <c r="IVJ107" i="3" s="1"/>
  <c r="IVK107" i="3" s="1"/>
  <c r="ILH107" i="3"/>
  <c r="ILN107" i="3" s="1"/>
  <c r="ILO107" i="3" s="1"/>
  <c r="IBL107" i="3"/>
  <c r="IBR107" i="3" s="1"/>
  <c r="IBS107" i="3" s="1"/>
  <c r="HRP107" i="3"/>
  <c r="HRV107" i="3" s="1"/>
  <c r="HRW107" i="3" s="1"/>
  <c r="HHT107" i="3"/>
  <c r="HHZ107" i="3" s="1"/>
  <c r="HIA107" i="3" s="1"/>
  <c r="GYD107" i="3"/>
  <c r="GYE107" i="3" s="1"/>
  <c r="GXX107" i="3"/>
  <c r="GOH107" i="3"/>
  <c r="GOI107" i="3" s="1"/>
  <c r="GOB107" i="3"/>
  <c r="GEF107" i="3"/>
  <c r="GEL107" i="3" s="1"/>
  <c r="GEM107" i="3" s="1"/>
  <c r="FUJ107" i="3"/>
  <c r="FUP107" i="3" s="1"/>
  <c r="FUQ107" i="3" s="1"/>
  <c r="FKN107" i="3"/>
  <c r="FKT107" i="3" s="1"/>
  <c r="FKU107" i="3" s="1"/>
  <c r="FAR107" i="3"/>
  <c r="FAX107" i="3" s="1"/>
  <c r="FAY107" i="3" s="1"/>
  <c r="EQV107" i="3"/>
  <c r="ERB107" i="3" s="1"/>
  <c r="ERC107" i="3" s="1"/>
  <c r="EGZ107" i="3"/>
  <c r="EHF107" i="3" s="1"/>
  <c r="EHG107" i="3" s="1"/>
  <c r="DXJ107" i="3"/>
  <c r="DXK107" i="3" s="1"/>
  <c r="DXD107" i="3"/>
  <c r="DNN107" i="3"/>
  <c r="DNO107" i="3" s="1"/>
  <c r="DNH107" i="3"/>
  <c r="DDL107" i="3"/>
  <c r="DDR107" i="3" s="1"/>
  <c r="DDS107" i="3" s="1"/>
  <c r="CTP107" i="3"/>
  <c r="CTV107" i="3" s="1"/>
  <c r="CTW107" i="3" s="1"/>
  <c r="CKA107" i="3"/>
  <c r="CJT107" i="3"/>
  <c r="CJZ107" i="3" s="1"/>
  <c r="BZX107" i="3"/>
  <c r="CAD107" i="3" s="1"/>
  <c r="CAE107" i="3" s="1"/>
  <c r="BQB107" i="3"/>
  <c r="BQH107" i="3" s="1"/>
  <c r="BQI107" i="3" s="1"/>
  <c r="BGF107" i="3"/>
  <c r="BGL107" i="3" s="1"/>
  <c r="BGM107" i="3" s="1"/>
  <c r="AWP107" i="3"/>
  <c r="AWQ107" i="3" s="1"/>
  <c r="AWJ107" i="3"/>
  <c r="AMT107" i="3"/>
  <c r="AMU107" i="3" s="1"/>
  <c r="AMN107" i="3"/>
  <c r="ACR107" i="3"/>
  <c r="ACX107" i="3" s="1"/>
  <c r="ACY107" i="3" s="1"/>
  <c r="SV107" i="3"/>
  <c r="TB107" i="3" s="1"/>
  <c r="TC107" i="3" s="1"/>
  <c r="IZ107" i="3"/>
  <c r="JF107" i="3" s="1"/>
  <c r="JG107" i="3" s="1"/>
  <c r="WVL106" i="3"/>
  <c r="WVP106" i="3" s="1"/>
  <c r="WVS106" i="3" s="1"/>
  <c r="WLP106" i="3"/>
  <c r="WLT106" i="3" s="1"/>
  <c r="WLW106" i="3" s="1"/>
  <c r="WBT106" i="3"/>
  <c r="WBX106" i="3" s="1"/>
  <c r="WCA106" i="3" s="1"/>
  <c r="VSB106" i="3"/>
  <c r="VSE106" i="3" s="1"/>
  <c r="VRX106" i="3"/>
  <c r="VIF106" i="3"/>
  <c r="VII106" i="3" s="1"/>
  <c r="VIB106" i="3"/>
  <c r="UYF106" i="3"/>
  <c r="UYJ106" i="3" s="1"/>
  <c r="UYM106" i="3" s="1"/>
  <c r="UOJ106" i="3"/>
  <c r="UON106" i="3" s="1"/>
  <c r="UOQ106" i="3" s="1"/>
  <c r="UEN106" i="3"/>
  <c r="UER106" i="3" s="1"/>
  <c r="UEU106" i="3" s="1"/>
  <c r="TUR106" i="3"/>
  <c r="TUV106" i="3" s="1"/>
  <c r="TUY106" i="3" s="1"/>
  <c r="TKV106" i="3"/>
  <c r="TKZ106" i="3" s="1"/>
  <c r="TLC106" i="3" s="1"/>
  <c r="TAZ106" i="3"/>
  <c r="TBD106" i="3" s="1"/>
  <c r="TBG106" i="3" s="1"/>
  <c r="SRH106" i="3"/>
  <c r="SRK106" i="3" s="1"/>
  <c r="SRD106" i="3"/>
  <c r="SHL106" i="3"/>
  <c r="SHO106" i="3" s="1"/>
  <c r="SHH106" i="3"/>
  <c r="RXL106" i="3"/>
  <c r="RXP106" i="3" s="1"/>
  <c r="RXS106" i="3" s="1"/>
  <c r="RNP106" i="3"/>
  <c r="RNT106" i="3" s="1"/>
  <c r="RNW106" i="3" s="1"/>
  <c r="RDT106" i="3"/>
  <c r="RDX106" i="3" s="1"/>
  <c r="REA106" i="3" s="1"/>
  <c r="QUB106" i="3"/>
  <c r="QUE106" i="3" s="1"/>
  <c r="QTX106" i="3"/>
  <c r="QKB106" i="3"/>
  <c r="QKF106" i="3" s="1"/>
  <c r="QKI106" i="3" s="1"/>
  <c r="QAF106" i="3"/>
  <c r="QAJ106" i="3" s="1"/>
  <c r="QAM106" i="3" s="1"/>
  <c r="PQQ106" i="3"/>
  <c r="PQN106" i="3"/>
  <c r="PQJ106" i="3"/>
  <c r="PGR106" i="3"/>
  <c r="PGU106" i="3" s="1"/>
  <c r="PGN106" i="3"/>
  <c r="OWR106" i="3"/>
  <c r="OWV106" i="3" s="1"/>
  <c r="OWY106" i="3" s="1"/>
  <c r="OMV106" i="3"/>
  <c r="OMZ106" i="3" s="1"/>
  <c r="ONC106" i="3" s="1"/>
  <c r="ODG106" i="3"/>
  <c r="ODD106" i="3"/>
  <c r="OCZ106" i="3"/>
  <c r="NTD106" i="3"/>
  <c r="NTH106" i="3" s="1"/>
  <c r="NTK106" i="3" s="1"/>
  <c r="NJH106" i="3"/>
  <c r="NJL106" i="3" s="1"/>
  <c r="NJO106" i="3" s="1"/>
  <c r="MZL106" i="3"/>
  <c r="MZP106" i="3" s="1"/>
  <c r="MZS106" i="3" s="1"/>
  <c r="MPP106" i="3"/>
  <c r="MPT106" i="3" s="1"/>
  <c r="MPW106" i="3" s="1"/>
  <c r="MFX106" i="3"/>
  <c r="MGA106" i="3" s="1"/>
  <c r="MFT106" i="3"/>
  <c r="LVX106" i="3"/>
  <c r="LWB106" i="3" s="1"/>
  <c r="LWE106" i="3" s="1"/>
  <c r="LMB106" i="3"/>
  <c r="LMF106" i="3" s="1"/>
  <c r="LMI106" i="3" s="1"/>
  <c r="LCM106" i="3"/>
  <c r="LCF106" i="3"/>
  <c r="LCJ106" i="3" s="1"/>
  <c r="KSJ106" i="3"/>
  <c r="KSN106" i="3" s="1"/>
  <c r="KSQ106" i="3" s="1"/>
  <c r="KIN106" i="3"/>
  <c r="KIR106" i="3" s="1"/>
  <c r="KIU106" i="3" s="1"/>
  <c r="JYR106" i="3"/>
  <c r="JYV106" i="3" s="1"/>
  <c r="JYY106" i="3" s="1"/>
  <c r="JOV106" i="3"/>
  <c r="JOZ106" i="3" s="1"/>
  <c r="JPC106" i="3" s="1"/>
  <c r="JEZ106" i="3"/>
  <c r="JFD106" i="3" s="1"/>
  <c r="JFG106" i="3" s="1"/>
  <c r="IVD106" i="3"/>
  <c r="IVH106" i="3" s="1"/>
  <c r="IVK106" i="3" s="1"/>
  <c r="ILH106" i="3"/>
  <c r="ILL106" i="3" s="1"/>
  <c r="ILO106" i="3" s="1"/>
  <c r="IBL106" i="3"/>
  <c r="IBP106" i="3" s="1"/>
  <c r="IBS106" i="3" s="1"/>
  <c r="HRP106" i="3"/>
  <c r="HRT106" i="3" s="1"/>
  <c r="HRW106" i="3" s="1"/>
  <c r="HHT106" i="3"/>
  <c r="HHX106" i="3" s="1"/>
  <c r="HIA106" i="3" s="1"/>
  <c r="GXX106" i="3"/>
  <c r="GYB106" i="3" s="1"/>
  <c r="GYE106" i="3" s="1"/>
  <c r="GOB106" i="3"/>
  <c r="GOF106" i="3" s="1"/>
  <c r="GOI106" i="3" s="1"/>
  <c r="GEJ106" i="3"/>
  <c r="GEM106" i="3" s="1"/>
  <c r="GEF106" i="3"/>
  <c r="FUJ106" i="3"/>
  <c r="FUN106" i="3" s="1"/>
  <c r="FUQ106" i="3" s="1"/>
  <c r="FKN106" i="3"/>
  <c r="FKR106" i="3" s="1"/>
  <c r="FKU106" i="3" s="1"/>
  <c r="FAY106" i="3"/>
  <c r="FAR106" i="3"/>
  <c r="FAV106" i="3" s="1"/>
  <c r="EQZ106" i="3"/>
  <c r="ERC106" i="3" s="1"/>
  <c r="EQV106" i="3"/>
  <c r="EGZ106" i="3"/>
  <c r="EHD106" i="3" s="1"/>
  <c r="EHG106" i="3" s="1"/>
  <c r="DXD106" i="3"/>
  <c r="DXH106" i="3" s="1"/>
  <c r="DXK106" i="3" s="1"/>
  <c r="DNH106" i="3"/>
  <c r="DNL106" i="3" s="1"/>
  <c r="DNO106" i="3" s="1"/>
  <c r="DDL106" i="3"/>
  <c r="DDP106" i="3" s="1"/>
  <c r="DDS106" i="3" s="1"/>
  <c r="CTP106" i="3"/>
  <c r="CTT106" i="3" s="1"/>
  <c r="CTW106" i="3" s="1"/>
  <c r="CJT106" i="3"/>
  <c r="CJX106" i="3" s="1"/>
  <c r="CKA106" i="3" s="1"/>
  <c r="BZX106" i="3"/>
  <c r="CAB106" i="3" s="1"/>
  <c r="CAE106" i="3" s="1"/>
  <c r="BQB106" i="3"/>
  <c r="BQF106" i="3" s="1"/>
  <c r="BQI106" i="3" s="1"/>
  <c r="BGF106" i="3"/>
  <c r="BGJ106" i="3" s="1"/>
  <c r="BGM106" i="3" s="1"/>
  <c r="AWJ106" i="3"/>
  <c r="AWN106" i="3" s="1"/>
  <c r="AWQ106" i="3" s="1"/>
  <c r="AMN106" i="3"/>
  <c r="AMR106" i="3" s="1"/>
  <c r="AMU106" i="3" s="1"/>
  <c r="ACV106" i="3"/>
  <c r="ACY106" i="3" s="1"/>
  <c r="ACR106" i="3"/>
  <c r="SV106" i="3"/>
  <c r="SZ106" i="3" s="1"/>
  <c r="TC106" i="3" s="1"/>
  <c r="IZ106" i="3"/>
  <c r="JD106" i="3" s="1"/>
  <c r="JG106" i="3" s="1"/>
  <c r="WVS104" i="3"/>
  <c r="WVL104" i="3"/>
  <c r="WVN104" i="3" s="1"/>
  <c r="WLP104" i="3"/>
  <c r="WLR104" i="3" s="1"/>
  <c r="WLW104" i="3" s="1"/>
  <c r="WBT104" i="3"/>
  <c r="WBV104" i="3" s="1"/>
  <c r="WCA104" i="3" s="1"/>
  <c r="VRX104" i="3"/>
  <c r="VRZ104" i="3" s="1"/>
  <c r="VSE104" i="3" s="1"/>
  <c r="VIB104" i="3"/>
  <c r="VID104" i="3" s="1"/>
  <c r="VII104" i="3" s="1"/>
  <c r="UYF104" i="3"/>
  <c r="UYH104" i="3" s="1"/>
  <c r="UYM104" i="3" s="1"/>
  <c r="UOJ104" i="3"/>
  <c r="UOL104" i="3" s="1"/>
  <c r="UOQ104" i="3" s="1"/>
  <c r="UEN104" i="3"/>
  <c r="UEP104" i="3" s="1"/>
  <c r="UEU104" i="3" s="1"/>
  <c r="TUR104" i="3"/>
  <c r="TUT104" i="3" s="1"/>
  <c r="TUY104" i="3" s="1"/>
  <c r="TKV104" i="3"/>
  <c r="TKX104" i="3" s="1"/>
  <c r="TLC104" i="3" s="1"/>
  <c r="TAZ104" i="3"/>
  <c r="TBB104" i="3" s="1"/>
  <c r="TBG104" i="3" s="1"/>
  <c r="SRD104" i="3"/>
  <c r="SRF104" i="3" s="1"/>
  <c r="SRK104" i="3" s="1"/>
  <c r="SHH104" i="3"/>
  <c r="SHJ104" i="3" s="1"/>
  <c r="SHO104" i="3" s="1"/>
  <c r="RXL104" i="3"/>
  <c r="RXN104" i="3" s="1"/>
  <c r="RXS104" i="3" s="1"/>
  <c r="RNP104" i="3"/>
  <c r="RNR104" i="3" s="1"/>
  <c r="RNW104" i="3" s="1"/>
  <c r="RDT104" i="3"/>
  <c r="RDV104" i="3" s="1"/>
  <c r="REA104" i="3" s="1"/>
  <c r="QTZ104" i="3"/>
  <c r="QUE104" i="3" s="1"/>
  <c r="QTX104" i="3"/>
  <c r="QKB104" i="3"/>
  <c r="QKD104" i="3" s="1"/>
  <c r="QKI104" i="3" s="1"/>
  <c r="QAF104" i="3"/>
  <c r="QAH104" i="3" s="1"/>
  <c r="QAM104" i="3" s="1"/>
  <c r="PQJ104" i="3"/>
  <c r="PQL104" i="3" s="1"/>
  <c r="PQQ104" i="3" s="1"/>
  <c r="PGP104" i="3"/>
  <c r="PGU104" i="3" s="1"/>
  <c r="PGN104" i="3"/>
  <c r="OWR104" i="3"/>
  <c r="OWT104" i="3" s="1"/>
  <c r="OWY104" i="3" s="1"/>
  <c r="OMV104" i="3"/>
  <c r="OMX104" i="3" s="1"/>
  <c r="ONC104" i="3" s="1"/>
  <c r="ODG104" i="3"/>
  <c r="OCZ104" i="3"/>
  <c r="ODB104" i="3" s="1"/>
  <c r="NTD104" i="3"/>
  <c r="NTF104" i="3" s="1"/>
  <c r="NTK104" i="3" s="1"/>
  <c r="NJH104" i="3"/>
  <c r="NJJ104" i="3" s="1"/>
  <c r="NJO104" i="3" s="1"/>
  <c r="MZL104" i="3"/>
  <c r="MZN104" i="3" s="1"/>
  <c r="MZS104" i="3" s="1"/>
  <c r="MPP104" i="3"/>
  <c r="MPR104" i="3" s="1"/>
  <c r="MPW104" i="3" s="1"/>
  <c r="MFV104" i="3"/>
  <c r="MGA104" i="3" s="1"/>
  <c r="MFT104" i="3"/>
  <c r="LVX104" i="3"/>
  <c r="LVZ104" i="3" s="1"/>
  <c r="LWE104" i="3" s="1"/>
  <c r="LMB104" i="3"/>
  <c r="LMD104" i="3" s="1"/>
  <c r="LMI104" i="3" s="1"/>
  <c r="LCM104" i="3"/>
  <c r="LCF104" i="3"/>
  <c r="LCH104" i="3" s="1"/>
  <c r="KSJ104" i="3"/>
  <c r="KSL104" i="3" s="1"/>
  <c r="KSQ104" i="3" s="1"/>
  <c r="KIN104" i="3"/>
  <c r="KIP104" i="3" s="1"/>
  <c r="KIU104" i="3" s="1"/>
  <c r="JYR104" i="3"/>
  <c r="JYT104" i="3" s="1"/>
  <c r="JYY104" i="3" s="1"/>
  <c r="JOV104" i="3"/>
  <c r="JOX104" i="3" s="1"/>
  <c r="JPC104" i="3" s="1"/>
  <c r="JEZ104" i="3"/>
  <c r="JFB104" i="3" s="1"/>
  <c r="JFG104" i="3" s="1"/>
  <c r="IVD104" i="3"/>
  <c r="IVF104" i="3" s="1"/>
  <c r="IVK104" i="3" s="1"/>
  <c r="ILH104" i="3"/>
  <c r="ILJ104" i="3" s="1"/>
  <c r="ILO104" i="3" s="1"/>
  <c r="IBL104" i="3"/>
  <c r="IBN104" i="3" s="1"/>
  <c r="IBS104" i="3" s="1"/>
  <c r="HRP104" i="3"/>
  <c r="HRR104" i="3" s="1"/>
  <c r="HRW104" i="3" s="1"/>
  <c r="HHT104" i="3"/>
  <c r="HHV104" i="3" s="1"/>
  <c r="HIA104" i="3" s="1"/>
  <c r="GXX104" i="3"/>
  <c r="GXZ104" i="3" s="1"/>
  <c r="GYE104" i="3" s="1"/>
  <c r="GOB104" i="3"/>
  <c r="GOD104" i="3" s="1"/>
  <c r="GOI104" i="3" s="1"/>
  <c r="GEF104" i="3"/>
  <c r="GEH104" i="3" s="1"/>
  <c r="GEM104" i="3" s="1"/>
  <c r="FUJ104" i="3"/>
  <c r="FUL104" i="3" s="1"/>
  <c r="FUQ104" i="3" s="1"/>
  <c r="FKN104" i="3"/>
  <c r="FKP104" i="3" s="1"/>
  <c r="FKU104" i="3" s="1"/>
  <c r="FAR104" i="3"/>
  <c r="FAT104" i="3" s="1"/>
  <c r="FAY104" i="3" s="1"/>
  <c r="EQX104" i="3"/>
  <c r="ERC104" i="3" s="1"/>
  <c r="EQV104" i="3"/>
  <c r="EGZ104" i="3"/>
  <c r="EHB104" i="3" s="1"/>
  <c r="EHG104" i="3" s="1"/>
  <c r="DXD104" i="3"/>
  <c r="DXF104" i="3" s="1"/>
  <c r="DXK104" i="3" s="1"/>
  <c r="DNH104" i="3"/>
  <c r="DNJ104" i="3" s="1"/>
  <c r="DNO104" i="3" s="1"/>
  <c r="DDL104" i="3"/>
  <c r="DDN104" i="3" s="1"/>
  <c r="DDS104" i="3" s="1"/>
  <c r="CTP104" i="3"/>
  <c r="CTR104" i="3" s="1"/>
  <c r="CTW104" i="3" s="1"/>
  <c r="CJT104" i="3"/>
  <c r="CJV104" i="3" s="1"/>
  <c r="CKA104" i="3" s="1"/>
  <c r="BZX104" i="3"/>
  <c r="BZZ104" i="3" s="1"/>
  <c r="CAE104" i="3" s="1"/>
  <c r="BQB104" i="3"/>
  <c r="BQD104" i="3" s="1"/>
  <c r="BQI104" i="3" s="1"/>
  <c r="BGF104" i="3"/>
  <c r="BGH104" i="3" s="1"/>
  <c r="BGM104" i="3" s="1"/>
  <c r="AWJ104" i="3"/>
  <c r="AWL104" i="3" s="1"/>
  <c r="AWQ104" i="3" s="1"/>
  <c r="AMN104" i="3"/>
  <c r="AMP104" i="3" s="1"/>
  <c r="AMU104" i="3" s="1"/>
  <c r="ACR104" i="3"/>
  <c r="ACT104" i="3" s="1"/>
  <c r="ACY104" i="3" s="1"/>
  <c r="SV104" i="3"/>
  <c r="SX104" i="3" s="1"/>
  <c r="TC104" i="3" s="1"/>
  <c r="IZ104" i="3"/>
  <c r="JB104" i="3" s="1"/>
  <c r="JG104" i="3" s="1"/>
  <c r="WVM103" i="3"/>
  <c r="WVL103" i="3"/>
  <c r="WVN103" i="3" s="1"/>
  <c r="WVS103" i="3" s="1"/>
  <c r="WLW103" i="3"/>
  <c r="WLQ103" i="3"/>
  <c r="WLP103" i="3"/>
  <c r="WLR103" i="3" s="1"/>
  <c r="WBU103" i="3"/>
  <c r="WBT103" i="3"/>
  <c r="WBV103" i="3" s="1"/>
  <c r="WCA103" i="3" s="1"/>
  <c r="VRY103" i="3"/>
  <c r="VRX103" i="3"/>
  <c r="VRZ103" i="3" s="1"/>
  <c r="VSE103" i="3" s="1"/>
  <c r="VIC103" i="3"/>
  <c r="VIB103" i="3"/>
  <c r="UYG103" i="3"/>
  <c r="UYF103" i="3"/>
  <c r="UYH103" i="3" s="1"/>
  <c r="UYM103" i="3" s="1"/>
  <c r="UOK103" i="3"/>
  <c r="UOJ103" i="3"/>
  <c r="UEO103" i="3"/>
  <c r="UEN103" i="3"/>
  <c r="UEP103" i="3" s="1"/>
  <c r="UEU103" i="3" s="1"/>
  <c r="TUS103" i="3"/>
  <c r="TUR103" i="3"/>
  <c r="TUT103" i="3" s="1"/>
  <c r="TUY103" i="3" s="1"/>
  <c r="TKW103" i="3"/>
  <c r="TKV103" i="3"/>
  <c r="TBA103" i="3"/>
  <c r="TAZ103" i="3"/>
  <c r="TBB103" i="3" s="1"/>
  <c r="TBG103" i="3" s="1"/>
  <c r="SRE103" i="3"/>
  <c r="SRD103" i="3"/>
  <c r="SRF103" i="3" s="1"/>
  <c r="SRK103" i="3" s="1"/>
  <c r="SHI103" i="3"/>
  <c r="SHH103" i="3"/>
  <c r="RXM103" i="3"/>
  <c r="RXL103" i="3"/>
  <c r="RXN103" i="3" s="1"/>
  <c r="RXS103" i="3" s="1"/>
  <c r="RNQ103" i="3"/>
  <c r="RNP103" i="3"/>
  <c r="RNR103" i="3" s="1"/>
  <c r="RNW103" i="3" s="1"/>
  <c r="RDU103" i="3"/>
  <c r="RDT103" i="3"/>
  <c r="RDV103" i="3" s="1"/>
  <c r="REA103" i="3" s="1"/>
  <c r="QTY103" i="3"/>
  <c r="QTX103" i="3"/>
  <c r="QKI103" i="3"/>
  <c r="QKC103" i="3"/>
  <c r="QKB103" i="3"/>
  <c r="QKD103" i="3" s="1"/>
  <c r="QAG103" i="3"/>
  <c r="QAF103" i="3"/>
  <c r="QAH103" i="3" s="1"/>
  <c r="QAM103" i="3" s="1"/>
  <c r="PQK103" i="3"/>
  <c r="PQJ103" i="3"/>
  <c r="PQL103" i="3" s="1"/>
  <c r="PQQ103" i="3" s="1"/>
  <c r="PGO103" i="3"/>
  <c r="PGN103" i="3"/>
  <c r="OWS103" i="3"/>
  <c r="OWR103" i="3"/>
  <c r="OWT103" i="3" s="1"/>
  <c r="OWY103" i="3" s="1"/>
  <c r="OMW103" i="3"/>
  <c r="OMV103" i="3"/>
  <c r="OMX103" i="3" s="1"/>
  <c r="ONC103" i="3" s="1"/>
  <c r="ODA103" i="3"/>
  <c r="OCZ103" i="3"/>
  <c r="ODB103" i="3" s="1"/>
  <c r="ODG103" i="3" s="1"/>
  <c r="NTE103" i="3"/>
  <c r="NTD103" i="3"/>
  <c r="NJO103" i="3"/>
  <c r="NJI103" i="3"/>
  <c r="NJH103" i="3"/>
  <c r="NJJ103" i="3" s="1"/>
  <c r="MZM103" i="3"/>
  <c r="MZL103" i="3"/>
  <c r="MZN103" i="3" s="1"/>
  <c r="MZS103" i="3" s="1"/>
  <c r="MPQ103" i="3"/>
  <c r="MPP103" i="3"/>
  <c r="MPR103" i="3" s="1"/>
  <c r="MPW103" i="3" s="1"/>
  <c r="MFU103" i="3"/>
  <c r="MFT103" i="3"/>
  <c r="LVY103" i="3"/>
  <c r="LVX103" i="3"/>
  <c r="LVZ103" i="3" s="1"/>
  <c r="LWE103" i="3" s="1"/>
  <c r="LMC103" i="3"/>
  <c r="LMB103" i="3"/>
  <c r="LMD103" i="3" s="1"/>
  <c r="LMI103" i="3" s="1"/>
  <c r="LCG103" i="3"/>
  <c r="LCF103" i="3"/>
  <c r="LCH103" i="3" s="1"/>
  <c r="LCM103" i="3" s="1"/>
  <c r="KSK103" i="3"/>
  <c r="KSJ103" i="3"/>
  <c r="KIU103" i="3"/>
  <c r="KIO103" i="3"/>
  <c r="KIN103" i="3"/>
  <c r="KIP103" i="3" s="1"/>
  <c r="JYS103" i="3"/>
  <c r="JYR103" i="3"/>
  <c r="JYT103" i="3" s="1"/>
  <c r="JYY103" i="3" s="1"/>
  <c r="JOW103" i="3"/>
  <c r="JOV103" i="3"/>
  <c r="JOX103" i="3" s="1"/>
  <c r="JPC103" i="3" s="1"/>
  <c r="JFA103" i="3"/>
  <c r="JEZ103" i="3"/>
  <c r="IVE103" i="3"/>
  <c r="IVD103" i="3"/>
  <c r="IVF103" i="3" s="1"/>
  <c r="IVK103" i="3" s="1"/>
  <c r="ILI103" i="3"/>
  <c r="ILH103" i="3"/>
  <c r="ILJ103" i="3" s="1"/>
  <c r="ILO103" i="3" s="1"/>
  <c r="IBM103" i="3"/>
  <c r="IBL103" i="3"/>
  <c r="IBN103" i="3" s="1"/>
  <c r="IBS103" i="3" s="1"/>
  <c r="HRQ103" i="3"/>
  <c r="HRP103" i="3"/>
  <c r="HIA103" i="3"/>
  <c r="HHU103" i="3"/>
  <c r="HHT103" i="3"/>
  <c r="HHV103" i="3" s="1"/>
  <c r="GXY103" i="3"/>
  <c r="GXX103" i="3"/>
  <c r="GXZ103" i="3" s="1"/>
  <c r="GYE103" i="3" s="1"/>
  <c r="GOC103" i="3"/>
  <c r="GOB103" i="3"/>
  <c r="GOD103" i="3" s="1"/>
  <c r="GOI103" i="3" s="1"/>
  <c r="GEG103" i="3"/>
  <c r="GEF103" i="3"/>
  <c r="FUK103" i="3"/>
  <c r="FUJ103" i="3"/>
  <c r="FUL103" i="3" s="1"/>
  <c r="FUQ103" i="3" s="1"/>
  <c r="FKO103" i="3"/>
  <c r="FKN103" i="3"/>
  <c r="FKP103" i="3" s="1"/>
  <c r="FKU103" i="3" s="1"/>
  <c r="FAS103" i="3"/>
  <c r="FAR103" i="3"/>
  <c r="FAT103" i="3" s="1"/>
  <c r="FAY103" i="3" s="1"/>
  <c r="EQW103" i="3"/>
  <c r="EQV103" i="3"/>
  <c r="EHG103" i="3"/>
  <c r="EHA103" i="3"/>
  <c r="EGZ103" i="3"/>
  <c r="EHB103" i="3" s="1"/>
  <c r="DXE103" i="3"/>
  <c r="DXD103" i="3"/>
  <c r="DXF103" i="3" s="1"/>
  <c r="DXK103" i="3" s="1"/>
  <c r="DNI103" i="3"/>
  <c r="DNH103" i="3"/>
  <c r="DNJ103" i="3" s="1"/>
  <c r="DNO103" i="3" s="1"/>
  <c r="DDM103" i="3"/>
  <c r="DDL103" i="3"/>
  <c r="CTQ103" i="3"/>
  <c r="CTP103" i="3"/>
  <c r="CTR103" i="3" s="1"/>
  <c r="CTW103" i="3" s="1"/>
  <c r="CJU103" i="3"/>
  <c r="CJT103" i="3"/>
  <c r="CJV103" i="3" s="1"/>
  <c r="CKA103" i="3" s="1"/>
  <c r="BZY103" i="3"/>
  <c r="BZX103" i="3"/>
  <c r="BZZ103" i="3" s="1"/>
  <c r="CAE103" i="3" s="1"/>
  <c r="BQC103" i="3"/>
  <c r="BQB103" i="3"/>
  <c r="BGM103" i="3"/>
  <c r="BGG103" i="3"/>
  <c r="BGF103" i="3"/>
  <c r="BGH103" i="3" s="1"/>
  <c r="AWK103" i="3"/>
  <c r="AWJ103" i="3"/>
  <c r="AWL103" i="3" s="1"/>
  <c r="AWQ103" i="3" s="1"/>
  <c r="AMO103" i="3"/>
  <c r="AMN103" i="3"/>
  <c r="AMP103" i="3" s="1"/>
  <c r="AMU103" i="3" s="1"/>
  <c r="ACS103" i="3"/>
  <c r="ACR103" i="3"/>
  <c r="SW103" i="3"/>
  <c r="SV103" i="3"/>
  <c r="SX103" i="3" s="1"/>
  <c r="TC103" i="3" s="1"/>
  <c r="JA103" i="3"/>
  <c r="IZ103" i="3"/>
  <c r="JB103" i="3" s="1"/>
  <c r="JG103" i="3" s="1"/>
  <c r="WVR101" i="3"/>
  <c r="WVS101" i="3" s="1"/>
  <c r="WVL101" i="3"/>
  <c r="WLV101" i="3"/>
  <c r="WLW101" i="3" s="1"/>
  <c r="WLP101" i="3"/>
  <c r="WBT101" i="3"/>
  <c r="WBZ101" i="3" s="1"/>
  <c r="WCA101" i="3" s="1"/>
  <c r="VRX101" i="3"/>
  <c r="VSD101" i="3" s="1"/>
  <c r="VSE101" i="3" s="1"/>
  <c r="VIB101" i="3"/>
  <c r="VIH101" i="3" s="1"/>
  <c r="VII101" i="3" s="1"/>
  <c r="UYF101" i="3"/>
  <c r="UYL101" i="3" s="1"/>
  <c r="UYM101" i="3" s="1"/>
  <c r="UOJ101" i="3"/>
  <c r="UOP101" i="3" s="1"/>
  <c r="UOQ101" i="3" s="1"/>
  <c r="UEN101" i="3"/>
  <c r="UET101" i="3" s="1"/>
  <c r="UEU101" i="3" s="1"/>
  <c r="TUX101" i="3"/>
  <c r="TUY101" i="3" s="1"/>
  <c r="TUR101" i="3"/>
  <c r="TLB101" i="3"/>
  <c r="TLC101" i="3" s="1"/>
  <c r="TKV101" i="3"/>
  <c r="TAZ101" i="3"/>
  <c r="TBF101" i="3" s="1"/>
  <c r="TBG101" i="3" s="1"/>
  <c r="SRD101" i="3"/>
  <c r="SRJ101" i="3" s="1"/>
  <c r="SRK101" i="3" s="1"/>
  <c r="SHO101" i="3"/>
  <c r="SHH101" i="3"/>
  <c r="SHN101" i="3" s="1"/>
  <c r="RXL101" i="3"/>
  <c r="RXR101" i="3" s="1"/>
  <c r="RXS101" i="3" s="1"/>
  <c r="RNP101" i="3"/>
  <c r="RNV101" i="3" s="1"/>
  <c r="RNW101" i="3" s="1"/>
  <c r="RDT101" i="3"/>
  <c r="RDZ101" i="3" s="1"/>
  <c r="REA101" i="3" s="1"/>
  <c r="QUD101" i="3"/>
  <c r="QUE101" i="3" s="1"/>
  <c r="QTX101" i="3"/>
  <c r="QKB101" i="3"/>
  <c r="QKH101" i="3" s="1"/>
  <c r="QKI101" i="3" s="1"/>
  <c r="QAF101" i="3"/>
  <c r="QAL101" i="3" s="1"/>
  <c r="QAM101" i="3" s="1"/>
  <c r="PQJ101" i="3"/>
  <c r="PQP101" i="3" s="1"/>
  <c r="PQQ101" i="3" s="1"/>
  <c r="PGN101" i="3"/>
  <c r="PGT101" i="3" s="1"/>
  <c r="PGU101" i="3" s="1"/>
  <c r="OWR101" i="3"/>
  <c r="OWX101" i="3" s="1"/>
  <c r="OWY101" i="3" s="1"/>
  <c r="OMV101" i="3"/>
  <c r="ONB101" i="3" s="1"/>
  <c r="ONC101" i="3" s="1"/>
  <c r="OCZ101" i="3"/>
  <c r="ODF101" i="3" s="1"/>
  <c r="ODG101" i="3" s="1"/>
  <c r="NTD101" i="3"/>
  <c r="NTJ101" i="3" s="1"/>
  <c r="NTK101" i="3" s="1"/>
  <c r="NJN101" i="3"/>
  <c r="NJO101" i="3" s="1"/>
  <c r="NJH101" i="3"/>
  <c r="MZL101" i="3"/>
  <c r="MZR101" i="3" s="1"/>
  <c r="MZS101" i="3" s="1"/>
  <c r="MPP101" i="3"/>
  <c r="MPV101" i="3" s="1"/>
  <c r="MPW101" i="3" s="1"/>
  <c r="MFT101" i="3"/>
  <c r="MFZ101" i="3" s="1"/>
  <c r="MGA101" i="3" s="1"/>
  <c r="LVX101" i="3"/>
  <c r="LWD101" i="3" s="1"/>
  <c r="LWE101" i="3" s="1"/>
  <c r="LMB101" i="3"/>
  <c r="LMH101" i="3" s="1"/>
  <c r="LMI101" i="3" s="1"/>
  <c r="LCF101" i="3"/>
  <c r="LCL101" i="3" s="1"/>
  <c r="LCM101" i="3" s="1"/>
  <c r="KSP101" i="3"/>
  <c r="KSQ101" i="3" s="1"/>
  <c r="KSJ101" i="3"/>
  <c r="KIN101" i="3"/>
  <c r="KIT101" i="3" s="1"/>
  <c r="KIU101" i="3" s="1"/>
  <c r="JYR101" i="3"/>
  <c r="JYX101" i="3" s="1"/>
  <c r="JYY101" i="3" s="1"/>
  <c r="JOV101" i="3"/>
  <c r="JPB101" i="3" s="1"/>
  <c r="JPC101" i="3" s="1"/>
  <c r="JEZ101" i="3"/>
  <c r="JFF101" i="3" s="1"/>
  <c r="JFG101" i="3" s="1"/>
  <c r="IVD101" i="3"/>
  <c r="IVJ101" i="3" s="1"/>
  <c r="IVK101" i="3" s="1"/>
  <c r="ILH101" i="3"/>
  <c r="ILN101" i="3" s="1"/>
  <c r="ILO101" i="3" s="1"/>
  <c r="IBL101" i="3"/>
  <c r="IBR101" i="3" s="1"/>
  <c r="IBS101" i="3" s="1"/>
  <c r="HRP101" i="3"/>
  <c r="HRV101" i="3" s="1"/>
  <c r="HRW101" i="3" s="1"/>
  <c r="HHZ101" i="3"/>
  <c r="HIA101" i="3" s="1"/>
  <c r="HHT101" i="3"/>
  <c r="GXX101" i="3"/>
  <c r="GYD101" i="3" s="1"/>
  <c r="GYE101" i="3" s="1"/>
  <c r="GOB101" i="3"/>
  <c r="GOH101" i="3" s="1"/>
  <c r="GOI101" i="3" s="1"/>
  <c r="GEF101" i="3"/>
  <c r="GEL101" i="3" s="1"/>
  <c r="GEM101" i="3" s="1"/>
  <c r="FUJ101" i="3"/>
  <c r="FUP101" i="3" s="1"/>
  <c r="FUQ101" i="3" s="1"/>
  <c r="FKN101" i="3"/>
  <c r="FKT101" i="3" s="1"/>
  <c r="FKU101" i="3" s="1"/>
  <c r="FAR101" i="3"/>
  <c r="FAX101" i="3" s="1"/>
  <c r="FAY101" i="3" s="1"/>
  <c r="ERB101" i="3"/>
  <c r="ERC101" i="3" s="1"/>
  <c r="EQV101" i="3"/>
  <c r="EGZ101" i="3"/>
  <c r="EHF101" i="3" s="1"/>
  <c r="EHG101" i="3" s="1"/>
  <c r="DXD101" i="3"/>
  <c r="DXJ101" i="3" s="1"/>
  <c r="DXK101" i="3" s="1"/>
  <c r="DNH101" i="3"/>
  <c r="DNN101" i="3" s="1"/>
  <c r="DNO101" i="3" s="1"/>
  <c r="DDL101" i="3"/>
  <c r="DDR101" i="3" s="1"/>
  <c r="DDS101" i="3" s="1"/>
  <c r="CTP101" i="3"/>
  <c r="CTV101" i="3" s="1"/>
  <c r="CTW101" i="3" s="1"/>
  <c r="CJT101" i="3"/>
  <c r="CJZ101" i="3" s="1"/>
  <c r="CKA101" i="3" s="1"/>
  <c r="BZX101" i="3"/>
  <c r="CAD101" i="3" s="1"/>
  <c r="CAE101" i="3" s="1"/>
  <c r="BQB101" i="3"/>
  <c r="BQH101" i="3" s="1"/>
  <c r="BQI101" i="3" s="1"/>
  <c r="BGL101" i="3"/>
  <c r="BGM101" i="3" s="1"/>
  <c r="BGF101" i="3"/>
  <c r="AWJ101" i="3"/>
  <c r="AWP101" i="3" s="1"/>
  <c r="AWQ101" i="3" s="1"/>
  <c r="AMN101" i="3"/>
  <c r="AMT101" i="3" s="1"/>
  <c r="AMU101" i="3" s="1"/>
  <c r="ACR101" i="3"/>
  <c r="ACX101" i="3" s="1"/>
  <c r="ACY101" i="3" s="1"/>
  <c r="SV101" i="3"/>
  <c r="TB101" i="3" s="1"/>
  <c r="TC101" i="3" s="1"/>
  <c r="IZ101" i="3"/>
  <c r="JF101" i="3" s="1"/>
  <c r="JG101" i="3" s="1"/>
  <c r="WVL100" i="3"/>
  <c r="WVP100" i="3" s="1"/>
  <c r="WVS100" i="3" s="1"/>
  <c r="WLT100" i="3"/>
  <c r="WLW100" i="3" s="1"/>
  <c r="WLP100" i="3"/>
  <c r="WBT100" i="3"/>
  <c r="WBX100" i="3" s="1"/>
  <c r="WCA100" i="3" s="1"/>
  <c r="VRX100" i="3"/>
  <c r="VSB100" i="3" s="1"/>
  <c r="VSE100" i="3" s="1"/>
  <c r="VIB100" i="3"/>
  <c r="VIF100" i="3" s="1"/>
  <c r="VII100" i="3" s="1"/>
  <c r="UYF100" i="3"/>
  <c r="UYJ100" i="3" s="1"/>
  <c r="UYM100" i="3" s="1"/>
  <c r="UOJ100" i="3"/>
  <c r="UON100" i="3" s="1"/>
  <c r="UOQ100" i="3" s="1"/>
  <c r="UEN100" i="3"/>
  <c r="UER100" i="3" s="1"/>
  <c r="UEU100" i="3" s="1"/>
  <c r="TUR100" i="3"/>
  <c r="TUV100" i="3" s="1"/>
  <c r="TUY100" i="3" s="1"/>
  <c r="TKV100" i="3"/>
  <c r="TKZ100" i="3" s="1"/>
  <c r="TLC100" i="3" s="1"/>
  <c r="TBD100" i="3"/>
  <c r="TBG100" i="3" s="1"/>
  <c r="TAZ100" i="3"/>
  <c r="SRD100" i="3"/>
  <c r="SRH100" i="3" s="1"/>
  <c r="SRK100" i="3" s="1"/>
  <c r="SHH100" i="3"/>
  <c r="SHL100" i="3" s="1"/>
  <c r="SHO100" i="3" s="1"/>
  <c r="RXL100" i="3"/>
  <c r="RXP100" i="3" s="1"/>
  <c r="RXS100" i="3" s="1"/>
  <c r="RNP100" i="3"/>
  <c r="RNT100" i="3" s="1"/>
  <c r="RNW100" i="3" s="1"/>
  <c r="RDT100" i="3"/>
  <c r="RDX100" i="3" s="1"/>
  <c r="REA100" i="3" s="1"/>
  <c r="QTX100" i="3"/>
  <c r="QUB100" i="3" s="1"/>
  <c r="QUE100" i="3" s="1"/>
  <c r="QKF100" i="3"/>
  <c r="QKI100" i="3" s="1"/>
  <c r="QKB100" i="3"/>
  <c r="QAF100" i="3"/>
  <c r="QAJ100" i="3" s="1"/>
  <c r="QAM100" i="3" s="1"/>
  <c r="PQJ100" i="3"/>
  <c r="PQN100" i="3" s="1"/>
  <c r="PQQ100" i="3" s="1"/>
  <c r="PGN100" i="3"/>
  <c r="PGR100" i="3" s="1"/>
  <c r="PGU100" i="3" s="1"/>
  <c r="OWR100" i="3"/>
  <c r="OWV100" i="3" s="1"/>
  <c r="OWY100" i="3" s="1"/>
  <c r="OMZ100" i="3"/>
  <c r="ONC100" i="3" s="1"/>
  <c r="OMV100" i="3"/>
  <c r="OCZ100" i="3"/>
  <c r="ODD100" i="3" s="1"/>
  <c r="ODG100" i="3" s="1"/>
  <c r="NTD100" i="3"/>
  <c r="NTH100" i="3" s="1"/>
  <c r="NTK100" i="3" s="1"/>
  <c r="NJH100" i="3"/>
  <c r="NJL100" i="3" s="1"/>
  <c r="NJO100" i="3" s="1"/>
  <c r="MZP100" i="3"/>
  <c r="MZS100" i="3" s="1"/>
  <c r="MZL100" i="3"/>
  <c r="MPP100" i="3"/>
  <c r="MPT100" i="3" s="1"/>
  <c r="MPW100" i="3" s="1"/>
  <c r="MFT100" i="3"/>
  <c r="MFX100" i="3" s="1"/>
  <c r="MGA100" i="3" s="1"/>
  <c r="LVX100" i="3"/>
  <c r="LWB100" i="3" s="1"/>
  <c r="LWE100" i="3" s="1"/>
  <c r="LMF100" i="3"/>
  <c r="LMI100" i="3" s="1"/>
  <c r="LMB100" i="3"/>
  <c r="LCF100" i="3"/>
  <c r="LCJ100" i="3" s="1"/>
  <c r="LCM100" i="3" s="1"/>
  <c r="KSJ100" i="3"/>
  <c r="KSN100" i="3" s="1"/>
  <c r="KSQ100" i="3" s="1"/>
  <c r="KIU100" i="3"/>
  <c r="KIR100" i="3"/>
  <c r="KIN100" i="3"/>
  <c r="JYR100" i="3"/>
  <c r="JYV100" i="3" s="1"/>
  <c r="JYY100" i="3" s="1"/>
  <c r="JOV100" i="3"/>
  <c r="JOZ100" i="3" s="1"/>
  <c r="JPC100" i="3" s="1"/>
  <c r="JEZ100" i="3"/>
  <c r="JFD100" i="3" s="1"/>
  <c r="JFG100" i="3" s="1"/>
  <c r="IVD100" i="3"/>
  <c r="IVH100" i="3" s="1"/>
  <c r="IVK100" i="3" s="1"/>
  <c r="ILL100" i="3"/>
  <c r="ILO100" i="3" s="1"/>
  <c r="ILH100" i="3"/>
  <c r="IBL100" i="3"/>
  <c r="IBP100" i="3" s="1"/>
  <c r="IBS100" i="3" s="1"/>
  <c r="HRP100" i="3"/>
  <c r="HRT100" i="3" s="1"/>
  <c r="HRW100" i="3" s="1"/>
  <c r="HIA100" i="3"/>
  <c r="HHT100" i="3"/>
  <c r="HHX100" i="3" s="1"/>
  <c r="GXX100" i="3"/>
  <c r="GYB100" i="3" s="1"/>
  <c r="GYE100" i="3" s="1"/>
  <c r="GOB100" i="3"/>
  <c r="GOF100" i="3" s="1"/>
  <c r="GOI100" i="3" s="1"/>
  <c r="GEF100" i="3"/>
  <c r="GEJ100" i="3" s="1"/>
  <c r="GEM100" i="3" s="1"/>
  <c r="FUJ100" i="3"/>
  <c r="FUN100" i="3" s="1"/>
  <c r="FUQ100" i="3" s="1"/>
  <c r="FKR100" i="3"/>
  <c r="FKU100" i="3" s="1"/>
  <c r="FKN100" i="3"/>
  <c r="FAR100" i="3"/>
  <c r="FAV100" i="3" s="1"/>
  <c r="FAY100" i="3" s="1"/>
  <c r="EQV100" i="3"/>
  <c r="EQZ100" i="3" s="1"/>
  <c r="ERC100" i="3" s="1"/>
  <c r="EHG100" i="3"/>
  <c r="EGZ100" i="3"/>
  <c r="EHD100" i="3" s="1"/>
  <c r="DXD100" i="3"/>
  <c r="DXH100" i="3" s="1"/>
  <c r="DXK100" i="3" s="1"/>
  <c r="DNH100" i="3"/>
  <c r="DNL100" i="3" s="1"/>
  <c r="DNO100" i="3" s="1"/>
  <c r="DDL100" i="3"/>
  <c r="DDP100" i="3" s="1"/>
  <c r="DDS100" i="3" s="1"/>
  <c r="CTP100" i="3"/>
  <c r="CTT100" i="3" s="1"/>
  <c r="CTW100" i="3" s="1"/>
  <c r="CJX100" i="3"/>
  <c r="CKA100" i="3" s="1"/>
  <c r="CJT100" i="3"/>
  <c r="BZX100" i="3"/>
  <c r="CAB100" i="3" s="1"/>
  <c r="CAE100" i="3" s="1"/>
  <c r="BQB100" i="3"/>
  <c r="BQF100" i="3" s="1"/>
  <c r="BQI100" i="3" s="1"/>
  <c r="BGJ100" i="3"/>
  <c r="BGM100" i="3" s="1"/>
  <c r="BGF100" i="3"/>
  <c r="AWJ100" i="3"/>
  <c r="AWN100" i="3" s="1"/>
  <c r="AWQ100" i="3" s="1"/>
  <c r="AMR100" i="3"/>
  <c r="AMU100" i="3" s="1"/>
  <c r="AMN100" i="3"/>
  <c r="ACR100" i="3"/>
  <c r="ACV100" i="3" s="1"/>
  <c r="ACY100" i="3" s="1"/>
  <c r="SZ100" i="3"/>
  <c r="TC100" i="3" s="1"/>
  <c r="SV100" i="3"/>
  <c r="IZ100" i="3"/>
  <c r="JD100" i="3" s="1"/>
  <c r="JG100" i="3" s="1"/>
  <c r="WVN98" i="3"/>
  <c r="WVS98" i="3" s="1"/>
  <c r="WVL98" i="3"/>
  <c r="WLP98" i="3"/>
  <c r="WLR98" i="3" s="1"/>
  <c r="WLW98" i="3" s="1"/>
  <c r="WBT98" i="3"/>
  <c r="WBV98" i="3" s="1"/>
  <c r="WCA98" i="3" s="1"/>
  <c r="VRX98" i="3"/>
  <c r="VRZ98" i="3" s="1"/>
  <c r="VSE98" i="3" s="1"/>
  <c r="VID98" i="3"/>
  <c r="VII98" i="3" s="1"/>
  <c r="VIB98" i="3"/>
  <c r="UYF98" i="3"/>
  <c r="UYH98" i="3" s="1"/>
  <c r="UYM98" i="3" s="1"/>
  <c r="UOL98" i="3"/>
  <c r="UOQ98" i="3" s="1"/>
  <c r="UOJ98" i="3"/>
  <c r="UEN98" i="3"/>
  <c r="UEP98" i="3" s="1"/>
  <c r="UEU98" i="3" s="1"/>
  <c r="TUR98" i="3"/>
  <c r="TUT98" i="3" s="1"/>
  <c r="TUY98" i="3" s="1"/>
  <c r="TKV98" i="3"/>
  <c r="TKX98" i="3" s="1"/>
  <c r="TLC98" i="3" s="1"/>
  <c r="TAZ98" i="3"/>
  <c r="TBB98" i="3" s="1"/>
  <c r="TBG98" i="3" s="1"/>
  <c r="SRD98" i="3"/>
  <c r="SRF98" i="3" s="1"/>
  <c r="SRK98" i="3" s="1"/>
  <c r="SHH98" i="3"/>
  <c r="SHJ98" i="3" s="1"/>
  <c r="SHO98" i="3" s="1"/>
  <c r="RXL98" i="3"/>
  <c r="RXN98" i="3" s="1"/>
  <c r="RXS98" i="3" s="1"/>
  <c r="RNR98" i="3"/>
  <c r="RNW98" i="3" s="1"/>
  <c r="RNP98" i="3"/>
  <c r="RDT98" i="3"/>
  <c r="RDV98" i="3" s="1"/>
  <c r="REA98" i="3" s="1"/>
  <c r="QTZ98" i="3"/>
  <c r="QUE98" i="3" s="1"/>
  <c r="QTX98" i="3"/>
  <c r="QKB98" i="3"/>
  <c r="QKD98" i="3" s="1"/>
  <c r="QKI98" i="3" s="1"/>
  <c r="QAF98" i="3"/>
  <c r="QAH98" i="3" s="1"/>
  <c r="QAM98" i="3" s="1"/>
  <c r="PQJ98" i="3"/>
  <c r="PQL98" i="3" s="1"/>
  <c r="PQQ98" i="3" s="1"/>
  <c r="PGN98" i="3"/>
  <c r="PGP98" i="3" s="1"/>
  <c r="PGU98" i="3" s="1"/>
  <c r="OWR98" i="3"/>
  <c r="OWT98" i="3" s="1"/>
  <c r="OWY98" i="3" s="1"/>
  <c r="OMX98" i="3"/>
  <c r="ONC98" i="3" s="1"/>
  <c r="OMV98" i="3"/>
  <c r="OCZ98" i="3"/>
  <c r="ODB98" i="3" s="1"/>
  <c r="ODG98" i="3" s="1"/>
  <c r="NTF98" i="3"/>
  <c r="NTK98" i="3" s="1"/>
  <c r="NTD98" i="3"/>
  <c r="NJH98" i="3"/>
  <c r="NJJ98" i="3" s="1"/>
  <c r="NJO98" i="3" s="1"/>
  <c r="MZN98" i="3"/>
  <c r="MZS98" i="3" s="1"/>
  <c r="MZL98" i="3"/>
  <c r="MPP98" i="3"/>
  <c r="MPR98" i="3" s="1"/>
  <c r="MPW98" i="3" s="1"/>
  <c r="MFT98" i="3"/>
  <c r="MFV98" i="3" s="1"/>
  <c r="MGA98" i="3" s="1"/>
  <c r="LVX98" i="3"/>
  <c r="LVZ98" i="3" s="1"/>
  <c r="LWE98" i="3" s="1"/>
  <c r="LMD98" i="3"/>
  <c r="LMI98" i="3" s="1"/>
  <c r="LMB98" i="3"/>
  <c r="LCF98" i="3"/>
  <c r="LCH98" i="3" s="1"/>
  <c r="LCM98" i="3" s="1"/>
  <c r="KSJ98" i="3"/>
  <c r="KSL98" i="3" s="1"/>
  <c r="KSQ98" i="3" s="1"/>
  <c r="KIN98" i="3"/>
  <c r="KIP98" i="3" s="1"/>
  <c r="KIU98" i="3" s="1"/>
  <c r="JYR98" i="3"/>
  <c r="JYT98" i="3" s="1"/>
  <c r="JYY98" i="3" s="1"/>
  <c r="JOV98" i="3"/>
  <c r="JOX98" i="3" s="1"/>
  <c r="JPC98" i="3" s="1"/>
  <c r="JEZ98" i="3"/>
  <c r="JFB98" i="3" s="1"/>
  <c r="JFG98" i="3" s="1"/>
  <c r="IVD98" i="3"/>
  <c r="IVF98" i="3" s="1"/>
  <c r="IVK98" i="3" s="1"/>
  <c r="ILH98" i="3"/>
  <c r="ILJ98" i="3" s="1"/>
  <c r="ILO98" i="3" s="1"/>
  <c r="IBL98" i="3"/>
  <c r="IBN98" i="3" s="1"/>
  <c r="IBS98" i="3" s="1"/>
  <c r="HRP98" i="3"/>
  <c r="HRR98" i="3" s="1"/>
  <c r="HRW98" i="3" s="1"/>
  <c r="HHT98" i="3"/>
  <c r="HHV98" i="3" s="1"/>
  <c r="HIA98" i="3" s="1"/>
  <c r="GXX98" i="3"/>
  <c r="GXZ98" i="3" s="1"/>
  <c r="GYE98" i="3" s="1"/>
  <c r="GOB98" i="3"/>
  <c r="GOD98" i="3" s="1"/>
  <c r="GOI98" i="3" s="1"/>
  <c r="GEF98" i="3"/>
  <c r="GEH98" i="3" s="1"/>
  <c r="GEM98" i="3" s="1"/>
  <c r="FUJ98" i="3"/>
  <c r="FUL98" i="3" s="1"/>
  <c r="FUQ98" i="3" s="1"/>
  <c r="FKP98" i="3"/>
  <c r="FKU98" i="3" s="1"/>
  <c r="FKN98" i="3"/>
  <c r="FAR98" i="3"/>
  <c r="FAT98" i="3" s="1"/>
  <c r="FAY98" i="3" s="1"/>
  <c r="EQV98" i="3"/>
  <c r="EQX98" i="3" s="1"/>
  <c r="ERC98" i="3" s="1"/>
  <c r="EGZ98" i="3"/>
  <c r="EHB98" i="3" s="1"/>
  <c r="EHG98" i="3" s="1"/>
  <c r="DXD98" i="3"/>
  <c r="DXF98" i="3" s="1"/>
  <c r="DXK98" i="3" s="1"/>
  <c r="DNH98" i="3"/>
  <c r="DNJ98" i="3" s="1"/>
  <c r="DNO98" i="3" s="1"/>
  <c r="DDL98" i="3"/>
  <c r="DDN98" i="3" s="1"/>
  <c r="DDS98" i="3" s="1"/>
  <c r="CTP98" i="3"/>
  <c r="CTR98" i="3" s="1"/>
  <c r="CTW98" i="3" s="1"/>
  <c r="CJT98" i="3"/>
  <c r="CJV98" i="3" s="1"/>
  <c r="CKA98" i="3" s="1"/>
  <c r="BZX98" i="3"/>
  <c r="BZZ98" i="3" s="1"/>
  <c r="CAE98" i="3" s="1"/>
  <c r="BQB98" i="3"/>
  <c r="BQD98" i="3" s="1"/>
  <c r="BQI98" i="3" s="1"/>
  <c r="BGF98" i="3"/>
  <c r="BGH98" i="3" s="1"/>
  <c r="BGM98" i="3" s="1"/>
  <c r="AWL98" i="3"/>
  <c r="AWQ98" i="3" s="1"/>
  <c r="AWJ98" i="3"/>
  <c r="AMN98" i="3"/>
  <c r="AMP98" i="3" s="1"/>
  <c r="AMU98" i="3" s="1"/>
  <c r="ACR98" i="3"/>
  <c r="ACT98" i="3" s="1"/>
  <c r="ACY98" i="3" s="1"/>
  <c r="SV98" i="3"/>
  <c r="SX98" i="3" s="1"/>
  <c r="TC98" i="3" s="1"/>
  <c r="JB98" i="3"/>
  <c r="JG98" i="3" s="1"/>
  <c r="IZ98" i="3"/>
  <c r="WVM97" i="3"/>
  <c r="WVL97" i="3"/>
  <c r="WLQ97" i="3"/>
  <c r="WLR97" i="3" s="1"/>
  <c r="WLW97" i="3" s="1"/>
  <c r="WLP97" i="3"/>
  <c r="WBU97" i="3"/>
  <c r="WBT97" i="3"/>
  <c r="VRY97" i="3"/>
  <c r="VRZ97" i="3" s="1"/>
  <c r="VSE97" i="3" s="1"/>
  <c r="VRX97" i="3"/>
  <c r="VIC97" i="3"/>
  <c r="VIB97" i="3"/>
  <c r="UYG97" i="3"/>
  <c r="UYH97" i="3" s="1"/>
  <c r="UYM97" i="3" s="1"/>
  <c r="UYF97" i="3"/>
  <c r="UOK97" i="3"/>
  <c r="UOJ97" i="3"/>
  <c r="UEO97" i="3"/>
  <c r="UEP97" i="3" s="1"/>
  <c r="UEU97" i="3" s="1"/>
  <c r="UEN97" i="3"/>
  <c r="TUS97" i="3"/>
  <c r="TUR97" i="3"/>
  <c r="TKW97" i="3"/>
  <c r="TKX97" i="3" s="1"/>
  <c r="TLC97" i="3" s="1"/>
  <c r="TKV97" i="3"/>
  <c r="TBA97" i="3"/>
  <c r="TAZ97" i="3"/>
  <c r="SRE97" i="3"/>
  <c r="SRF97" i="3" s="1"/>
  <c r="SRK97" i="3" s="1"/>
  <c r="SRD97" i="3"/>
  <c r="SHI97" i="3"/>
  <c r="SHH97" i="3"/>
  <c r="RXM97" i="3"/>
  <c r="RXN97" i="3" s="1"/>
  <c r="RXS97" i="3" s="1"/>
  <c r="RXL97" i="3"/>
  <c r="RNQ97" i="3"/>
  <c r="RNP97" i="3"/>
  <c r="RDU97" i="3"/>
  <c r="RDV97" i="3" s="1"/>
  <c r="REA97" i="3" s="1"/>
  <c r="RDT97" i="3"/>
  <c r="QTY97" i="3"/>
  <c r="QTX97" i="3"/>
  <c r="QKC97" i="3"/>
  <c r="QKD97" i="3" s="1"/>
  <c r="QKI97" i="3" s="1"/>
  <c r="QKB97" i="3"/>
  <c r="QAG97" i="3"/>
  <c r="QAF97" i="3"/>
  <c r="PQK97" i="3"/>
  <c r="PQL97" i="3" s="1"/>
  <c r="PQQ97" i="3" s="1"/>
  <c r="PQJ97" i="3"/>
  <c r="PGO97" i="3"/>
  <c r="PGN97" i="3"/>
  <c r="OWS97" i="3"/>
  <c r="OWT97" i="3" s="1"/>
  <c r="OWY97" i="3" s="1"/>
  <c r="OWR97" i="3"/>
  <c r="OMW97" i="3"/>
  <c r="OMV97" i="3"/>
  <c r="ODA97" i="3"/>
  <c r="ODB97" i="3" s="1"/>
  <c r="ODG97" i="3" s="1"/>
  <c r="OCZ97" i="3"/>
  <c r="NTE97" i="3"/>
  <c r="NTD97" i="3"/>
  <c r="NJI97" i="3"/>
  <c r="NJJ97" i="3" s="1"/>
  <c r="NJO97" i="3" s="1"/>
  <c r="NJH97" i="3"/>
  <c r="MZM97" i="3"/>
  <c r="MZL97" i="3"/>
  <c r="MPQ97" i="3"/>
  <c r="MPR97" i="3" s="1"/>
  <c r="MPW97" i="3" s="1"/>
  <c r="MPP97" i="3"/>
  <c r="MFU97" i="3"/>
  <c r="MFT97" i="3"/>
  <c r="LVY97" i="3"/>
  <c r="LVZ97" i="3" s="1"/>
  <c r="LWE97" i="3" s="1"/>
  <c r="LVX97" i="3"/>
  <c r="LMC97" i="3"/>
  <c r="LMB97" i="3"/>
  <c r="LCG97" i="3"/>
  <c r="LCH97" i="3" s="1"/>
  <c r="LCM97" i="3" s="1"/>
  <c r="LCF97" i="3"/>
  <c r="KSK97" i="3"/>
  <c r="KSJ97" i="3"/>
  <c r="KIO97" i="3"/>
  <c r="KIP97" i="3" s="1"/>
  <c r="KIU97" i="3" s="1"/>
  <c r="KIN97" i="3"/>
  <c r="JYS97" i="3"/>
  <c r="JYR97" i="3"/>
  <c r="JOW97" i="3"/>
  <c r="JOX97" i="3" s="1"/>
  <c r="JPC97" i="3" s="1"/>
  <c r="JOV97" i="3"/>
  <c r="JFA97" i="3"/>
  <c r="JEZ97" i="3"/>
  <c r="IVE97" i="3"/>
  <c r="IVF97" i="3" s="1"/>
  <c r="IVK97" i="3" s="1"/>
  <c r="IVD97" i="3"/>
  <c r="ILI97" i="3"/>
  <c r="ILH97" i="3"/>
  <c r="IBM97" i="3"/>
  <c r="IBN97" i="3" s="1"/>
  <c r="IBS97" i="3" s="1"/>
  <c r="IBL97" i="3"/>
  <c r="HRQ97" i="3"/>
  <c r="HRP97" i="3"/>
  <c r="HHU97" i="3"/>
  <c r="HHV97" i="3" s="1"/>
  <c r="HIA97" i="3" s="1"/>
  <c r="HHT97" i="3"/>
  <c r="GXY97" i="3"/>
  <c r="GXX97" i="3"/>
  <c r="GOC97" i="3"/>
  <c r="GOD97" i="3" s="1"/>
  <c r="GOI97" i="3" s="1"/>
  <c r="GOB97" i="3"/>
  <c r="GEG97" i="3"/>
  <c r="GEF97" i="3"/>
  <c r="FUK97" i="3"/>
  <c r="FUL97" i="3" s="1"/>
  <c r="FUQ97" i="3" s="1"/>
  <c r="FUJ97" i="3"/>
  <c r="FKO97" i="3"/>
  <c r="FKN97" i="3"/>
  <c r="FAS97" i="3"/>
  <c r="FAT97" i="3" s="1"/>
  <c r="FAY97" i="3" s="1"/>
  <c r="FAR97" i="3"/>
  <c r="EQW97" i="3"/>
  <c r="EQV97" i="3"/>
  <c r="EHA97" i="3"/>
  <c r="EHB97" i="3" s="1"/>
  <c r="EHG97" i="3" s="1"/>
  <c r="EGZ97" i="3"/>
  <c r="DXE97" i="3"/>
  <c r="DXD97" i="3"/>
  <c r="DNI97" i="3"/>
  <c r="DNJ97" i="3" s="1"/>
  <c r="DNO97" i="3" s="1"/>
  <c r="DNH97" i="3"/>
  <c r="DDM97" i="3"/>
  <c r="DDL97" i="3"/>
  <c r="CTQ97" i="3"/>
  <c r="CTR97" i="3" s="1"/>
  <c r="CTW97" i="3" s="1"/>
  <c r="CTP97" i="3"/>
  <c r="CJU97" i="3"/>
  <c r="CJT97" i="3"/>
  <c r="BZY97" i="3"/>
  <c r="BZZ97" i="3" s="1"/>
  <c r="CAE97" i="3" s="1"/>
  <c r="BZX97" i="3"/>
  <c r="BQC97" i="3"/>
  <c r="BQB97" i="3"/>
  <c r="BGG97" i="3"/>
  <c r="BGH97" i="3" s="1"/>
  <c r="BGM97" i="3" s="1"/>
  <c r="BGF97" i="3"/>
  <c r="AWK97" i="3"/>
  <c r="AWJ97" i="3"/>
  <c r="AMO97" i="3"/>
  <c r="AMP97" i="3" s="1"/>
  <c r="AMU97" i="3" s="1"/>
  <c r="AMN97" i="3"/>
  <c r="ACS97" i="3"/>
  <c r="ACR97" i="3"/>
  <c r="SW97" i="3"/>
  <c r="SX97" i="3" s="1"/>
  <c r="TC97" i="3" s="1"/>
  <c r="SV97" i="3"/>
  <c r="JA97" i="3"/>
  <c r="IZ97" i="3"/>
  <c r="WVL95" i="3"/>
  <c r="WVR95" i="3" s="1"/>
  <c r="WVS95" i="3" s="1"/>
  <c r="WLP95" i="3"/>
  <c r="WLV95" i="3" s="1"/>
  <c r="WLW95" i="3" s="1"/>
  <c r="WBT95" i="3"/>
  <c r="WBZ95" i="3" s="1"/>
  <c r="WCA95" i="3" s="1"/>
  <c r="VSD95" i="3"/>
  <c r="VSE95" i="3" s="1"/>
  <c r="VRX95" i="3"/>
  <c r="VIB95" i="3"/>
  <c r="VIH95" i="3" s="1"/>
  <c r="VII95" i="3" s="1"/>
  <c r="UYF95" i="3"/>
  <c r="UYL95" i="3" s="1"/>
  <c r="UYM95" i="3" s="1"/>
  <c r="UOQ95" i="3"/>
  <c r="UOJ95" i="3"/>
  <c r="UOP95" i="3" s="1"/>
  <c r="UEN95" i="3"/>
  <c r="UET95" i="3" s="1"/>
  <c r="UEU95" i="3" s="1"/>
  <c r="TUR95" i="3"/>
  <c r="TUX95" i="3" s="1"/>
  <c r="TUY95" i="3" s="1"/>
  <c r="TKV95" i="3"/>
  <c r="TLB95" i="3" s="1"/>
  <c r="TLC95" i="3" s="1"/>
  <c r="TAZ95" i="3"/>
  <c r="TBF95" i="3" s="1"/>
  <c r="TBG95" i="3" s="1"/>
  <c r="SRD95" i="3"/>
  <c r="SRJ95" i="3" s="1"/>
  <c r="SRK95" i="3" s="1"/>
  <c r="SHH95" i="3"/>
  <c r="SHN95" i="3" s="1"/>
  <c r="SHO95" i="3" s="1"/>
  <c r="RXL95" i="3"/>
  <c r="RXR95" i="3" s="1"/>
  <c r="RXS95" i="3" s="1"/>
  <c r="RNP95" i="3"/>
  <c r="RNV95" i="3" s="1"/>
  <c r="RNW95" i="3" s="1"/>
  <c r="RDT95" i="3"/>
  <c r="RDZ95" i="3" s="1"/>
  <c r="REA95" i="3" s="1"/>
  <c r="QTX95" i="3"/>
  <c r="QUD95" i="3" s="1"/>
  <c r="QUE95" i="3" s="1"/>
  <c r="QKB95" i="3"/>
  <c r="QKH95" i="3" s="1"/>
  <c r="QKI95" i="3" s="1"/>
  <c r="QAF95" i="3"/>
  <c r="QAL95" i="3" s="1"/>
  <c r="QAM95" i="3" s="1"/>
  <c r="PQP95" i="3"/>
  <c r="PQQ95" i="3" s="1"/>
  <c r="PQJ95" i="3"/>
  <c r="PGN95" i="3"/>
  <c r="PGT95" i="3" s="1"/>
  <c r="PGU95" i="3" s="1"/>
  <c r="OWR95" i="3"/>
  <c r="OWX95" i="3" s="1"/>
  <c r="OWY95" i="3" s="1"/>
  <c r="ONC95" i="3"/>
  <c r="OMV95" i="3"/>
  <c r="ONB95" i="3" s="1"/>
  <c r="ODF95" i="3"/>
  <c r="ODG95" i="3" s="1"/>
  <c r="OCZ95" i="3"/>
  <c r="NTD95" i="3"/>
  <c r="NTJ95" i="3" s="1"/>
  <c r="NTK95" i="3" s="1"/>
  <c r="NJH95" i="3"/>
  <c r="NJN95" i="3" s="1"/>
  <c r="NJO95" i="3" s="1"/>
  <c r="MZL95" i="3"/>
  <c r="MZR95" i="3" s="1"/>
  <c r="MZS95" i="3" s="1"/>
  <c r="MPP95" i="3"/>
  <c r="MPV95" i="3" s="1"/>
  <c r="MPW95" i="3" s="1"/>
  <c r="MFT95" i="3"/>
  <c r="MFZ95" i="3" s="1"/>
  <c r="MGA95" i="3" s="1"/>
  <c r="LVX95" i="3"/>
  <c r="LWD95" i="3" s="1"/>
  <c r="LWE95" i="3" s="1"/>
  <c r="LMB95" i="3"/>
  <c r="LMH95" i="3" s="1"/>
  <c r="LMI95" i="3" s="1"/>
  <c r="LCF95" i="3"/>
  <c r="LCL95" i="3" s="1"/>
  <c r="LCM95" i="3" s="1"/>
  <c r="KSJ95" i="3"/>
  <c r="KSP95" i="3" s="1"/>
  <c r="KSQ95" i="3" s="1"/>
  <c r="KIN95" i="3"/>
  <c r="KIT95" i="3" s="1"/>
  <c r="KIU95" i="3" s="1"/>
  <c r="JYR95" i="3"/>
  <c r="JYX95" i="3" s="1"/>
  <c r="JYY95" i="3" s="1"/>
  <c r="JPB95" i="3"/>
  <c r="JPC95" i="3" s="1"/>
  <c r="JOV95" i="3"/>
  <c r="JEZ95" i="3"/>
  <c r="JFF95" i="3" s="1"/>
  <c r="JFG95" i="3" s="1"/>
  <c r="IVD95" i="3"/>
  <c r="IVJ95" i="3" s="1"/>
  <c r="IVK95" i="3" s="1"/>
  <c r="ILO95" i="3"/>
  <c r="ILH95" i="3"/>
  <c r="ILN95" i="3" s="1"/>
  <c r="IBR95" i="3"/>
  <c r="IBS95" i="3" s="1"/>
  <c r="IBL95" i="3"/>
  <c r="HRP95" i="3"/>
  <c r="HRV95" i="3" s="1"/>
  <c r="HRW95" i="3" s="1"/>
  <c r="HHT95" i="3"/>
  <c r="HHZ95" i="3" s="1"/>
  <c r="HIA95" i="3" s="1"/>
  <c r="GXX95" i="3"/>
  <c r="GYD95" i="3" s="1"/>
  <c r="GYE95" i="3" s="1"/>
  <c r="GOB95" i="3"/>
  <c r="GOH95" i="3" s="1"/>
  <c r="GOI95" i="3" s="1"/>
  <c r="GEF95" i="3"/>
  <c r="GEL95" i="3" s="1"/>
  <c r="GEM95" i="3" s="1"/>
  <c r="FUJ95" i="3"/>
  <c r="FUP95" i="3" s="1"/>
  <c r="FUQ95" i="3" s="1"/>
  <c r="FKN95" i="3"/>
  <c r="FKT95" i="3" s="1"/>
  <c r="FKU95" i="3" s="1"/>
  <c r="FAR95" i="3"/>
  <c r="FAX95" i="3" s="1"/>
  <c r="FAY95" i="3" s="1"/>
  <c r="EQV95" i="3"/>
  <c r="ERB95" i="3" s="1"/>
  <c r="ERC95" i="3" s="1"/>
  <c r="EGZ95" i="3"/>
  <c r="EHF95" i="3" s="1"/>
  <c r="EHG95" i="3" s="1"/>
  <c r="DXD95" i="3"/>
  <c r="DXJ95" i="3" s="1"/>
  <c r="DXK95" i="3" s="1"/>
  <c r="DNN95" i="3"/>
  <c r="DNO95" i="3" s="1"/>
  <c r="DNH95" i="3"/>
  <c r="DDL95" i="3"/>
  <c r="DDR95" i="3" s="1"/>
  <c r="DDS95" i="3" s="1"/>
  <c r="CTP95" i="3"/>
  <c r="CTV95" i="3" s="1"/>
  <c r="CTW95" i="3" s="1"/>
  <c r="CKA95" i="3"/>
  <c r="CJT95" i="3"/>
  <c r="CJZ95" i="3" s="1"/>
  <c r="CAD95" i="3"/>
  <c r="CAE95" i="3" s="1"/>
  <c r="BZX95" i="3"/>
  <c r="BQB95" i="3"/>
  <c r="BQH95" i="3" s="1"/>
  <c r="BQI95" i="3" s="1"/>
  <c r="BGF95" i="3"/>
  <c r="BGL95" i="3" s="1"/>
  <c r="BGM95" i="3" s="1"/>
  <c r="AWJ95" i="3"/>
  <c r="AWP95" i="3" s="1"/>
  <c r="AWQ95" i="3" s="1"/>
  <c r="AMN95" i="3"/>
  <c r="AMT95" i="3" s="1"/>
  <c r="AMU95" i="3" s="1"/>
  <c r="ACR95" i="3"/>
  <c r="ACX95" i="3" s="1"/>
  <c r="ACY95" i="3" s="1"/>
  <c r="SV95" i="3"/>
  <c r="TB95" i="3" s="1"/>
  <c r="TC95" i="3" s="1"/>
  <c r="IZ95" i="3"/>
  <c r="JF95" i="3" s="1"/>
  <c r="JG95" i="3" s="1"/>
  <c r="WVL94" i="3"/>
  <c r="WVP94" i="3" s="1"/>
  <c r="WVS94" i="3" s="1"/>
  <c r="WLP94" i="3"/>
  <c r="WLT94" i="3" s="1"/>
  <c r="WLW94" i="3" s="1"/>
  <c r="WBT94" i="3"/>
  <c r="WBX94" i="3" s="1"/>
  <c r="WCA94" i="3" s="1"/>
  <c r="VRX94" i="3"/>
  <c r="VSB94" i="3" s="1"/>
  <c r="VSE94" i="3" s="1"/>
  <c r="VIF94" i="3"/>
  <c r="VII94" i="3" s="1"/>
  <c r="VIB94" i="3"/>
  <c r="UYF94" i="3"/>
  <c r="UYJ94" i="3" s="1"/>
  <c r="UYM94" i="3" s="1"/>
  <c r="UOJ94" i="3"/>
  <c r="UON94" i="3" s="1"/>
  <c r="UOQ94" i="3" s="1"/>
  <c r="UEU94" i="3"/>
  <c r="UEN94" i="3"/>
  <c r="UER94" i="3" s="1"/>
  <c r="TUV94" i="3"/>
  <c r="TUY94" i="3" s="1"/>
  <c r="TUR94" i="3"/>
  <c r="TKV94" i="3"/>
  <c r="TKZ94" i="3" s="1"/>
  <c r="TLC94" i="3" s="1"/>
  <c r="TAZ94" i="3"/>
  <c r="TBD94" i="3" s="1"/>
  <c r="TBG94" i="3" s="1"/>
  <c r="SRD94" i="3"/>
  <c r="SRH94" i="3" s="1"/>
  <c r="SRK94" i="3" s="1"/>
  <c r="SHH94" i="3"/>
  <c r="SHL94" i="3" s="1"/>
  <c r="SHO94" i="3" s="1"/>
  <c r="RXL94" i="3"/>
  <c r="RXP94" i="3" s="1"/>
  <c r="RXS94" i="3" s="1"/>
  <c r="RNP94" i="3"/>
  <c r="RNT94" i="3" s="1"/>
  <c r="RNW94" i="3" s="1"/>
  <c r="RDT94" i="3"/>
  <c r="RDX94" i="3" s="1"/>
  <c r="REA94" i="3" s="1"/>
  <c r="QTX94" i="3"/>
  <c r="QUB94" i="3" s="1"/>
  <c r="QUE94" i="3" s="1"/>
  <c r="QKB94" i="3"/>
  <c r="QKF94" i="3" s="1"/>
  <c r="QKI94" i="3" s="1"/>
  <c r="QAJ94" i="3"/>
  <c r="QAM94" i="3" s="1"/>
  <c r="QAF94" i="3"/>
  <c r="PQQ94" i="3"/>
  <c r="PQJ94" i="3"/>
  <c r="PQN94" i="3" s="1"/>
  <c r="PGR94" i="3"/>
  <c r="PGU94" i="3" s="1"/>
  <c r="PGN94" i="3"/>
  <c r="OWR94" i="3"/>
  <c r="OWV94" i="3" s="1"/>
  <c r="OWY94" i="3" s="1"/>
  <c r="OMV94" i="3"/>
  <c r="OMZ94" i="3" s="1"/>
  <c r="ONC94" i="3" s="1"/>
  <c r="OCZ94" i="3"/>
  <c r="ODD94" i="3" s="1"/>
  <c r="ODG94" i="3" s="1"/>
  <c r="NTH94" i="3"/>
  <c r="NTK94" i="3" s="1"/>
  <c r="NTD94" i="3"/>
  <c r="NJH94" i="3"/>
  <c r="NJL94" i="3" s="1"/>
  <c r="NJO94" i="3" s="1"/>
  <c r="MZP94" i="3"/>
  <c r="MZS94" i="3" s="1"/>
  <c r="MZL94" i="3"/>
  <c r="MPP94" i="3"/>
  <c r="MPT94" i="3" s="1"/>
  <c r="MPW94" i="3" s="1"/>
  <c r="MFT94" i="3"/>
  <c r="MFX94" i="3" s="1"/>
  <c r="MGA94" i="3" s="1"/>
  <c r="LVX94" i="3"/>
  <c r="LWB94" i="3" s="1"/>
  <c r="LWE94" i="3" s="1"/>
  <c r="LMB94" i="3"/>
  <c r="LMF94" i="3" s="1"/>
  <c r="LMI94" i="3" s="1"/>
  <c r="LCJ94" i="3"/>
  <c r="LCM94" i="3" s="1"/>
  <c r="LCF94" i="3"/>
  <c r="KSN94" i="3"/>
  <c r="KSQ94" i="3" s="1"/>
  <c r="KSJ94" i="3"/>
  <c r="KIN94" i="3"/>
  <c r="KIR94" i="3" s="1"/>
  <c r="KIU94" i="3" s="1"/>
  <c r="JYR94" i="3"/>
  <c r="JYV94" i="3" s="1"/>
  <c r="JYY94" i="3" s="1"/>
  <c r="JOV94" i="3"/>
  <c r="JOZ94" i="3" s="1"/>
  <c r="JPC94" i="3" s="1"/>
  <c r="JEZ94" i="3"/>
  <c r="JFD94" i="3" s="1"/>
  <c r="JFG94" i="3" s="1"/>
  <c r="IVD94" i="3"/>
  <c r="IVH94" i="3" s="1"/>
  <c r="IVK94" i="3" s="1"/>
  <c r="ILH94" i="3"/>
  <c r="ILL94" i="3" s="1"/>
  <c r="ILO94" i="3" s="1"/>
  <c r="IBP94" i="3"/>
  <c r="IBS94" i="3" s="1"/>
  <c r="IBL94" i="3"/>
  <c r="HRT94" i="3"/>
  <c r="HRW94" i="3" s="1"/>
  <c r="HRP94" i="3"/>
  <c r="HHT94" i="3"/>
  <c r="HHX94" i="3" s="1"/>
  <c r="HIA94" i="3" s="1"/>
  <c r="GXX94" i="3"/>
  <c r="GYB94" i="3" s="1"/>
  <c r="GYE94" i="3" s="1"/>
  <c r="GOB94" i="3"/>
  <c r="GOF94" i="3" s="1"/>
  <c r="GOI94" i="3" s="1"/>
  <c r="GEF94" i="3"/>
  <c r="GEJ94" i="3" s="1"/>
  <c r="GEM94" i="3" s="1"/>
  <c r="FUJ94" i="3"/>
  <c r="FUN94" i="3" s="1"/>
  <c r="FUQ94" i="3" s="1"/>
  <c r="FKN94" i="3"/>
  <c r="FKR94" i="3" s="1"/>
  <c r="FKU94" i="3" s="1"/>
  <c r="FAV94" i="3"/>
  <c r="FAY94" i="3" s="1"/>
  <c r="FAR94" i="3"/>
  <c r="EQZ94" i="3"/>
  <c r="ERC94" i="3" s="1"/>
  <c r="EQV94" i="3"/>
  <c r="EGZ94" i="3"/>
  <c r="EHD94" i="3" s="1"/>
  <c r="EHG94" i="3" s="1"/>
  <c r="DXD94" i="3"/>
  <c r="DXH94" i="3" s="1"/>
  <c r="DXK94" i="3" s="1"/>
  <c r="DNH94" i="3"/>
  <c r="DNL94" i="3" s="1"/>
  <c r="DNO94" i="3" s="1"/>
  <c r="DDL94" i="3"/>
  <c r="DDP94" i="3" s="1"/>
  <c r="DDS94" i="3" s="1"/>
  <c r="CTP94" i="3"/>
  <c r="CTT94" i="3" s="1"/>
  <c r="CTW94" i="3" s="1"/>
  <c r="CJT94" i="3"/>
  <c r="CJX94" i="3" s="1"/>
  <c r="CKA94" i="3" s="1"/>
  <c r="CAB94" i="3"/>
  <c r="CAE94" i="3" s="1"/>
  <c r="BZX94" i="3"/>
  <c r="BQB94" i="3"/>
  <c r="BQF94" i="3" s="1"/>
  <c r="BQI94" i="3" s="1"/>
  <c r="BGF94" i="3"/>
  <c r="BGJ94" i="3" s="1"/>
  <c r="BGM94" i="3" s="1"/>
  <c r="AWJ94" i="3"/>
  <c r="AWN94" i="3" s="1"/>
  <c r="AWQ94" i="3" s="1"/>
  <c r="AMR94" i="3"/>
  <c r="AMU94" i="3" s="1"/>
  <c r="AMN94" i="3"/>
  <c r="ACR94" i="3"/>
  <c r="ACV94" i="3" s="1"/>
  <c r="ACY94" i="3" s="1"/>
  <c r="SV94" i="3"/>
  <c r="SZ94" i="3" s="1"/>
  <c r="TC94" i="3" s="1"/>
  <c r="IZ94" i="3"/>
  <c r="JD94" i="3" s="1"/>
  <c r="JG94" i="3" s="1"/>
  <c r="WVL59" i="3"/>
  <c r="WVN59" i="3" s="1"/>
  <c r="WVS59" i="3" s="1"/>
  <c r="WLP59" i="3"/>
  <c r="WLR59" i="3" s="1"/>
  <c r="WLW59" i="3" s="1"/>
  <c r="WBT59" i="3"/>
  <c r="WBV59" i="3" s="1"/>
  <c r="WCA59" i="3" s="1"/>
  <c r="VRX59" i="3"/>
  <c r="VRZ59" i="3" s="1"/>
  <c r="VSE59" i="3" s="1"/>
  <c r="VIB59" i="3"/>
  <c r="VID59" i="3" s="1"/>
  <c r="VII59" i="3" s="1"/>
  <c r="UYH59" i="3"/>
  <c r="UYM59" i="3" s="1"/>
  <c r="UYF59" i="3"/>
  <c r="UOL59" i="3"/>
  <c r="UOQ59" i="3" s="1"/>
  <c r="UOJ59" i="3"/>
  <c r="UEN59" i="3"/>
  <c r="UEP59" i="3" s="1"/>
  <c r="UEU59" i="3" s="1"/>
  <c r="TUR59" i="3"/>
  <c r="TUT59" i="3" s="1"/>
  <c r="TUY59" i="3" s="1"/>
  <c r="TKV59" i="3"/>
  <c r="TKX59" i="3" s="1"/>
  <c r="TLC59" i="3" s="1"/>
  <c r="TAZ59" i="3"/>
  <c r="TBB59" i="3" s="1"/>
  <c r="TBG59" i="3" s="1"/>
  <c r="SRD59" i="3"/>
  <c r="SRF59" i="3" s="1"/>
  <c r="SRK59" i="3" s="1"/>
  <c r="SHH59" i="3"/>
  <c r="SHJ59" i="3" s="1"/>
  <c r="SHO59" i="3" s="1"/>
  <c r="RXN59" i="3"/>
  <c r="RXS59" i="3" s="1"/>
  <c r="RXL59" i="3"/>
  <c r="RNR59" i="3"/>
  <c r="RNW59" i="3" s="1"/>
  <c r="RNP59" i="3"/>
  <c r="RDT59" i="3"/>
  <c r="RDV59" i="3" s="1"/>
  <c r="REA59" i="3" s="1"/>
  <c r="QTX59" i="3"/>
  <c r="QTZ59" i="3" s="1"/>
  <c r="QUE59" i="3" s="1"/>
  <c r="QKB59" i="3"/>
  <c r="QKD59" i="3" s="1"/>
  <c r="QKI59" i="3" s="1"/>
  <c r="QAF59" i="3"/>
  <c r="QAH59" i="3" s="1"/>
  <c r="QAM59" i="3" s="1"/>
  <c r="PQJ59" i="3"/>
  <c r="PQL59" i="3" s="1"/>
  <c r="PQQ59" i="3" s="1"/>
  <c r="PGN59" i="3"/>
  <c r="PGP59" i="3" s="1"/>
  <c r="PGU59" i="3" s="1"/>
  <c r="OWT59" i="3"/>
  <c r="OWY59" i="3" s="1"/>
  <c r="OWR59" i="3"/>
  <c r="OMX59" i="3"/>
  <c r="ONC59" i="3" s="1"/>
  <c r="OMV59" i="3"/>
  <c r="OCZ59" i="3"/>
  <c r="ODB59" i="3" s="1"/>
  <c r="ODG59" i="3" s="1"/>
  <c r="NTD59" i="3"/>
  <c r="NTF59" i="3" s="1"/>
  <c r="NTK59" i="3" s="1"/>
  <c r="NJH59" i="3"/>
  <c r="NJJ59" i="3" s="1"/>
  <c r="NJO59" i="3" s="1"/>
  <c r="MZL59" i="3"/>
  <c r="MZN59" i="3" s="1"/>
  <c r="MZS59" i="3" s="1"/>
  <c r="MPP59" i="3"/>
  <c r="MPR59" i="3" s="1"/>
  <c r="MPW59" i="3" s="1"/>
  <c r="MFT59" i="3"/>
  <c r="MFV59" i="3" s="1"/>
  <c r="MGA59" i="3" s="1"/>
  <c r="LVZ59" i="3"/>
  <c r="LWE59" i="3" s="1"/>
  <c r="LVX59" i="3"/>
  <c r="LMD59" i="3"/>
  <c r="LMI59" i="3" s="1"/>
  <c r="LMB59" i="3"/>
  <c r="LCF59" i="3"/>
  <c r="LCH59" i="3" s="1"/>
  <c r="LCM59" i="3" s="1"/>
  <c r="KSJ59" i="3"/>
  <c r="KSL59" i="3" s="1"/>
  <c r="KSQ59" i="3" s="1"/>
  <c r="KIN59" i="3"/>
  <c r="KIP59" i="3" s="1"/>
  <c r="KIU59" i="3" s="1"/>
  <c r="JYR59" i="3"/>
  <c r="JYT59" i="3" s="1"/>
  <c r="JYY59" i="3" s="1"/>
  <c r="JOV59" i="3"/>
  <c r="JOX59" i="3" s="1"/>
  <c r="JPC59" i="3" s="1"/>
  <c r="JEZ59" i="3"/>
  <c r="JFB59" i="3" s="1"/>
  <c r="JFG59" i="3" s="1"/>
  <c r="IVF59" i="3"/>
  <c r="IVK59" i="3" s="1"/>
  <c r="IVD59" i="3"/>
  <c r="ILJ59" i="3"/>
  <c r="ILO59" i="3" s="1"/>
  <c r="ILH59" i="3"/>
  <c r="IBL59" i="3"/>
  <c r="IBN59" i="3" s="1"/>
  <c r="IBS59" i="3" s="1"/>
  <c r="HRP59" i="3"/>
  <c r="HRR59" i="3" s="1"/>
  <c r="HRW59" i="3" s="1"/>
  <c r="HHT59" i="3"/>
  <c r="HHV59" i="3" s="1"/>
  <c r="HIA59" i="3" s="1"/>
  <c r="GXX59" i="3"/>
  <c r="GXZ59" i="3" s="1"/>
  <c r="GYE59" i="3" s="1"/>
  <c r="GOB59" i="3"/>
  <c r="GOD59" i="3" s="1"/>
  <c r="GOI59" i="3" s="1"/>
  <c r="GEF59" i="3"/>
  <c r="GEH59" i="3" s="1"/>
  <c r="GEM59" i="3" s="1"/>
  <c r="FUL59" i="3"/>
  <c r="FUQ59" i="3" s="1"/>
  <c r="FUJ59" i="3"/>
  <c r="FKP59" i="3"/>
  <c r="FKU59" i="3" s="1"/>
  <c r="FKN59" i="3"/>
  <c r="FAR59" i="3"/>
  <c r="FAT59" i="3" s="1"/>
  <c r="FAY59" i="3" s="1"/>
  <c r="EQV59" i="3"/>
  <c r="EQX59" i="3" s="1"/>
  <c r="ERC59" i="3" s="1"/>
  <c r="EGZ59" i="3"/>
  <c r="EHB59" i="3" s="1"/>
  <c r="EHG59" i="3" s="1"/>
  <c r="DXD59" i="3"/>
  <c r="DXF59" i="3" s="1"/>
  <c r="DXK59" i="3" s="1"/>
  <c r="DNH59" i="3"/>
  <c r="DNJ59" i="3" s="1"/>
  <c r="DNO59" i="3" s="1"/>
  <c r="DDL59" i="3"/>
  <c r="DDN59" i="3" s="1"/>
  <c r="DDS59" i="3" s="1"/>
  <c r="CTR59" i="3"/>
  <c r="CTW59" i="3" s="1"/>
  <c r="CTP59" i="3"/>
  <c r="CJV59" i="3"/>
  <c r="CKA59" i="3" s="1"/>
  <c r="CJT59" i="3"/>
  <c r="BZX59" i="3"/>
  <c r="BZZ59" i="3" s="1"/>
  <c r="CAE59" i="3" s="1"/>
  <c r="BQB59" i="3"/>
  <c r="BQD59" i="3" s="1"/>
  <c r="BQI59" i="3" s="1"/>
  <c r="BGF59" i="3"/>
  <c r="BGH59" i="3" s="1"/>
  <c r="BGM59" i="3" s="1"/>
  <c r="AWJ59" i="3"/>
  <c r="AWL59" i="3" s="1"/>
  <c r="AWQ59" i="3" s="1"/>
  <c r="AMN59" i="3"/>
  <c r="AMP59" i="3" s="1"/>
  <c r="AMU59" i="3" s="1"/>
  <c r="ACR59" i="3"/>
  <c r="ACT59" i="3" s="1"/>
  <c r="ACY59" i="3" s="1"/>
  <c r="SX59" i="3"/>
  <c r="TC59" i="3" s="1"/>
  <c r="SV59" i="3"/>
  <c r="JB59" i="3"/>
  <c r="JG59" i="3" s="1"/>
  <c r="IZ59" i="3"/>
  <c r="WVM58" i="3"/>
  <c r="WVN58" i="3" s="1"/>
  <c r="WVS58" i="3" s="1"/>
  <c r="WVL58" i="3"/>
  <c r="WLQ58" i="3"/>
  <c r="WLR58" i="3" s="1"/>
  <c r="WLW58" i="3" s="1"/>
  <c r="WLP58" i="3"/>
  <c r="WBU58" i="3"/>
  <c r="WBV58" i="3" s="1"/>
  <c r="WCA58" i="3" s="1"/>
  <c r="WBT58" i="3"/>
  <c r="VRY58" i="3"/>
  <c r="VRZ58" i="3" s="1"/>
  <c r="VSE58" i="3" s="1"/>
  <c r="VRX58" i="3"/>
  <c r="VIC58" i="3"/>
  <c r="VID58" i="3" s="1"/>
  <c r="VII58" i="3" s="1"/>
  <c r="VIB58" i="3"/>
  <c r="UYG58" i="3"/>
  <c r="UYH58" i="3" s="1"/>
  <c r="UYM58" i="3" s="1"/>
  <c r="UYF58" i="3"/>
  <c r="UOK58" i="3"/>
  <c r="UOL58" i="3" s="1"/>
  <c r="UOQ58" i="3" s="1"/>
  <c r="UOJ58" i="3"/>
  <c r="UEO58" i="3"/>
  <c r="UEP58" i="3" s="1"/>
  <c r="UEU58" i="3" s="1"/>
  <c r="UEN58" i="3"/>
  <c r="TUS58" i="3"/>
  <c r="TUT58" i="3" s="1"/>
  <c r="TUY58" i="3" s="1"/>
  <c r="TUR58" i="3"/>
  <c r="TKW58" i="3"/>
  <c r="TKX58" i="3" s="1"/>
  <c r="TLC58" i="3" s="1"/>
  <c r="TKV58" i="3"/>
  <c r="TBA58" i="3"/>
  <c r="TBB58" i="3" s="1"/>
  <c r="TBG58" i="3" s="1"/>
  <c r="TAZ58" i="3"/>
  <c r="SRE58" i="3"/>
  <c r="SRF58" i="3" s="1"/>
  <c r="SRK58" i="3" s="1"/>
  <c r="SRD58" i="3"/>
  <c r="SHI58" i="3"/>
  <c r="SHJ58" i="3" s="1"/>
  <c r="SHO58" i="3" s="1"/>
  <c r="SHH58" i="3"/>
  <c r="RXM58" i="3"/>
  <c r="RXN58" i="3" s="1"/>
  <c r="RXS58" i="3" s="1"/>
  <c r="RXL58" i="3"/>
  <c r="RNQ58" i="3"/>
  <c r="RNR58" i="3" s="1"/>
  <c r="RNW58" i="3" s="1"/>
  <c r="RNP58" i="3"/>
  <c r="RDU58" i="3"/>
  <c r="RDV58" i="3" s="1"/>
  <c r="REA58" i="3" s="1"/>
  <c r="RDT58" i="3"/>
  <c r="QTY58" i="3"/>
  <c r="QTZ58" i="3" s="1"/>
  <c r="QUE58" i="3" s="1"/>
  <c r="QTX58" i="3"/>
  <c r="QKC58" i="3"/>
  <c r="QKD58" i="3" s="1"/>
  <c r="QKI58" i="3" s="1"/>
  <c r="QKB58" i="3"/>
  <c r="QAG58" i="3"/>
  <c r="QAH58" i="3" s="1"/>
  <c r="QAM58" i="3" s="1"/>
  <c r="QAF58" i="3"/>
  <c r="PQK58" i="3"/>
  <c r="PQL58" i="3" s="1"/>
  <c r="PQQ58" i="3" s="1"/>
  <c r="PQJ58" i="3"/>
  <c r="PGO58" i="3"/>
  <c r="PGP58" i="3" s="1"/>
  <c r="PGU58" i="3" s="1"/>
  <c r="PGN58" i="3"/>
  <c r="OWS58" i="3"/>
  <c r="OWT58" i="3" s="1"/>
  <c r="OWY58" i="3" s="1"/>
  <c r="OWR58" i="3"/>
  <c r="OMW58" i="3"/>
  <c r="OMX58" i="3" s="1"/>
  <c r="ONC58" i="3" s="1"/>
  <c r="OMV58" i="3"/>
  <c r="ODA58" i="3"/>
  <c r="ODB58" i="3" s="1"/>
  <c r="ODG58" i="3" s="1"/>
  <c r="OCZ58" i="3"/>
  <c r="NTE58" i="3"/>
  <c r="NTF58" i="3" s="1"/>
  <c r="NTK58" i="3" s="1"/>
  <c r="NTD58" i="3"/>
  <c r="NJI58" i="3"/>
  <c r="NJJ58" i="3" s="1"/>
  <c r="NJO58" i="3" s="1"/>
  <c r="NJH58" i="3"/>
  <c r="MZM58" i="3"/>
  <c r="MZN58" i="3" s="1"/>
  <c r="MZS58" i="3" s="1"/>
  <c r="MZL58" i="3"/>
  <c r="MPQ58" i="3"/>
  <c r="MPR58" i="3" s="1"/>
  <c r="MPW58" i="3" s="1"/>
  <c r="MPP58" i="3"/>
  <c r="MFU58" i="3"/>
  <c r="MFV58" i="3" s="1"/>
  <c r="MGA58" i="3" s="1"/>
  <c r="MFT58" i="3"/>
  <c r="LVY58" i="3"/>
  <c r="LVZ58" i="3" s="1"/>
  <c r="LWE58" i="3" s="1"/>
  <c r="LVX58" i="3"/>
  <c r="LMC58" i="3"/>
  <c r="LMD58" i="3" s="1"/>
  <c r="LMI58" i="3" s="1"/>
  <c r="LMB58" i="3"/>
  <c r="LCG58" i="3"/>
  <c r="LCH58" i="3" s="1"/>
  <c r="LCM58" i="3" s="1"/>
  <c r="LCF58" i="3"/>
  <c r="KSK58" i="3"/>
  <c r="KSL58" i="3" s="1"/>
  <c r="KSQ58" i="3" s="1"/>
  <c r="KSJ58" i="3"/>
  <c r="KIO58" i="3"/>
  <c r="KIP58" i="3" s="1"/>
  <c r="KIU58" i="3" s="1"/>
  <c r="KIN58" i="3"/>
  <c r="JYS58" i="3"/>
  <c r="JYT58" i="3" s="1"/>
  <c r="JYY58" i="3" s="1"/>
  <c r="JYR58" i="3"/>
  <c r="JOW58" i="3"/>
  <c r="JOX58" i="3" s="1"/>
  <c r="JPC58" i="3" s="1"/>
  <c r="JOV58" i="3"/>
  <c r="JFA58" i="3"/>
  <c r="JFB58" i="3" s="1"/>
  <c r="JFG58" i="3" s="1"/>
  <c r="JEZ58" i="3"/>
  <c r="IVE58" i="3"/>
  <c r="IVF58" i="3" s="1"/>
  <c r="IVK58" i="3" s="1"/>
  <c r="IVD58" i="3"/>
  <c r="ILI58" i="3"/>
  <c r="ILJ58" i="3" s="1"/>
  <c r="ILO58" i="3" s="1"/>
  <c r="ILH58" i="3"/>
  <c r="IBM58" i="3"/>
  <c r="IBN58" i="3" s="1"/>
  <c r="IBS58" i="3" s="1"/>
  <c r="IBL58" i="3"/>
  <c r="HRQ58" i="3"/>
  <c r="HRR58" i="3" s="1"/>
  <c r="HRW58" i="3" s="1"/>
  <c r="HRP58" i="3"/>
  <c r="HHU58" i="3"/>
  <c r="HHV58" i="3" s="1"/>
  <c r="HIA58" i="3" s="1"/>
  <c r="HHT58" i="3"/>
  <c r="GXY58" i="3"/>
  <c r="GXZ58" i="3" s="1"/>
  <c r="GYE58" i="3" s="1"/>
  <c r="GXX58" i="3"/>
  <c r="GOC58" i="3"/>
  <c r="GOD58" i="3" s="1"/>
  <c r="GOI58" i="3" s="1"/>
  <c r="GOB58" i="3"/>
  <c r="GEG58" i="3"/>
  <c r="GEH58" i="3" s="1"/>
  <c r="GEM58" i="3" s="1"/>
  <c r="GEF58" i="3"/>
  <c r="FUK58" i="3"/>
  <c r="FUL58" i="3" s="1"/>
  <c r="FUQ58" i="3" s="1"/>
  <c r="FUJ58" i="3"/>
  <c r="FKO58" i="3"/>
  <c r="FKP58" i="3" s="1"/>
  <c r="FKU58" i="3" s="1"/>
  <c r="FKN58" i="3"/>
  <c r="FAS58" i="3"/>
  <c r="FAT58" i="3" s="1"/>
  <c r="FAY58" i="3" s="1"/>
  <c r="FAR58" i="3"/>
  <c r="EQW58" i="3"/>
  <c r="EQX58" i="3" s="1"/>
  <c r="ERC58" i="3" s="1"/>
  <c r="EQV58" i="3"/>
  <c r="EHA58" i="3"/>
  <c r="EHB58" i="3" s="1"/>
  <c r="EHG58" i="3" s="1"/>
  <c r="EGZ58" i="3"/>
  <c r="DXE58" i="3"/>
  <c r="DXF58" i="3" s="1"/>
  <c r="DXK58" i="3" s="1"/>
  <c r="DXD58" i="3"/>
  <c r="DNI58" i="3"/>
  <c r="DNJ58" i="3" s="1"/>
  <c r="DNO58" i="3" s="1"/>
  <c r="DNH58" i="3"/>
  <c r="DDM58" i="3"/>
  <c r="DDN58" i="3" s="1"/>
  <c r="DDS58" i="3" s="1"/>
  <c r="DDL58" i="3"/>
  <c r="CTQ58" i="3"/>
  <c r="CTR58" i="3" s="1"/>
  <c r="CTW58" i="3" s="1"/>
  <c r="CTP58" i="3"/>
  <c r="CJU58" i="3"/>
  <c r="CJV58" i="3" s="1"/>
  <c r="CKA58" i="3" s="1"/>
  <c r="CJT58" i="3"/>
  <c r="BZY58" i="3"/>
  <c r="BZZ58" i="3" s="1"/>
  <c r="CAE58" i="3" s="1"/>
  <c r="BZX58" i="3"/>
  <c r="BQC58" i="3"/>
  <c r="BQD58" i="3" s="1"/>
  <c r="BQI58" i="3" s="1"/>
  <c r="BQB58" i="3"/>
  <c r="BGG58" i="3"/>
  <c r="BGH58" i="3" s="1"/>
  <c r="BGM58" i="3" s="1"/>
  <c r="BGF58" i="3"/>
  <c r="AWK58" i="3"/>
  <c r="AWL58" i="3" s="1"/>
  <c r="AWQ58" i="3" s="1"/>
  <c r="AWJ58" i="3"/>
  <c r="AMO58" i="3"/>
  <c r="AMP58" i="3" s="1"/>
  <c r="AMU58" i="3" s="1"/>
  <c r="AMN58" i="3"/>
  <c r="ACS58" i="3"/>
  <c r="ACT58" i="3" s="1"/>
  <c r="ACY58" i="3" s="1"/>
  <c r="ACR58" i="3"/>
  <c r="SW58" i="3"/>
  <c r="SX58" i="3" s="1"/>
  <c r="TC58" i="3" s="1"/>
  <c r="SV58" i="3"/>
  <c r="JA58" i="3"/>
  <c r="JB58" i="3" s="1"/>
  <c r="JG58" i="3" s="1"/>
  <c r="IZ58" i="3"/>
  <c r="WVL56" i="3"/>
  <c r="WVR56" i="3" s="1"/>
  <c r="WVS56" i="3" s="1"/>
  <c r="WLP56" i="3"/>
  <c r="WLV56" i="3" s="1"/>
  <c r="WLW56" i="3" s="1"/>
  <c r="WBT56" i="3"/>
  <c r="WBZ56" i="3" s="1"/>
  <c r="WCA56" i="3" s="1"/>
  <c r="VRX56" i="3"/>
  <c r="VSD56" i="3" s="1"/>
  <c r="VSE56" i="3" s="1"/>
  <c r="VIB56" i="3"/>
  <c r="VIH56" i="3" s="1"/>
  <c r="VII56" i="3" s="1"/>
  <c r="UYF56" i="3"/>
  <c r="UYL56" i="3" s="1"/>
  <c r="UYM56" i="3" s="1"/>
  <c r="UOP56" i="3"/>
  <c r="UOQ56" i="3" s="1"/>
  <c r="UOJ56" i="3"/>
  <c r="UET56" i="3"/>
  <c r="UEU56" i="3" s="1"/>
  <c r="UEN56" i="3"/>
  <c r="TUR56" i="3"/>
  <c r="TUX56" i="3" s="1"/>
  <c r="TUY56" i="3" s="1"/>
  <c r="TKV56" i="3"/>
  <c r="TLB56" i="3" s="1"/>
  <c r="TLC56" i="3" s="1"/>
  <c r="TAZ56" i="3"/>
  <c r="TBF56" i="3" s="1"/>
  <c r="TBG56" i="3" s="1"/>
  <c r="SRD56" i="3"/>
  <c r="SRJ56" i="3" s="1"/>
  <c r="SRK56" i="3" s="1"/>
  <c r="SHH56" i="3"/>
  <c r="SHN56" i="3" s="1"/>
  <c r="SHO56" i="3" s="1"/>
  <c r="RXL56" i="3"/>
  <c r="RXR56" i="3" s="1"/>
  <c r="RXS56" i="3" s="1"/>
  <c r="RNV56" i="3"/>
  <c r="RNW56" i="3" s="1"/>
  <c r="RNP56" i="3"/>
  <c r="RDZ56" i="3"/>
  <c r="REA56" i="3" s="1"/>
  <c r="RDT56" i="3"/>
  <c r="QTX56" i="3"/>
  <c r="QUD56" i="3" s="1"/>
  <c r="QUE56" i="3" s="1"/>
  <c r="QKB56" i="3"/>
  <c r="QKH56" i="3" s="1"/>
  <c r="QKI56" i="3" s="1"/>
  <c r="QAF56" i="3"/>
  <c r="QAL56" i="3" s="1"/>
  <c r="QAM56" i="3" s="1"/>
  <c r="PQJ56" i="3"/>
  <c r="PQP56" i="3" s="1"/>
  <c r="PQQ56" i="3" s="1"/>
  <c r="PGN56" i="3"/>
  <c r="PGT56" i="3" s="1"/>
  <c r="PGU56" i="3" s="1"/>
  <c r="OWR56" i="3"/>
  <c r="OWX56" i="3" s="1"/>
  <c r="OWY56" i="3" s="1"/>
  <c r="ONB56" i="3"/>
  <c r="ONC56" i="3" s="1"/>
  <c r="OMV56" i="3"/>
  <c r="ODF56" i="3"/>
  <c r="ODG56" i="3" s="1"/>
  <c r="OCZ56" i="3"/>
  <c r="NTD56" i="3"/>
  <c r="NTJ56" i="3" s="1"/>
  <c r="NTK56" i="3" s="1"/>
  <c r="NJH56" i="3"/>
  <c r="NJN56" i="3" s="1"/>
  <c r="NJO56" i="3" s="1"/>
  <c r="MZL56" i="3"/>
  <c r="MZR56" i="3" s="1"/>
  <c r="MZS56" i="3" s="1"/>
  <c r="MPP56" i="3"/>
  <c r="MPV56" i="3" s="1"/>
  <c r="MPW56" i="3" s="1"/>
  <c r="MFT56" i="3"/>
  <c r="MFZ56" i="3" s="1"/>
  <c r="MGA56" i="3" s="1"/>
  <c r="LVX56" i="3"/>
  <c r="LWD56" i="3" s="1"/>
  <c r="LWE56" i="3" s="1"/>
  <c r="LMH56" i="3"/>
  <c r="LMI56" i="3" s="1"/>
  <c r="LMB56" i="3"/>
  <c r="LCL56" i="3"/>
  <c r="LCM56" i="3" s="1"/>
  <c r="LCF56" i="3"/>
  <c r="KSJ56" i="3"/>
  <c r="KSP56" i="3" s="1"/>
  <c r="KSQ56" i="3" s="1"/>
  <c r="KIN56" i="3"/>
  <c r="KIT56" i="3" s="1"/>
  <c r="KIU56" i="3" s="1"/>
  <c r="JYR56" i="3"/>
  <c r="JYX56" i="3" s="1"/>
  <c r="JYY56" i="3" s="1"/>
  <c r="JOV56" i="3"/>
  <c r="JPB56" i="3" s="1"/>
  <c r="JPC56" i="3" s="1"/>
  <c r="JEZ56" i="3"/>
  <c r="JFF56" i="3" s="1"/>
  <c r="JFG56" i="3" s="1"/>
  <c r="IVD56" i="3"/>
  <c r="IVJ56" i="3" s="1"/>
  <c r="IVK56" i="3" s="1"/>
  <c r="ILN56" i="3"/>
  <c r="ILO56" i="3" s="1"/>
  <c r="ILH56" i="3"/>
  <c r="IBR56" i="3"/>
  <c r="IBS56" i="3" s="1"/>
  <c r="IBL56" i="3"/>
  <c r="HRP56" i="3"/>
  <c r="HRV56" i="3" s="1"/>
  <c r="HRW56" i="3" s="1"/>
  <c r="HHT56" i="3"/>
  <c r="HHZ56" i="3" s="1"/>
  <c r="HIA56" i="3" s="1"/>
  <c r="GXX56" i="3"/>
  <c r="GYD56" i="3" s="1"/>
  <c r="GYE56" i="3" s="1"/>
  <c r="GOB56" i="3"/>
  <c r="GOH56" i="3" s="1"/>
  <c r="GOI56" i="3" s="1"/>
  <c r="GEF56" i="3"/>
  <c r="GEL56" i="3" s="1"/>
  <c r="GEM56" i="3" s="1"/>
  <c r="FUJ56" i="3"/>
  <c r="FUP56" i="3" s="1"/>
  <c r="FUQ56" i="3" s="1"/>
  <c r="FKT56" i="3"/>
  <c r="FKU56" i="3" s="1"/>
  <c r="FKN56" i="3"/>
  <c r="FAX56" i="3"/>
  <c r="FAY56" i="3" s="1"/>
  <c r="FAR56" i="3"/>
  <c r="EQV56" i="3"/>
  <c r="ERB56" i="3" s="1"/>
  <c r="ERC56" i="3" s="1"/>
  <c r="EGZ56" i="3"/>
  <c r="EHF56" i="3" s="1"/>
  <c r="EHG56" i="3" s="1"/>
  <c r="DXD56" i="3"/>
  <c r="DXJ56" i="3" s="1"/>
  <c r="DXK56" i="3" s="1"/>
  <c r="DNH56" i="3"/>
  <c r="DNN56" i="3" s="1"/>
  <c r="DNO56" i="3" s="1"/>
  <c r="DDL56" i="3"/>
  <c r="DDR56" i="3" s="1"/>
  <c r="DDS56" i="3" s="1"/>
  <c r="CTP56" i="3"/>
  <c r="CTV56" i="3" s="1"/>
  <c r="CTW56" i="3" s="1"/>
  <c r="CJZ56" i="3"/>
  <c r="CKA56" i="3" s="1"/>
  <c r="CJT56" i="3"/>
  <c r="CAD56" i="3"/>
  <c r="CAE56" i="3" s="1"/>
  <c r="BZX56" i="3"/>
  <c r="BQB56" i="3"/>
  <c r="BQH56" i="3" s="1"/>
  <c r="BQI56" i="3" s="1"/>
  <c r="BGF56" i="3"/>
  <c r="BGL56" i="3" s="1"/>
  <c r="BGM56" i="3" s="1"/>
  <c r="AWJ56" i="3"/>
  <c r="AWP56" i="3" s="1"/>
  <c r="AWQ56" i="3" s="1"/>
  <c r="AMN56" i="3"/>
  <c r="AMT56" i="3" s="1"/>
  <c r="AMU56" i="3" s="1"/>
  <c r="ACR56" i="3"/>
  <c r="ACX56" i="3" s="1"/>
  <c r="ACY56" i="3" s="1"/>
  <c r="SV56" i="3"/>
  <c r="TB56" i="3" s="1"/>
  <c r="TC56" i="3" s="1"/>
  <c r="JF56" i="3"/>
  <c r="JG56" i="3" s="1"/>
  <c r="IZ56" i="3"/>
  <c r="WVP55" i="3"/>
  <c r="WVS55" i="3" s="1"/>
  <c r="WVL55" i="3"/>
  <c r="WLP55" i="3"/>
  <c r="WLT55" i="3" s="1"/>
  <c r="WLW55" i="3" s="1"/>
  <c r="WBT55" i="3"/>
  <c r="WBX55" i="3" s="1"/>
  <c r="WCA55" i="3" s="1"/>
  <c r="VRX55" i="3"/>
  <c r="VSB55" i="3" s="1"/>
  <c r="VSE55" i="3" s="1"/>
  <c r="VIB55" i="3"/>
  <c r="VIF55" i="3" s="1"/>
  <c r="VII55" i="3" s="1"/>
  <c r="UYF55" i="3"/>
  <c r="UYJ55" i="3" s="1"/>
  <c r="UYM55" i="3" s="1"/>
  <c r="UOJ55" i="3"/>
  <c r="UON55" i="3" s="1"/>
  <c r="UOQ55" i="3" s="1"/>
  <c r="UER55" i="3"/>
  <c r="UEU55" i="3" s="1"/>
  <c r="UEN55" i="3"/>
  <c r="TUV55" i="3"/>
  <c r="TUY55" i="3" s="1"/>
  <c r="TUR55" i="3"/>
  <c r="TKV55" i="3"/>
  <c r="TKZ55" i="3" s="1"/>
  <c r="TLC55" i="3" s="1"/>
  <c r="TAZ55" i="3"/>
  <c r="TBD55" i="3" s="1"/>
  <c r="TBG55" i="3" s="1"/>
  <c r="SRD55" i="3"/>
  <c r="SRH55" i="3" s="1"/>
  <c r="SRK55" i="3" s="1"/>
  <c r="SHH55" i="3"/>
  <c r="SHL55" i="3" s="1"/>
  <c r="SHO55" i="3" s="1"/>
  <c r="RXL55" i="3"/>
  <c r="RXP55" i="3" s="1"/>
  <c r="RXS55" i="3" s="1"/>
  <c r="RNP55" i="3"/>
  <c r="RNT55" i="3" s="1"/>
  <c r="RNW55" i="3" s="1"/>
  <c r="RDX55" i="3"/>
  <c r="REA55" i="3" s="1"/>
  <c r="RDT55" i="3"/>
  <c r="QUB55" i="3"/>
  <c r="QUE55" i="3" s="1"/>
  <c r="QTX55" i="3"/>
  <c r="QKB55" i="3"/>
  <c r="QKF55" i="3" s="1"/>
  <c r="QKI55" i="3" s="1"/>
  <c r="QAF55" i="3"/>
  <c r="QAJ55" i="3" s="1"/>
  <c r="QAM55" i="3" s="1"/>
  <c r="PQJ55" i="3"/>
  <c r="PQN55" i="3" s="1"/>
  <c r="PQQ55" i="3" s="1"/>
  <c r="PGN55" i="3"/>
  <c r="PGR55" i="3" s="1"/>
  <c r="PGU55" i="3" s="1"/>
  <c r="OWR55" i="3"/>
  <c r="OWV55" i="3" s="1"/>
  <c r="OWY55" i="3" s="1"/>
  <c r="OMV55" i="3"/>
  <c r="OMZ55" i="3" s="1"/>
  <c r="ONC55" i="3" s="1"/>
  <c r="ODD55" i="3"/>
  <c r="ODG55" i="3" s="1"/>
  <c r="OCZ55" i="3"/>
  <c r="NTH55" i="3"/>
  <c r="NTK55" i="3" s="1"/>
  <c r="NTD55" i="3"/>
  <c r="NJH55" i="3"/>
  <c r="NJL55" i="3" s="1"/>
  <c r="NJO55" i="3" s="1"/>
  <c r="MZL55" i="3"/>
  <c r="MZP55" i="3" s="1"/>
  <c r="MZS55" i="3" s="1"/>
  <c r="MPP55" i="3"/>
  <c r="MPT55" i="3" s="1"/>
  <c r="MPW55" i="3" s="1"/>
  <c r="MFT55" i="3"/>
  <c r="MFX55" i="3" s="1"/>
  <c r="MGA55" i="3" s="1"/>
  <c r="LVX55" i="3"/>
  <c r="LWB55" i="3" s="1"/>
  <c r="LWE55" i="3" s="1"/>
  <c r="LMB55" i="3"/>
  <c r="LMF55" i="3" s="1"/>
  <c r="LMI55" i="3" s="1"/>
  <c r="LCJ55" i="3"/>
  <c r="LCM55" i="3" s="1"/>
  <c r="LCF55" i="3"/>
  <c r="KSN55" i="3"/>
  <c r="KSQ55" i="3" s="1"/>
  <c r="KSJ55" i="3"/>
  <c r="KIN55" i="3"/>
  <c r="KIR55" i="3" s="1"/>
  <c r="KIU55" i="3" s="1"/>
  <c r="JYR55" i="3"/>
  <c r="JYV55" i="3" s="1"/>
  <c r="JYY55" i="3" s="1"/>
  <c r="JOV55" i="3"/>
  <c r="JOZ55" i="3" s="1"/>
  <c r="JPC55" i="3" s="1"/>
  <c r="JEZ55" i="3"/>
  <c r="JFD55" i="3" s="1"/>
  <c r="JFG55" i="3" s="1"/>
  <c r="IVD55" i="3"/>
  <c r="IVH55" i="3" s="1"/>
  <c r="IVK55" i="3" s="1"/>
  <c r="ILH55" i="3"/>
  <c r="ILL55" i="3" s="1"/>
  <c r="ILO55" i="3" s="1"/>
  <c r="IBP55" i="3"/>
  <c r="IBS55" i="3" s="1"/>
  <c r="IBL55" i="3"/>
  <c r="HRT55" i="3"/>
  <c r="HRW55" i="3" s="1"/>
  <c r="HRP55" i="3"/>
  <c r="HHT55" i="3"/>
  <c r="HHX55" i="3" s="1"/>
  <c r="HIA55" i="3" s="1"/>
  <c r="GXX55" i="3"/>
  <c r="GYB55" i="3" s="1"/>
  <c r="GYE55" i="3" s="1"/>
  <c r="GOB55" i="3"/>
  <c r="GOF55" i="3" s="1"/>
  <c r="GOI55" i="3" s="1"/>
  <c r="GEF55" i="3"/>
  <c r="GEJ55" i="3" s="1"/>
  <c r="GEM55" i="3" s="1"/>
  <c r="FUJ55" i="3"/>
  <c r="FUN55" i="3" s="1"/>
  <c r="FUQ55" i="3" s="1"/>
  <c r="FKN55" i="3"/>
  <c r="FKR55" i="3" s="1"/>
  <c r="FKU55" i="3" s="1"/>
  <c r="FAV55" i="3"/>
  <c r="FAY55" i="3" s="1"/>
  <c r="FAR55" i="3"/>
  <c r="EQZ55" i="3"/>
  <c r="ERC55" i="3" s="1"/>
  <c r="EQV55" i="3"/>
  <c r="EGZ55" i="3"/>
  <c r="EHD55" i="3" s="1"/>
  <c r="EHG55" i="3" s="1"/>
  <c r="DXD55" i="3"/>
  <c r="DXH55" i="3" s="1"/>
  <c r="DXK55" i="3" s="1"/>
  <c r="DNH55" i="3"/>
  <c r="DNL55" i="3" s="1"/>
  <c r="DNO55" i="3" s="1"/>
  <c r="DDL55" i="3"/>
  <c r="DDP55" i="3" s="1"/>
  <c r="DDS55" i="3" s="1"/>
  <c r="CTP55" i="3"/>
  <c r="CTT55" i="3" s="1"/>
  <c r="CTW55" i="3" s="1"/>
  <c r="CJT55" i="3"/>
  <c r="CJX55" i="3" s="1"/>
  <c r="CKA55" i="3" s="1"/>
  <c r="CAB55" i="3"/>
  <c r="CAE55" i="3" s="1"/>
  <c r="BZX55" i="3"/>
  <c r="BQF55" i="3"/>
  <c r="BQI55" i="3" s="1"/>
  <c r="BQB55" i="3"/>
  <c r="BGF55" i="3"/>
  <c r="BGJ55" i="3" s="1"/>
  <c r="BGM55" i="3" s="1"/>
  <c r="AWJ55" i="3"/>
  <c r="AWN55" i="3" s="1"/>
  <c r="AWQ55" i="3" s="1"/>
  <c r="AMN55" i="3"/>
  <c r="AMR55" i="3" s="1"/>
  <c r="AMU55" i="3" s="1"/>
  <c r="ACR55" i="3"/>
  <c r="ACV55" i="3" s="1"/>
  <c r="ACY55" i="3" s="1"/>
  <c r="SV55" i="3"/>
  <c r="SZ55" i="3" s="1"/>
  <c r="TC55" i="3" s="1"/>
  <c r="IZ55" i="3"/>
  <c r="JD55" i="3" s="1"/>
  <c r="JG55" i="3" s="1"/>
  <c r="K4" i="3"/>
  <c r="K60" i="1"/>
  <c r="J60" i="1"/>
  <c r="H60" i="1"/>
  <c r="F60" i="1"/>
  <c r="F61" i="1" s="1"/>
  <c r="K4" i="1"/>
  <c r="JB97" i="3" l="1"/>
  <c r="JG97" i="3" s="1"/>
  <c r="ACT97" i="3"/>
  <c r="ACY97" i="3" s="1"/>
  <c r="AWL97" i="3"/>
  <c r="AWQ97" i="3" s="1"/>
  <c r="BQD97" i="3"/>
  <c r="BQI97" i="3" s="1"/>
  <c r="CJV97" i="3"/>
  <c r="CKA97" i="3" s="1"/>
  <c r="DDN97" i="3"/>
  <c r="DDS97" i="3" s="1"/>
  <c r="DXF97" i="3"/>
  <c r="DXK97" i="3" s="1"/>
  <c r="BQD103" i="3"/>
  <c r="BQI103" i="3" s="1"/>
  <c r="EQX103" i="3"/>
  <c r="ERC103" i="3" s="1"/>
  <c r="HRR103" i="3"/>
  <c r="HRW103" i="3" s="1"/>
  <c r="KSL103" i="3"/>
  <c r="KSQ103" i="3" s="1"/>
  <c r="NTF103" i="3"/>
  <c r="NTK103" i="3" s="1"/>
  <c r="QTZ103" i="3"/>
  <c r="QUE103" i="3" s="1"/>
  <c r="SX109" i="3"/>
  <c r="TC109" i="3" s="1"/>
  <c r="CTR109" i="3"/>
  <c r="CTW109" i="3" s="1"/>
  <c r="EQX109" i="3"/>
  <c r="ERC109" i="3" s="1"/>
  <c r="HRR109" i="3"/>
  <c r="HRW109" i="3" s="1"/>
  <c r="KSL109" i="3"/>
  <c r="KSQ109" i="3" s="1"/>
  <c r="NTF109" i="3"/>
  <c r="NTK109" i="3" s="1"/>
  <c r="QTZ109" i="3"/>
  <c r="QUE109" i="3" s="1"/>
  <c r="TUT109" i="3"/>
  <c r="TUY109" i="3" s="1"/>
  <c r="EQX97" i="3"/>
  <c r="ERC97" i="3" s="1"/>
  <c r="FKP97" i="3"/>
  <c r="FKU97" i="3" s="1"/>
  <c r="GEH97" i="3"/>
  <c r="GEM97" i="3" s="1"/>
  <c r="GXZ97" i="3"/>
  <c r="GYE97" i="3" s="1"/>
  <c r="HRR97" i="3"/>
  <c r="HRW97" i="3" s="1"/>
  <c r="ILJ97" i="3"/>
  <c r="ILO97" i="3" s="1"/>
  <c r="JFB97" i="3"/>
  <c r="JFG97" i="3" s="1"/>
  <c r="JYT97" i="3"/>
  <c r="JYY97" i="3" s="1"/>
  <c r="KSL97" i="3"/>
  <c r="KSQ97" i="3" s="1"/>
  <c r="LMD97" i="3"/>
  <c r="LMI97" i="3" s="1"/>
  <c r="MFV97" i="3"/>
  <c r="MGA97" i="3" s="1"/>
  <c r="MZN97" i="3"/>
  <c r="MZS97" i="3" s="1"/>
  <c r="NTF97" i="3"/>
  <c r="NTK97" i="3" s="1"/>
  <c r="OMX97" i="3"/>
  <c r="ONC97" i="3" s="1"/>
  <c r="PGP97" i="3"/>
  <c r="PGU97" i="3" s="1"/>
  <c r="QAH97" i="3"/>
  <c r="QAM97" i="3" s="1"/>
  <c r="QTZ97" i="3"/>
  <c r="QUE97" i="3" s="1"/>
  <c r="RNR97" i="3"/>
  <c r="RNW97" i="3" s="1"/>
  <c r="SHJ97" i="3"/>
  <c r="SHO97" i="3" s="1"/>
  <c r="TBB97" i="3"/>
  <c r="TBG97" i="3" s="1"/>
  <c r="TUT97" i="3"/>
  <c r="TUY97" i="3" s="1"/>
  <c r="UOL97" i="3"/>
  <c r="UOQ97" i="3" s="1"/>
  <c r="VID97" i="3"/>
  <c r="VII97" i="3" s="1"/>
  <c r="WBV97" i="3"/>
  <c r="WCA97" i="3" s="1"/>
  <c r="WVN97" i="3"/>
  <c r="WVS97" i="3" s="1"/>
  <c r="TKX103" i="3"/>
  <c r="TLC103" i="3" s="1"/>
  <c r="UOL103" i="3"/>
  <c r="UOQ103" i="3" s="1"/>
  <c r="WLR109" i="3"/>
  <c r="WLW109" i="3" s="1"/>
  <c r="ACT103" i="3"/>
  <c r="ACY103" i="3" s="1"/>
  <c r="DDN103" i="3"/>
  <c r="DDS103" i="3" s="1"/>
  <c r="GEH103" i="3"/>
  <c r="GEM103" i="3" s="1"/>
  <c r="JFB103" i="3"/>
  <c r="JFG103" i="3" s="1"/>
  <c r="MFV103" i="3"/>
  <c r="MGA103" i="3" s="1"/>
  <c r="PGP103" i="3"/>
  <c r="PGU103" i="3" s="1"/>
  <c r="SHJ103" i="3"/>
  <c r="SHO103" i="3" s="1"/>
  <c r="VID103" i="3"/>
  <c r="VII103" i="3" s="1"/>
  <c r="BGH109" i="3"/>
  <c r="BGM109" i="3" s="1"/>
  <c r="GEH109" i="3"/>
  <c r="GEM109" i="3" s="1"/>
  <c r="JFB109" i="3"/>
  <c r="JFG109" i="3" s="1"/>
  <c r="MFV109" i="3"/>
  <c r="MGA109" i="3" s="1"/>
  <c r="PGP109" i="3"/>
  <c r="PGU109" i="3" s="1"/>
  <c r="SHJ109" i="3"/>
  <c r="SHO109" i="3" s="1"/>
  <c r="VID109" i="3"/>
  <c r="VII109" i="3" s="1"/>
</calcChain>
</file>

<file path=xl/sharedStrings.xml><?xml version="1.0" encoding="utf-8"?>
<sst xmlns="http://schemas.openxmlformats.org/spreadsheetml/2006/main" count="4727" uniqueCount="251">
  <si>
    <t>ხარჯთაღრიცხვა N1-1</t>
  </si>
  <si>
    <t>შემწოვი, დამწნეხი მილდენების და ჭის მოწყობისათვის გრუნტის სამუშაოები</t>
  </si>
  <si>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</si>
  <si>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</si>
  <si>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</si>
  <si>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</si>
  <si>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</si>
  <si>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</si>
  <si>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</si>
  <si>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</si>
  <si>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</si>
  <si>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</si>
  <si>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</si>
  <si>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</si>
  <si>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</si>
  <si>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r>
      <t>მ</t>
    </r>
    <r>
      <rPr>
        <vertAlign val="superscript"/>
        <sz val="10"/>
        <rFont val="Segoe UI"/>
        <family val="2"/>
      </rPr>
      <t>3</t>
    </r>
  </si>
  <si>
    <t>მუშა-მშენებლების შრომის დანახარჯი</t>
  </si>
  <si>
    <t>კაც/სთ</t>
  </si>
  <si>
    <t>კონტრაქტორი-მომსახურება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</si>
  <si>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</si>
  <si>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</si>
  <si>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</si>
  <si>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</si>
  <si>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ღორღი ( ფრაქცია 10-20 მმ)</t>
  </si>
  <si>
    <t>კონტრაქტორი-მასალა</t>
  </si>
  <si>
    <t>თხრილის და ქვაბულის ძირის საბოლოო ხელით დამუშავება IV კატ. გრუნტში  ავტოთვით-                                       მცლელზე დატვირთვით</t>
  </si>
  <si>
    <t>გრუნტის გატანა ავტოთვითმცლელებით 5 კმ</t>
  </si>
  <si>
    <t>ტ</t>
  </si>
  <si>
    <t>ავტოთვითმცლელით გატანა 5 კმ</t>
  </si>
  <si>
    <t>ქვიშის საფარის მოწყობა დატკეპნით მილის ქვეშ 10სმ, ზემოდან  20 სმ</t>
  </si>
  <si>
    <t>სამშენებლო ქვიშა</t>
  </si>
  <si>
    <t>თხრილის შევსება ბალასტით მექანიზმის გამოყენებით, 50 მ-ზე გადაადგილებით, დატკეპნა</t>
  </si>
  <si>
    <t>ბულდოზერი 80 ცხ.ძ.</t>
  </si>
  <si>
    <t>სატკეპნი პნევმოსვლაზე 10ტ</t>
  </si>
  <si>
    <t>ბალასტი (ფრაქცია 5-10 მმ)</t>
  </si>
  <si>
    <t xml:space="preserve">ჭის ქვეშ ხრეშის ბალიშის მოწყობა 10 სმ </t>
  </si>
  <si>
    <t>შრომის დანახარჯი</t>
  </si>
  <si>
    <t>მანქანები</t>
  </si>
  <si>
    <t>მატერიალური რესურსები</t>
  </si>
  <si>
    <t>ხრეში  (ფრაქცია 5-10 მმ)</t>
  </si>
  <si>
    <t>სხვა მასალები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</si>
  <si>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D=1.5 მ H-1.65 მ  გამირების მოწყობის გათვალისწინებით</t>
  </si>
  <si>
    <t>მ3</t>
  </si>
  <si>
    <t>რკინა–ბეტონის რგოლი d=1500 მმ / 1 მ</t>
  </si>
  <si>
    <t>ც</t>
  </si>
  <si>
    <t>რკინა–ბეტონის რგოლი d=1500 მმ / 0.5 მ</t>
  </si>
  <si>
    <t>ჭის ფსკერის ფილა d=1500 მმ</t>
  </si>
  <si>
    <t>რკინა-ბეტონის ჭის გადახურვის ფილა ოთხკუთხედი თუჯის ჩარჩო ხუფით 1500*1500</t>
  </si>
  <si>
    <t>ბეტონი B-25</t>
  </si>
  <si>
    <t>სხვა მასალები (გამირების ღირებულების გათვალისწინებით)</t>
  </si>
  <si>
    <t>ჭების გარე ზედაპირის ჰიდროიზოლაცია ბითუმის მასტიკით 2 ფენად</t>
  </si>
  <si>
    <r>
      <t>მ</t>
    </r>
    <r>
      <rPr>
        <vertAlign val="superscript"/>
        <sz val="10"/>
        <rFont val="Segoe UI"/>
        <family val="2"/>
      </rPr>
      <t>2</t>
    </r>
  </si>
  <si>
    <t>ბიტუმ-პოლიმერული მასტიკა</t>
  </si>
  <si>
    <t>9</t>
  </si>
  <si>
    <t xml:space="preserve">ჭის ქვაბულის ვერტიკალური ფერდების გამაგრება ხის ფარებით </t>
  </si>
  <si>
    <t>კაც.სთ</t>
  </si>
  <si>
    <t>ხის მორი</t>
  </si>
  <si>
    <t>ფიცარი ჩამოუგანავი III ხ. 40-60მმ</t>
  </si>
  <si>
    <t>ჩობალის შეძენა და მოწყობა d=350 მმ (2 ცალი)</t>
  </si>
  <si>
    <t>ჩობალი d=350 მმ</t>
  </si>
  <si>
    <t>სულ პირდაპირი ხარჯები</t>
  </si>
  <si>
    <t xml:space="preserve">მასალის ტრანსპორტირების ხარჯი </t>
  </si>
  <si>
    <t>სულ</t>
  </si>
  <si>
    <t xml:space="preserve">ზედნადები ხარჯები </t>
  </si>
  <si>
    <t>გეგმიური მოგება</t>
  </si>
  <si>
    <t>ხარჯთაღრიცხვა N2-1</t>
  </si>
  <si>
    <t>სატუმბო სადგურის სამშენებლო ნაწილი</t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</si>
  <si>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გვერდზე დაყრით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</si>
  <si>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</si>
  <si>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ქვაბულის ძირის საბოლოო დამუშავება ხელით IV კატ. გვერდზე დაყრით</t>
  </si>
  <si>
    <t>ამოღებული გრუნტის გატანა    5კმ</t>
  </si>
  <si>
    <t>თხრილის შევსება ამოღებული გრუნტით მექანიზმის გამოყენებით,  დატკეპნა</t>
  </si>
  <si>
    <t>B-7.5 მარკის ბეტონით საძირკვლის ქვეშ ბეტონის მომზადების მოწყობა</t>
  </si>
  <si>
    <t>მანქ/სთ</t>
  </si>
  <si>
    <t>ბეტონი, მარკით B-7.5</t>
  </si>
  <si>
    <t>მონოლითური რკბ. საძირკვლის                                                  ფილის მოწყობა, ბეტონის მარკა                               B-25 არმატურა AIII (0.6854ტ)</t>
  </si>
  <si>
    <t>ბეტონი  B-25</t>
  </si>
  <si>
    <t>არმატურა  AIII   (A500c)  10მმ</t>
  </si>
  <si>
    <t>არმატურა  AI   (A500c)  8მმ</t>
  </si>
  <si>
    <t>ყალიბის ფარი 25 მმ</t>
  </si>
  <si>
    <t>ფიცარი ჩამოგანული III ხ. 40 სმ</t>
  </si>
  <si>
    <t>მონოლითური  რკბ. კედლის                                       მოწყობა, ბეტონის მარკა B-25,                                        ( მკდ-1) (2 ცალი)  არმატურა                                                   (0.9518 ტ)</t>
  </si>
  <si>
    <t>არმატურა   A500C AIII  12 მმ</t>
  </si>
  <si>
    <t xml:space="preserve">ძელი IIIხ.     40-60მმ   </t>
  </si>
  <si>
    <t>ფიცარი ჩამოგანული III ხ.                             25-32 სმ</t>
  </si>
  <si>
    <t>მონოლითური  რკბ. კედლის                                       მოწყობა, ბეტონის მარკა B-25,                                      ( მკდ-2) არმატურა   (0.8593 ტ)</t>
  </si>
  <si>
    <t>არმატურა   A500C AIII  16 მმ</t>
  </si>
  <si>
    <t xml:space="preserve"> მონოლითური  რკბ. კედლის                                               მოწყობა, ბეტონის მარკა B-25,                                      ( მკდ-3) არმატურა  ( 0.3456 ტ)</t>
  </si>
  <si>
    <t xml:space="preserve"> მონოლითური  რკბ. კედლის                                               მოწყობა, ბეტონის მარკა B-25,                                      ( მკდ-4) არმატურა  ( 0.3456 ტ)</t>
  </si>
  <si>
    <t>არმატურა   A500C AIII 8 მმ</t>
  </si>
  <si>
    <t>კედლების და საძირკვლის                                 ჰიდროიზოლაცია ბიტუმის მასტიკით 2 ფენად</t>
  </si>
  <si>
    <t>ღორღის საგების მოწყობა იატაკის ქვეშ</t>
  </si>
  <si>
    <t>ღორღი   0–20 მმ</t>
  </si>
  <si>
    <t>მონოლითური რკბ. იატაკის ფილის მოწყობა, ბეტონის მარკა                               B-25 არმატურა AIII (0.112ტ)</t>
  </si>
  <si>
    <t>არმატურა  AIII   (A500c)  8მმ</t>
  </si>
  <si>
    <t>ტუმბო-აგრეგატის მონოლითური რკ/ბეტონის  საძირკვლის მოწყობა, ბეტონის მარკა B-25, არმატურა                                                           AIII  0.0176 ტ</t>
  </si>
  <si>
    <t>არმატურა AIII  A500c  8მმ</t>
  </si>
  <si>
    <t>ფიცარი  III ხ. 25-32 მმ</t>
  </si>
  <si>
    <t>ფიცარი  III ხ. 40 მმ</t>
  </si>
  <si>
    <t xml:space="preserve"> მონოლითური  რკბ. რიგელის                                                                         მოწყობა, ბეტონის მარკა B-25,                                      არმატურა  ( 0.0697 ტ)</t>
  </si>
  <si>
    <t>არმატურა   A500C AIII 18 მმ</t>
  </si>
  <si>
    <t>ელექტროდი</t>
  </si>
  <si>
    <t>კგ</t>
  </si>
  <si>
    <t>რკბ. გადახურვის ფილის მოწყობა, ბეტონის მარკა B25, არმატურა   AIII    (0.6975 ტ)</t>
  </si>
  <si>
    <t>არმატურა  AIII   (A500c)  12მმ</t>
  </si>
  <si>
    <t>ფიცარი ჩამოგანული II ხ. 25-32 სმ</t>
  </si>
  <si>
    <t xml:space="preserve">სახურავზე ორი ფენა ჰიდროიზოლაციის მოწყობა                                                    </t>
  </si>
  <si>
    <t>ბიკროსტი უქვიშო (ქვედა ფენა)</t>
  </si>
  <si>
    <t>ბიკროსტი უქვიშო (ზედა ფენა)</t>
  </si>
  <si>
    <t>ბითუმის მასტიკა</t>
  </si>
  <si>
    <t xml:space="preserve">ლითონის ცხაურის ლც-1 (1 ცალი)                             შეძენა და მოწყობა  </t>
  </si>
  <si>
    <t xml:space="preserve">კუთხოვანა  50x4 </t>
  </si>
  <si>
    <t>სხვა მასალა</t>
  </si>
  <si>
    <t xml:space="preserve">ლითონის ცხაურის ლც-2 (4 ცალი)                             შეძენა და მოწყობა  </t>
  </si>
  <si>
    <t>კუთხოვანა   50x4</t>
  </si>
  <si>
    <t>ლითონის ელემენტების შეღებვა ანტიკოროზიული ლაქით  2 ფენად</t>
  </si>
  <si>
    <t>კ/სთ</t>
  </si>
  <si>
    <t>საღებავი ანტიკოროზიული</t>
  </si>
  <si>
    <t>ჩობალის შეძენა და მოწყობა d=325მმ (2 ცალი)</t>
  </si>
  <si>
    <t>ჩობალი d=325 მმ</t>
  </si>
  <si>
    <r>
      <t>ორფრთიანი ლითონის კარის მოწყობა (1900x2300)მმ (4.37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)  </t>
    </r>
  </si>
  <si>
    <t>ლითონის კარი</t>
  </si>
  <si>
    <t>ორფრთიანი ლითონის კარის შეღებვა ანტიკოროზიული ლაქით  2 ფენად</t>
  </si>
  <si>
    <t>25</t>
  </si>
  <si>
    <t>მეტალოპლასტმასის ფანჯრის შეძენა, მოწყობა   (1 ცალი)</t>
  </si>
  <si>
    <t>მეტალოპლასტმასის ფანჯარა</t>
  </si>
  <si>
    <t>მ2</t>
  </si>
  <si>
    <t>სამონტაჟო ელემენტები</t>
  </si>
  <si>
    <t>26</t>
  </si>
  <si>
    <t>შიდა და გარე კედლების ლესვა ქვიშა-ცემენტის ხსნარით 1:3</t>
  </si>
  <si>
    <t>ხსნარის ტუმბო 3 მ3</t>
  </si>
  <si>
    <t xml:space="preserve">ქვიშა-ცემენტის ხსნარი,  1:3  </t>
  </si>
  <si>
    <t>შიდა და გარე კედლების შეღებვა წყალემულსიის საღებავით</t>
  </si>
  <si>
    <t>წყალემულსია</t>
  </si>
  <si>
    <t>შპაკლი</t>
  </si>
  <si>
    <t>28</t>
  </si>
  <si>
    <t>ჭერის ლესვა ქვიშა-ცემენტის ხსნარით 1:3</t>
  </si>
  <si>
    <t>ჭერის შეფითხვნა-დაზუმფარება და შეღებვა ნესტგამძლე საღებავით</t>
  </si>
  <si>
    <t>იატაკის ქვიშა-ცემენტის ხსნარით 1:3 მოჭიმვის მოწყობა, სისქით 5 სმ</t>
  </si>
  <si>
    <t>ქვიშა-ცემენტის ხსნარი, 1:3 მ-200</t>
  </si>
  <si>
    <t>31</t>
  </si>
  <si>
    <t>ტუმბოს საძირკვლის  კედლების ლესვა ქვიშა-ცემენტის ხსნარით 1:3</t>
  </si>
  <si>
    <t>სარინელის ქვეშ ხრეშის ბალიშის                                                                                  მოწყობა 10 სმ. სისქ. დატკეპნა</t>
  </si>
  <si>
    <t xml:space="preserve">მთავარი ფასადის მთელ სიგრძეზე 1,0მ სიგანის სარინელის მოწყობა </t>
  </si>
  <si>
    <t>ხარჯთაღრიცხვა N2-2</t>
  </si>
  <si>
    <t>სატუმბო სადგურის ტექნოლოგიური ნაწილი</t>
  </si>
  <si>
    <t>თავი I  ტექნოლოგიური ნაწილი</t>
  </si>
  <si>
    <t xml:space="preserve"> ავტომატური ტუმბო აგრეგატი (4+1) წარმადობით Q=130 მ3/წთ, H=60 მ  N=36კვტ. კომპლექტაციით: 1. ავტომატური მართვის კარადა - სიხშირის რეგულატორით; - მშრალი სველისგან დაცვის რელეთი; - მიწასთან მოკლე შეერთების დაცვის რელეთი; - ფაზის დაკარგვისაგან დაცვის რელეთი;   2. მანომეტრი დამწნეხ მილდენზე   შეძენა მოწყობა</t>
  </si>
  <si>
    <t>კომპ.</t>
  </si>
  <si>
    <t>ავტომატური ტუმბო აგრეგატი (4+1) წარმადობით Q=130 მ3/წთ,                                        H=60 მ    N=36 კვტ.</t>
  </si>
  <si>
    <t>ტუმბო-აგრეგატის პროგრამული გაშვება-გაწყობა</t>
  </si>
  <si>
    <t>ელეტროენერგიის ხარჯი აგრეგატის გამოცდისათვის</t>
  </si>
  <si>
    <t>კვტ.</t>
  </si>
  <si>
    <t>ფოლადის გადამყვანის  d=200/125მმ PN16   შეძენა და მოწყობა   (2 ცალი)</t>
  </si>
  <si>
    <t xml:space="preserve">ფოლადის გადამყვანი  d=200/125მმ PN16   </t>
  </si>
  <si>
    <r>
      <t>ფოლადის მუხლის d=200მმ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PN16   შეძენა და მოწყობა                                         (1ცალი)</t>
    </r>
  </si>
  <si>
    <r>
      <t>ფოლადის მუხლი  d=200მმ 90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 xml:space="preserve">PN16    </t>
    </r>
  </si>
  <si>
    <t>„гумовый“ კომპენსატორის                                                                d=200 მმ შეძენა, მოწყობა  PN16</t>
  </si>
  <si>
    <t>"гумовый" კომპენსატორი                                                          d=200 მმ  PN16</t>
  </si>
  <si>
    <t>სამონტაჟო ფოლადის  ჩასაკე-                                        თებელის d=200   შეძენა და მოწყობა   (2 ცალი)</t>
  </si>
  <si>
    <t>სამონტაჟო ჩასაკეთებელი                                                d=200</t>
  </si>
  <si>
    <t>ურდულის d=200 მმ შეძენა, მოწყობა  PN16</t>
  </si>
  <si>
    <t>ურდული  d=200 მმPN16</t>
  </si>
  <si>
    <t>GWP</t>
  </si>
  <si>
    <t xml:space="preserve">პოლიეთილენის ადაპტორი მილტუჩით d=225 მმ შეძენა და მოწყობა </t>
  </si>
  <si>
    <t>ცალი</t>
  </si>
  <si>
    <t>პოლიეთილენის ადაპტორი d=225 მმ 16 ატმ</t>
  </si>
  <si>
    <t>მილტუჩა პოლ.ადაპტორის დ=225მმ</t>
  </si>
  <si>
    <r>
      <t>პოლიეთილენის მუხლის  შეძენა და მოწყობა  d=225 მმ  90</t>
    </r>
    <r>
      <rPr>
        <vertAlign val="superscript"/>
        <sz val="10"/>
        <rFont val="Segoe UI"/>
        <family val="2"/>
      </rPr>
      <t>0</t>
    </r>
  </si>
  <si>
    <t>22-23-1</t>
  </si>
  <si>
    <t>პოლიეთილენის ელ. ქუროს შეძენა, მოწყობა დ=110 მმ</t>
  </si>
  <si>
    <r>
      <t>პოლიეთილენის მუხლი  d=225 მმ  90</t>
    </r>
    <r>
      <rPr>
        <vertAlign val="superscript"/>
        <sz val="10"/>
        <rFont val="Segoe UI"/>
        <family val="2"/>
      </rPr>
      <t>0</t>
    </r>
  </si>
  <si>
    <t>J20F-13004</t>
  </si>
  <si>
    <t>პოლიეთილენის ელექტრო ქურო დ=110 მმ SDR 11</t>
  </si>
  <si>
    <t>უკუსარქველის  d=200 მმ შეძენა, მოწყობა  PN16</t>
  </si>
  <si>
    <t>უკუსარქველი  d=200 მმPN16</t>
  </si>
  <si>
    <t>ფოლადის მილტუჩის (მისადუღებელი)  d=125 მმ შეძენა, მოწყობა  PN16</t>
  </si>
  <si>
    <t xml:space="preserve">ფოლადის მილტუჩი                                                                    (მისადუღებელი)  d=125 მმ   PN16   </t>
  </si>
  <si>
    <t>ფოლადის მილტუჩის (მისადუღებელი)  d=200 მმ შეძენა, მოწყობა  PN16</t>
  </si>
  <si>
    <t xml:space="preserve">ფოლადის მილტუჩი                                                                    (მისადუღებელი)  d=200 მმ   PN16   </t>
  </si>
  <si>
    <t xml:space="preserve">წყალსადენის პოლიეთილენის მილის PE 100 SDR 11 PN16 d=225 მმ  L=0.8მ (2 ცალი);  L=7.0მ (1ცალი);  L=9.0მ (1ცალი);  შეძენა, მონტაჟი </t>
  </si>
  <si>
    <t>მ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</si>
  <si>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</si>
  <si>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</si>
  <si>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>წყალი</t>
  </si>
  <si>
    <t xml:space="preserve">წყალსადენის პოლიეთილენის მილის  PE 100 SDR 11 PN16 d=225მმ გარეცხვა ქლორიანი წყლით       </t>
  </si>
  <si>
    <t>მ³</t>
  </si>
  <si>
    <r>
      <t>პოლიეთილენის სამკაპის  შეძენა და მოწყობა  d=250/225 მმ  90</t>
    </r>
    <r>
      <rPr>
        <vertAlign val="superscript"/>
        <sz val="10"/>
        <rFont val="Segoe UI"/>
        <family val="2"/>
      </rPr>
      <t>0</t>
    </r>
  </si>
  <si>
    <r>
      <t>პოლიეთილენის სამკაპი d=250/225 მმ  90</t>
    </r>
    <r>
      <rPr>
        <vertAlign val="superscript"/>
        <sz val="10"/>
        <rFont val="Segoe UI"/>
        <family val="2"/>
      </rPr>
      <t>0</t>
    </r>
  </si>
  <si>
    <t>პოლიეთილენის ელ.ფუზური                                       გადამყვანის   შეძენა და მოწყობა                                                                d=250/200 მმ</t>
  </si>
  <si>
    <t>პოლიეთილენის ელ.ფუზური                                            გადამყვანი  d=250/200 მმ</t>
  </si>
  <si>
    <r>
      <t>პოლიეთილენის მუხლის                                      შეძენა და მოწყობა                                                                d=225 მმ  11-30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</si>
  <si>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d=225 მმ  11-30</t>
    </r>
    <r>
      <rPr>
        <vertAlign val="superscript"/>
        <sz val="10"/>
        <rFont val="Segoe UI"/>
        <family val="2"/>
      </rPr>
      <t>0</t>
    </r>
  </si>
  <si>
    <t>ხარჯთაღრიცხვა N2-3</t>
  </si>
  <si>
    <t xml:space="preserve"> სატუმბო სადგურის   ელექტროტექნიკური ნაწილი </t>
  </si>
  <si>
    <t>თავი I. მიწის სამუშაოები</t>
  </si>
  <si>
    <t>IV კატ. გრუნტის დამუშავება ხელით, გვერძე დაყრით                                               (L=25 მ;  h=0.7მ  b=0.5მ)</t>
  </si>
  <si>
    <t>შრომითი დანახარჯი</t>
  </si>
  <si>
    <t>თხრილის შევსება  ადგილობრივი გრუნტით, ხელით  დატკეპნა</t>
  </si>
  <si>
    <t>ზედმეტი გრუნტის მოსწორება ადგილზე  ხელით</t>
  </si>
  <si>
    <r>
      <t>ქვიშის ფენის მოწყობა, კაბელის ქვეშ (2.5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</t>
    </r>
    <r>
      <rPr>
        <sz val="12"/>
        <rFont val="Arial"/>
        <family val="2"/>
      </rPr>
      <t/>
    </r>
  </si>
  <si>
    <t>I. თავის ჯამი:</t>
  </si>
  <si>
    <t>თავი II. სამონტაჟო                                                                     სამუშაოები</t>
  </si>
  <si>
    <t>0.4 კვ. ელ. გამანაწილებელი ლითონის  კარადის ავტომა-                                                  ტური ამომრთველებისთვის  საკეტით 12 მოდულიანი შეძენა და მონტაჟი</t>
  </si>
  <si>
    <t>0.4 კვ. ელ. გამანაწილებელი ლითონის  კარადა  ავტომა-                                                    ტური ამომრთველებისთვის საკეტით  12 მოდულიანი</t>
  </si>
  <si>
    <t>სამფაზა  ავტომატური ამომრთველების 100 ა, 380 ვ.  შეძენა და მონტაჟი</t>
  </si>
  <si>
    <t xml:space="preserve">ავტომატური ამომრთველი                                          3 ფაზა 100 ა. 380 ვ.  </t>
  </si>
  <si>
    <t>სამფაზა  ავტომატური ამომრთველების 63 ა, 380 ვ.  შეძენა და მონტაჟი</t>
  </si>
  <si>
    <t xml:space="preserve">ავტომატური ამომრთველი                                          3 ფაზა 63 ა. 380 ვ.  </t>
  </si>
  <si>
    <t>ერთფაზა  ავტომატური ამომრთველების 25 ა; 0.22კვ. დიფ. დაცვით შეძენა და მონტაჟი</t>
  </si>
  <si>
    <t>მანქანების ექსპლოატაცია</t>
  </si>
  <si>
    <t>ელ. ავტომატი ერთფაზა ფაზა       25 ა;  0.22კვ. დიფ. დაცვით</t>
  </si>
  <si>
    <t>ერთფაზა  ავტომატური ამომრთველების 16 ა; 0.22კვ.  შეძენა და მონტაჟი</t>
  </si>
  <si>
    <t xml:space="preserve">ელ. ავტომატი ერთფაზა ფაზა       16 ა;  0.22კვ. </t>
  </si>
  <si>
    <r>
      <t>სპილენძის ძარღვებიანი კაბელის შეძენა და მონტაჟი   კვეთით: (5X25)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0.4 კვ.</t>
    </r>
  </si>
  <si>
    <r>
      <t>სპილენძის ძარღვებიანი კაბელი  კვეთით: (5X25) მმ</t>
    </r>
    <r>
      <rPr>
        <vertAlign val="superscript"/>
        <sz val="10"/>
        <rFont val="Segoe UI"/>
        <family val="2"/>
      </rPr>
      <t xml:space="preserve">2                 </t>
    </r>
    <r>
      <rPr>
        <sz val="10"/>
        <rFont val="Segoe UI"/>
        <family val="2"/>
      </rPr>
      <t>0.4 კვ.</t>
    </r>
  </si>
  <si>
    <r>
      <t>სპილენძის ძარღვებიანი კაბელის შეძენა და მონტაჟი   კვეთით: (5X16)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0.4 კვ.</t>
    </r>
  </si>
  <si>
    <r>
      <t>სპილენძის ძარღვებიანი კაბელი  კვეთით: (5X16) მმ</t>
    </r>
    <r>
      <rPr>
        <vertAlign val="superscript"/>
        <sz val="10"/>
        <rFont val="Segoe UI"/>
        <family val="2"/>
      </rPr>
      <t xml:space="preserve">2                 </t>
    </r>
    <r>
      <rPr>
        <sz val="10"/>
        <rFont val="Segoe UI"/>
        <family val="2"/>
      </rPr>
      <t>0.4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</si>
  <si>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</si>
  <si>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 ძარღვებიანი გამტარი კვეთით (3X2.5) მმ</t>
    </r>
    <r>
      <rPr>
        <vertAlign val="superscript"/>
        <sz val="10"/>
        <rFont val="Segoe UI"/>
        <family val="2"/>
      </rPr>
      <t xml:space="preserve">2                                                                         </t>
    </r>
    <r>
      <rPr>
        <sz val="10"/>
        <rFont val="Segoe UI"/>
        <family val="2"/>
      </rPr>
      <t xml:space="preserve">0.22 ვ.                         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</si>
  <si>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</si>
  <si>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 ძარღვებიანი გამტარი კვეთით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0.22 ვ.                         </t>
    </r>
  </si>
  <si>
    <t>LED სანათი დიოდებით  სიმძ. 30 ვტ. 220 ვ. დახურული ტიპის                                შეძენა და მოწყობა დაცვის ხარისხი IP44</t>
  </si>
  <si>
    <t>LED სანათი დიოდებით  სიმძ. 30 ვტ. 220 ვ.  დაცვის ხარისხი IP44</t>
  </si>
  <si>
    <t xml:space="preserve">LED სანათი დიოდებით  სიმძ. 18 ვტ.  220 ვ.  დახურული ტიპის  შეძენა და მოწყობა დაცვის ხარისხი 1P31                         </t>
  </si>
  <si>
    <t>LED სანათი 18 ვტ 220 ვ  1P31 დახურული ტიპის</t>
  </si>
  <si>
    <t xml:space="preserve">შტეპსელური როზეტის დამიწების კონტაქტით  შეძენა და მოწყობა   230 ვ.  10 ა. </t>
  </si>
  <si>
    <t xml:space="preserve">როზეტი დამიწებით                                                                  230 ვ.  10 ა. </t>
  </si>
  <si>
    <t>როზეტის ჩასადგმელი კოლოფი (მრგვალი)</t>
  </si>
  <si>
    <t>ორკლავიშიანი ამომრთველის გარე დაყენების  შეძენა და მოწყობა   220ვ.  10 ა.</t>
  </si>
  <si>
    <t>ორკლავიშიანი ამომრთველი 220ვ.  10ა</t>
  </si>
  <si>
    <t>ამომრთველის ორიანი კოლოფი</t>
  </si>
  <si>
    <r>
      <t>გამანაწილებელი კოლოფის მომჭერების რიგით   2.5 მმ</t>
    </r>
    <r>
      <rPr>
        <vertAlign val="superscript"/>
        <sz val="10"/>
        <rFont val="Segoe UI"/>
        <family val="2"/>
      </rPr>
      <t xml:space="preserve">2 </t>
    </r>
    <r>
      <rPr>
        <sz val="10"/>
        <rFont val="Segoe UI"/>
        <family val="2"/>
      </rPr>
      <t xml:space="preserve"> შეძენა და მოწყობა</t>
    </r>
  </si>
  <si>
    <t>გამანაწილებელი კოლოფი</t>
  </si>
  <si>
    <t>გადასატანი სანათი                                                                             აკუმლატორის ბატარეებით                                                                5 ვტ; (ფანარი)</t>
  </si>
  <si>
    <t>ზოლოვანი ფოლადის შეძენა და მონტაჟი დამიწებისათვის (4X25)მმ</t>
  </si>
  <si>
    <t>ზოლოვანი ფოლადი  (4X25)მმ</t>
  </si>
  <si>
    <t>ზოლოვანი ფოლადის შეძენა და მონტაჟი დამიწებისათვის (40X4)მმ</t>
  </si>
  <si>
    <t>ზოლოვანი ფოლადი  (40X4)მმ</t>
  </si>
  <si>
    <t xml:space="preserve">ფოლადის გალვანიზირებული გლინულას შეძენა და მონტაჟი დამიწებისათვის 16 მმ   l=2მ;         (3 ცალი) </t>
  </si>
  <si>
    <t xml:space="preserve">ფოლადის გალვანიზირებული გლინულა  16 მმ   l=2მ;                                               (3 ცალი)  </t>
  </si>
  <si>
    <r>
      <t>სპილენძის საკაბელო ბუნიკის                                                     შეძენა და მონტაჟი  კვეთით:                                 25 მმ</t>
    </r>
    <r>
      <rPr>
        <vertAlign val="superscript"/>
        <sz val="10"/>
        <rFont val="Segoe UI"/>
        <family val="2"/>
      </rPr>
      <t xml:space="preserve">   </t>
    </r>
    <r>
      <rPr>
        <sz val="10"/>
        <rFont val="Segoe UI"/>
        <family val="2"/>
      </rPr>
      <t>0.4 კვ.</t>
    </r>
  </si>
  <si>
    <r>
      <t>სპილენძის საკაბელო ბუნიკი კვეთით:  16 მმ</t>
    </r>
    <r>
      <rPr>
        <vertAlign val="superscript"/>
        <sz val="10"/>
        <rFont val="Segoe UI"/>
        <family val="2"/>
      </rPr>
      <t xml:space="preserve">2   </t>
    </r>
    <r>
      <rPr>
        <sz val="10"/>
        <rFont val="Segoe UI"/>
        <family val="2"/>
      </rPr>
      <t>0.4 კვ.</t>
    </r>
  </si>
  <si>
    <r>
      <t>სპილენძის საკაბელო ბუნიკის                                                     შეძენა და მონტაჟი  კვეთით:                                 16 მმ</t>
    </r>
    <r>
      <rPr>
        <vertAlign val="superscript"/>
        <sz val="10"/>
        <rFont val="Segoe UI"/>
        <family val="2"/>
      </rPr>
      <t xml:space="preserve">   </t>
    </r>
    <r>
      <rPr>
        <sz val="10"/>
        <rFont val="Segoe UI"/>
        <family val="2"/>
      </rPr>
      <t>0.4 კვ.</t>
    </r>
  </si>
  <si>
    <t>პლასტმასის გოფრირებული                                       მილის შეძენა და მოწყობა                                                 d=32 მმ</t>
  </si>
  <si>
    <t>პლასტმასის გოფრირებული მილი   d=32 მმ</t>
  </si>
  <si>
    <t xml:space="preserve">სასიგნალო ლენტის შეძენა და მოწყობა ტრანშეაში </t>
  </si>
  <si>
    <t>სასიგნალო ლენტი</t>
  </si>
  <si>
    <t>II. თავის ჯამი:</t>
  </si>
  <si>
    <t>გაუთვალისწინებელი ხარჯები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</si>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</sst>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_);_(\(#,##0\);_(\ \-\ _);_(@_)"/>
    <numFmt numFmtId="165" formatCode="0.0"/>
    <numFmt numFmtId="166" formatCode="0.000"/>
    <numFmt numFmtId="167" formatCode="0.0000"/>
    <numFmt numFmtId="168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b/>
      <sz val="10"/>
      <name val="Segoe UI"/>
      <family val="2"/>
    </font>
    <font>
      <sz val="10"/>
      <name val="Segoe UI"/>
      <family val="2"/>
    </font>
    <font>
      <sz val="10"/>
      <name val="Arial CYR"/>
      <charset val="204"/>
    </font>
    <font>
      <vertAlign val="superscript"/>
      <sz val="10"/>
      <name val="Segoe UI"/>
      <family val="2"/>
    </font>
    <font>
      <sz val="10"/>
      <color rgb="FFFF0000"/>
      <name val="Segoe UI"/>
      <family val="2"/>
    </font>
    <font>
      <sz val="10"/>
      <color rgb="FF00B050"/>
      <name val="Segoe UI"/>
      <family val="2"/>
    </font>
    <font>
      <sz val="10"/>
      <name val="Arial"/>
      <family val="2"/>
      <charset val="204"/>
    </font>
    <font>
      <sz val="10"/>
      <name val="Arial Cy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7" fillId="0" borderId="0"/>
    <xf numFmtId="0" fontId="3" fillId="0" borderId="0"/>
    <xf numFmtId="168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2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 applyProtection="1">
      <alignment vertical="center" wrapText="1"/>
      <protection locked="0"/>
    </xf>
    <xf numFmtId="0" fontId="2" fillId="2" borderId="11" xfId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2" fontId="2" fillId="2" borderId="11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165" fontId="2" fillId="2" borderId="13" xfId="1" applyNumberFormat="1" applyFont="1" applyFill="1" applyBorder="1" applyAlignment="1">
      <alignment horizontal="center" vertical="center"/>
    </xf>
    <xf numFmtId="166" fontId="2" fillId="2" borderId="13" xfId="1" applyNumberFormat="1" applyFont="1" applyFill="1" applyBorder="1" applyAlignment="1">
      <alignment horizontal="center" vertical="center"/>
    </xf>
    <xf numFmtId="167" fontId="2" fillId="2" borderId="13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 applyProtection="1">
      <alignment vertical="center" wrapText="1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2" fontId="2" fillId="2" borderId="0" xfId="1" applyNumberFormat="1" applyFont="1" applyFill="1" applyAlignment="1">
      <alignment vertical="center"/>
    </xf>
    <xf numFmtId="0" fontId="2" fillId="2" borderId="14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2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/>
    <xf numFmtId="0" fontId="2" fillId="3" borderId="13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13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65" fontId="2" fillId="2" borderId="13" xfId="3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166" fontId="2" fillId="2" borderId="13" xfId="3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165" fontId="2" fillId="2" borderId="13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2" fillId="0" borderId="0" xfId="0" applyFont="1"/>
    <xf numFmtId="166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horizontal="center" vertical="center"/>
    </xf>
    <xf numFmtId="166" fontId="2" fillId="2" borderId="0" xfId="4" applyNumberFormat="1" applyFont="1" applyFill="1" applyBorder="1" applyAlignment="1">
      <alignment horizontal="center" vertical="center"/>
    </xf>
    <xf numFmtId="2" fontId="2" fillId="2" borderId="0" xfId="4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65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Alignment="1" applyProtection="1">
      <alignment vertical="center"/>
      <protection locked="0"/>
    </xf>
    <xf numFmtId="2" fontId="2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66" fontId="2" fillId="2" borderId="13" xfId="0" applyNumberFormat="1" applyFont="1" applyFill="1" applyBorder="1" applyAlignment="1" applyProtection="1">
      <alignment horizontal="center" vertical="center"/>
    </xf>
    <xf numFmtId="2" fontId="2" fillId="2" borderId="13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165" fontId="2" fillId="2" borderId="13" xfId="0" applyNumberFormat="1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 wrapText="1"/>
      <protection locked="0"/>
    </xf>
    <xf numFmtId="0" fontId="2" fillId="2" borderId="13" xfId="2" applyFont="1" applyFill="1" applyBorder="1" applyAlignment="1" applyProtection="1">
      <alignment horizontal="center" vertical="center" wrapText="1"/>
      <protection locked="0"/>
    </xf>
    <xf numFmtId="2" fontId="2" fillId="2" borderId="12" xfId="1" applyNumberFormat="1" applyFont="1" applyFill="1" applyBorder="1" applyAlignment="1">
      <alignment horizontal="center" vertical="center"/>
    </xf>
    <xf numFmtId="0" fontId="2" fillId="2" borderId="14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left" vertical="center" wrapText="1"/>
    </xf>
    <xf numFmtId="0" fontId="2" fillId="2" borderId="13" xfId="5" applyFont="1" applyFill="1" applyBorder="1" applyAlignment="1">
      <alignment horizontal="center" vertical="center"/>
    </xf>
    <xf numFmtId="165" fontId="2" fillId="2" borderId="13" xfId="5" applyNumberFormat="1" applyFont="1" applyFill="1" applyBorder="1" applyAlignment="1">
      <alignment horizontal="center" vertical="center"/>
    </xf>
    <xf numFmtId="2" fontId="2" fillId="2" borderId="13" xfId="5" applyNumberFormat="1" applyFont="1" applyFill="1" applyBorder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2" fillId="2" borderId="13" xfId="5" applyFont="1" applyFill="1" applyBorder="1" applyAlignment="1">
      <alignment vertical="center" wrapText="1"/>
    </xf>
    <xf numFmtId="2" fontId="2" fillId="2" borderId="0" xfId="5" applyNumberFormat="1" applyFont="1" applyFill="1" applyAlignment="1">
      <alignment vertical="center"/>
    </xf>
    <xf numFmtId="166" fontId="2" fillId="2" borderId="13" xfId="5" applyNumberFormat="1" applyFont="1" applyFill="1" applyBorder="1" applyAlignment="1">
      <alignment horizontal="center" vertical="center"/>
    </xf>
    <xf numFmtId="167" fontId="2" fillId="2" borderId="13" xfId="5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5" fontId="2" fillId="2" borderId="13" xfId="6" applyNumberFormat="1" applyFont="1" applyFill="1" applyBorder="1" applyAlignment="1" applyProtection="1">
      <alignment horizontal="center" vertical="center"/>
      <protection locked="0"/>
    </xf>
    <xf numFmtId="166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5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167" fontId="2" fillId="2" borderId="13" xfId="0" applyNumberFormat="1" applyFont="1" applyFill="1" applyBorder="1" applyAlignment="1">
      <alignment horizontal="center" vertical="center"/>
    </xf>
    <xf numFmtId="166" fontId="2" fillId="2" borderId="13" xfId="6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165" fontId="2" fillId="2" borderId="13" xfId="8" applyNumberFormat="1" applyFont="1" applyFill="1" applyBorder="1" applyAlignment="1">
      <alignment horizontal="center" vertical="center"/>
    </xf>
    <xf numFmtId="166" fontId="2" fillId="2" borderId="0" xfId="5" applyNumberFormat="1" applyFont="1" applyFill="1" applyAlignment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 wrapText="1"/>
    </xf>
    <xf numFmtId="0" fontId="2" fillId="2" borderId="14" xfId="5" applyFont="1" applyFill="1" applyBorder="1" applyAlignment="1">
      <alignment horizontal="center" vertical="center" wrapText="1"/>
    </xf>
    <xf numFmtId="166" fontId="2" fillId="2" borderId="13" xfId="9" applyNumberFormat="1" applyFont="1" applyFill="1" applyBorder="1" applyAlignment="1">
      <alignment horizontal="center" vertical="center"/>
    </xf>
    <xf numFmtId="0" fontId="2" fillId="2" borderId="0" xfId="5" applyFont="1" applyFill="1"/>
    <xf numFmtId="2" fontId="2" fillId="2" borderId="13" xfId="8" applyNumberFormat="1" applyFont="1" applyFill="1" applyBorder="1" applyAlignment="1">
      <alignment horizontal="center" vertical="center"/>
    </xf>
    <xf numFmtId="49" fontId="2" fillId="2" borderId="14" xfId="5" applyNumberFormat="1" applyFont="1" applyFill="1" applyBorder="1" applyAlignment="1">
      <alignment horizontal="center" vertical="center" wrapText="1"/>
    </xf>
    <xf numFmtId="167" fontId="1" fillId="2" borderId="13" xfId="5" applyNumberFormat="1" applyFont="1" applyFill="1" applyBorder="1" applyAlignment="1">
      <alignment vertical="center" wrapText="1"/>
    </xf>
    <xf numFmtId="165" fontId="2" fillId="2" borderId="13" xfId="9" applyNumberFormat="1" applyFont="1" applyFill="1" applyBorder="1" applyAlignment="1">
      <alignment horizontal="center" vertical="center"/>
    </xf>
    <xf numFmtId="166" fontId="1" fillId="2" borderId="13" xfId="5" applyNumberFormat="1" applyFont="1" applyFill="1" applyBorder="1" applyAlignment="1">
      <alignment vertical="center" wrapText="1"/>
    </xf>
    <xf numFmtId="2" fontId="1" fillId="2" borderId="13" xfId="5" applyNumberFormat="1" applyFont="1" applyFill="1" applyBorder="1" applyAlignment="1">
      <alignment vertical="center" wrapText="1"/>
    </xf>
    <xf numFmtId="0" fontId="1" fillId="2" borderId="14" xfId="5" applyFont="1" applyFill="1" applyBorder="1" applyAlignment="1">
      <alignment horizontal="center" vertical="center" wrapText="1"/>
    </xf>
    <xf numFmtId="166" fontId="2" fillId="2" borderId="0" xfId="5" applyNumberFormat="1" applyFont="1" applyFill="1"/>
    <xf numFmtId="2" fontId="2" fillId="2" borderId="13" xfId="6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2" fillId="2" borderId="13" xfId="6" applyNumberFormat="1" applyFont="1" applyFill="1" applyBorder="1" applyAlignment="1">
      <alignment horizontal="center" vertical="center"/>
    </xf>
    <xf numFmtId="2" fontId="2" fillId="2" borderId="13" xfId="9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2" fontId="2" fillId="2" borderId="0" xfId="5" applyNumberFormat="1" applyFont="1" applyFill="1"/>
    <xf numFmtId="0" fontId="2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left" vertical="center" wrapText="1"/>
    </xf>
    <xf numFmtId="0" fontId="2" fillId="2" borderId="13" xfId="2" applyNumberFormat="1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2" fontId="2" fillId="2" borderId="13" xfId="2" applyNumberFormat="1" applyFont="1" applyFill="1" applyBorder="1" applyAlignment="1">
      <alignment horizontal="center" vertical="center"/>
    </xf>
    <xf numFmtId="167" fontId="2" fillId="2" borderId="13" xfId="3" applyNumberFormat="1" applyFont="1" applyFill="1" applyBorder="1" applyAlignment="1">
      <alignment horizontal="center" vertical="center"/>
    </xf>
    <xf numFmtId="2" fontId="2" fillId="2" borderId="13" xfId="2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2" fontId="2" fillId="4" borderId="13" xfId="0" applyNumberFormat="1" applyFont="1" applyFill="1" applyBorder="1" applyAlignment="1">
      <alignment horizontal="center" vertical="center"/>
    </xf>
    <xf numFmtId="1" fontId="2" fillId="2" borderId="13" xfId="2" applyNumberFormat="1" applyFont="1" applyFill="1" applyBorder="1" applyAlignment="1">
      <alignment horizontal="center" vertical="center"/>
    </xf>
    <xf numFmtId="0" fontId="2" fillId="5" borderId="13" xfId="2" applyFont="1" applyFill="1" applyBorder="1" applyAlignment="1">
      <alignment horizontal="left" vertical="center" wrapText="1"/>
    </xf>
    <xf numFmtId="0" fontId="2" fillId="5" borderId="13" xfId="2" applyNumberFormat="1" applyFont="1" applyFill="1" applyBorder="1" applyAlignment="1">
      <alignment horizontal="center" vertical="center"/>
    </xf>
    <xf numFmtId="0" fontId="2" fillId="5" borderId="13" xfId="2" applyFont="1" applyFill="1" applyBorder="1" applyAlignment="1">
      <alignment horizontal="center" vertical="center"/>
    </xf>
    <xf numFmtId="1" fontId="2" fillId="5" borderId="13" xfId="2" applyNumberFormat="1" applyFont="1" applyFill="1" applyBorder="1" applyAlignment="1">
      <alignment horizontal="center" vertical="center"/>
    </xf>
    <xf numFmtId="2" fontId="2" fillId="5" borderId="1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" fillId="2" borderId="1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1" xfId="5" applyFont="1" applyFill="1" applyBorder="1" applyAlignment="1" applyProtection="1">
      <alignment horizontal="center" vertical="center"/>
      <protection locked="0"/>
    </xf>
    <xf numFmtId="0" fontId="1" fillId="2" borderId="3" xfId="5" applyFont="1" applyFill="1" applyBorder="1" applyAlignment="1" applyProtection="1">
      <alignment horizontal="center" vertical="center" wrapText="1"/>
      <protection locked="0"/>
    </xf>
    <xf numFmtId="0" fontId="2" fillId="2" borderId="3" xfId="5" applyFont="1" applyFill="1" applyBorder="1" applyAlignment="1" applyProtection="1">
      <alignment horizontal="center" vertical="center" wrapText="1"/>
      <protection locked="0"/>
    </xf>
    <xf numFmtId="0" fontId="2" fillId="2" borderId="3" xfId="5" applyFont="1" applyFill="1" applyBorder="1" applyAlignment="1" applyProtection="1">
      <alignment horizontal="center" vertical="center"/>
      <protection locked="0"/>
    </xf>
    <xf numFmtId="1" fontId="2" fillId="2" borderId="3" xfId="5" applyNumberFormat="1" applyFont="1" applyFill="1" applyBorder="1" applyAlignment="1" applyProtection="1">
      <alignment horizontal="center" vertical="center"/>
      <protection locked="0"/>
    </xf>
    <xf numFmtId="0" fontId="2" fillId="2" borderId="0" xfId="5" applyFont="1" applyFill="1" applyAlignment="1" applyProtection="1">
      <alignment vertical="center"/>
      <protection locked="0"/>
    </xf>
    <xf numFmtId="0" fontId="2" fillId="2" borderId="14" xfId="5" applyFont="1" applyFill="1" applyBorder="1" applyAlignment="1" applyProtection="1">
      <alignment horizontal="center" vertical="center"/>
      <protection locked="0"/>
    </xf>
    <xf numFmtId="0" fontId="2" fillId="2" borderId="13" xfId="5" applyFont="1" applyFill="1" applyBorder="1" applyAlignment="1" applyProtection="1">
      <alignment horizontal="left" vertical="center" wrapText="1"/>
      <protection locked="0"/>
    </xf>
    <xf numFmtId="0" fontId="2" fillId="2" borderId="13" xfId="5" applyFont="1" applyFill="1" applyBorder="1" applyAlignment="1" applyProtection="1">
      <alignment horizontal="center" vertical="center"/>
      <protection locked="0"/>
    </xf>
    <xf numFmtId="2" fontId="2" fillId="2" borderId="13" xfId="5" applyNumberFormat="1" applyFont="1" applyFill="1" applyBorder="1" applyAlignment="1" applyProtection="1">
      <alignment horizontal="center" vertical="center"/>
    </xf>
    <xf numFmtId="2" fontId="2" fillId="2" borderId="13" xfId="5" applyNumberFormat="1" applyFont="1" applyFill="1" applyBorder="1" applyAlignment="1" applyProtection="1">
      <alignment horizontal="center" vertical="center"/>
      <protection locked="0"/>
    </xf>
    <xf numFmtId="165" fontId="2" fillId="2" borderId="13" xfId="5" applyNumberFormat="1" applyFont="1" applyFill="1" applyBorder="1" applyAlignment="1" applyProtection="1">
      <alignment horizontal="center" vertical="center"/>
      <protection locked="0"/>
    </xf>
    <xf numFmtId="0" fontId="2" fillId="2" borderId="13" xfId="5" applyFont="1" applyFill="1" applyBorder="1" applyAlignment="1" applyProtection="1">
      <alignment horizontal="center" vertical="center" wrapText="1"/>
      <protection locked="0"/>
    </xf>
    <xf numFmtId="2" fontId="2" fillId="2" borderId="13" xfId="5" applyNumberFormat="1" applyFont="1" applyFill="1" applyBorder="1" applyAlignment="1" applyProtection="1">
      <alignment horizontal="center" vertical="center" wrapText="1"/>
      <protection locked="0"/>
    </xf>
    <xf numFmtId="165" fontId="2" fillId="2" borderId="13" xfId="5" applyNumberFormat="1" applyFont="1" applyFill="1" applyBorder="1" applyAlignment="1" applyProtection="1">
      <alignment horizontal="center" vertical="center" wrapText="1"/>
      <protection locked="0"/>
    </xf>
    <xf numFmtId="2" fontId="2" fillId="2" borderId="13" xfId="5" applyNumberFormat="1" applyFont="1" applyFill="1" applyBorder="1" applyAlignment="1" applyProtection="1">
      <alignment horizontal="center" vertical="center" wrapText="1"/>
    </xf>
    <xf numFmtId="166" fontId="2" fillId="2" borderId="0" xfId="5" applyNumberFormat="1" applyFont="1" applyFill="1" applyAlignment="1" applyProtection="1">
      <alignment vertical="center"/>
      <protection locked="0"/>
    </xf>
    <xf numFmtId="166" fontId="2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5" applyFont="1" applyFill="1" applyBorder="1" applyAlignment="1" applyProtection="1">
      <alignment vertical="center" wrapText="1"/>
      <protection locked="0"/>
    </xf>
    <xf numFmtId="0" fontId="2" fillId="3" borderId="13" xfId="5" applyNumberFormat="1" applyFont="1" applyFill="1" applyBorder="1" applyAlignment="1" applyProtection="1">
      <alignment horizontal="left" vertical="center" wrapText="1" readingOrder="1"/>
      <protection locked="0"/>
    </xf>
    <xf numFmtId="0" fontId="1" fillId="2" borderId="8" xfId="5" applyFont="1" applyFill="1" applyBorder="1" applyAlignment="1" applyProtection="1">
      <alignment horizontal="center" vertical="center"/>
      <protection locked="0"/>
    </xf>
    <xf numFmtId="0" fontId="1" fillId="2" borderId="9" xfId="5" applyFont="1" applyFill="1" applyBorder="1" applyAlignment="1" applyProtection="1">
      <alignment horizontal="right" vertical="center" wrapText="1"/>
      <protection locked="0"/>
    </xf>
    <xf numFmtId="0" fontId="1" fillId="2" borderId="9" xfId="5" applyFont="1" applyFill="1" applyBorder="1" applyAlignment="1" applyProtection="1">
      <alignment horizontal="center" vertical="center"/>
      <protection locked="0"/>
    </xf>
    <xf numFmtId="2" fontId="1" fillId="2" borderId="9" xfId="5" applyNumberFormat="1" applyFont="1" applyFill="1" applyBorder="1" applyAlignment="1" applyProtection="1">
      <alignment horizontal="center" vertical="center"/>
      <protection locked="0"/>
    </xf>
    <xf numFmtId="2" fontId="1" fillId="2" borderId="9" xfId="5" applyNumberFormat="1" applyFont="1" applyFill="1" applyBorder="1" applyAlignment="1" applyProtection="1">
      <alignment horizontal="center" vertical="center"/>
    </xf>
    <xf numFmtId="0" fontId="1" fillId="2" borderId="9" xfId="5" applyFont="1" applyFill="1" applyBorder="1" applyAlignment="1" applyProtection="1">
      <alignment horizontal="center" vertical="center"/>
    </xf>
    <xf numFmtId="0" fontId="1" fillId="2" borderId="0" xfId="5" applyFont="1" applyFill="1" applyAlignment="1" applyProtection="1">
      <alignment vertical="center"/>
      <protection locked="0"/>
    </xf>
    <xf numFmtId="0" fontId="1" fillId="2" borderId="0" xfId="5" applyFont="1" applyFill="1" applyAlignment="1">
      <alignment vertical="center"/>
    </xf>
    <xf numFmtId="2" fontId="2" fillId="2" borderId="0" xfId="5" applyNumberFormat="1" applyFont="1" applyFill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65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3" xfId="0" applyNumberFormat="1" applyFont="1" applyFill="1" applyBorder="1" applyAlignment="1">
      <alignment horizontal="left" vertical="center" wrapText="1" readingOrder="1"/>
    </xf>
    <xf numFmtId="0" fontId="2" fillId="3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6" borderId="13" xfId="0" applyNumberFormat="1" applyFont="1" applyFill="1" applyBorder="1" applyAlignment="1" applyProtection="1">
      <alignment horizontal="left" vertical="center" wrapText="1" readingOrder="1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165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 applyProtection="1">
      <alignment vertical="center" wrapText="1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 applyProtection="1">
      <alignment horizontal="left" vertical="center" wrapText="1"/>
      <protection locked="0"/>
    </xf>
    <xf numFmtId="0" fontId="2" fillId="2" borderId="0" xfId="4" applyFont="1" applyFill="1" applyBorder="1" applyAlignment="1" applyProtection="1">
      <alignment horizontal="center" vertical="center"/>
      <protection locked="0"/>
    </xf>
    <xf numFmtId="166" fontId="2" fillId="2" borderId="0" xfId="4" applyNumberFormat="1" applyFont="1" applyFill="1" applyBorder="1" applyAlignment="1" applyProtection="1">
      <alignment horizontal="center" vertical="center"/>
      <protection locked="0"/>
    </xf>
    <xf numFmtId="2" fontId="2" fillId="2" borderId="0" xfId="4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3" xfId="5" applyFont="1" applyFill="1" applyBorder="1" applyAlignment="1" applyProtection="1">
      <alignment horizontal="center" vertical="center"/>
      <protection locked="0"/>
    </xf>
    <xf numFmtId="2" fontId="2" fillId="2" borderId="26" xfId="5" applyNumberFormat="1" applyFont="1" applyFill="1" applyBorder="1" applyAlignment="1" applyProtection="1">
      <alignment horizontal="center" vertical="center"/>
      <protection locked="0"/>
    </xf>
    <xf numFmtId="2" fontId="2" fillId="2" borderId="26" xfId="5" applyNumberFormat="1" applyFont="1" applyFill="1" applyBorder="1" applyAlignment="1" applyProtection="1">
      <alignment horizontal="center" vertical="center"/>
    </xf>
    <xf numFmtId="2" fontId="1" fillId="2" borderId="25" xfId="5" applyNumberFormat="1" applyFont="1" applyFill="1" applyBorder="1" applyAlignment="1" applyProtection="1">
      <alignment horizontal="center" vertical="center"/>
    </xf>
    <xf numFmtId="2" fontId="2" fillId="2" borderId="27" xfId="0" applyNumberFormat="1" applyFont="1" applyFill="1" applyBorder="1" applyAlignment="1" applyProtection="1">
      <alignment horizontal="center" vertical="center"/>
      <protection locked="0"/>
    </xf>
    <xf numFmtId="165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2" fillId="2" borderId="26" xfId="0" applyNumberFormat="1" applyFont="1" applyFill="1" applyBorder="1" applyAlignment="1" applyProtection="1">
      <alignment horizontal="center" vertical="center"/>
      <protection locked="0"/>
    </xf>
    <xf numFmtId="166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2" fillId="2" borderId="26" xfId="0" applyNumberFormat="1" applyFont="1" applyFill="1" applyBorder="1" applyAlignment="1">
      <alignment horizontal="center" vertical="center"/>
    </xf>
    <xf numFmtId="165" fontId="2" fillId="2" borderId="26" xfId="0" applyNumberFormat="1" applyFont="1" applyFill="1" applyBorder="1" applyAlignment="1">
      <alignment horizontal="center" vertical="center"/>
    </xf>
    <xf numFmtId="9" fontId="2" fillId="0" borderId="22" xfId="1" applyNumberFormat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9" xfId="5" applyFont="1" applyFill="1" applyBorder="1" applyAlignment="1" applyProtection="1">
      <alignment vertical="center"/>
      <protection locked="0"/>
    </xf>
    <xf numFmtId="2" fontId="2" fillId="2" borderId="29" xfId="5" applyNumberFormat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>
      <alignment vertical="center"/>
    </xf>
    <xf numFmtId="2" fontId="1" fillId="2" borderId="28" xfId="5" applyNumberFormat="1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31" xfId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165" fontId="1" fillId="2" borderId="13" xfId="0" applyNumberFormat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9" fontId="2" fillId="2" borderId="13" xfId="1" applyNumberFormat="1" applyFont="1" applyFill="1" applyBorder="1" applyAlignment="1">
      <alignment horizontal="center" vertical="center"/>
    </xf>
    <xf numFmtId="2" fontId="1" fillId="2" borderId="13" xfId="1" applyNumberFormat="1" applyFont="1" applyFill="1" applyBorder="1" applyAlignment="1">
      <alignment horizontal="center" vertical="center"/>
    </xf>
    <xf numFmtId="165" fontId="1" fillId="2" borderId="13" xfId="1" applyNumberFormat="1" applyFont="1" applyFill="1" applyBorder="1" applyAlignment="1">
      <alignment horizontal="center" vertical="center"/>
    </xf>
    <xf numFmtId="0" fontId="1" fillId="2" borderId="16" xfId="5" applyFont="1" applyFill="1" applyBorder="1" applyAlignment="1" applyProtection="1">
      <alignment horizontal="center" vertical="center"/>
      <protection locked="0"/>
    </xf>
    <xf numFmtId="0" fontId="1" fillId="2" borderId="16" xfId="5" applyFont="1" applyFill="1" applyBorder="1" applyAlignment="1" applyProtection="1">
      <alignment horizontal="right" vertical="center" wrapText="1"/>
      <protection locked="0"/>
    </xf>
    <xf numFmtId="2" fontId="1" fillId="2" borderId="16" xfId="5" applyNumberFormat="1" applyFont="1" applyFill="1" applyBorder="1" applyAlignment="1" applyProtection="1">
      <alignment horizontal="center" vertical="center"/>
      <protection locked="0"/>
    </xf>
    <xf numFmtId="2" fontId="1" fillId="2" borderId="16" xfId="5" applyNumberFormat="1" applyFont="1" applyFill="1" applyBorder="1" applyAlignment="1" applyProtection="1">
      <alignment horizontal="center" vertical="center"/>
    </xf>
    <xf numFmtId="0" fontId="1" fillId="2" borderId="16" xfId="5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center" vertical="center"/>
    </xf>
    <xf numFmtId="2" fontId="1" fillId="2" borderId="6" xfId="1" applyNumberFormat="1" applyFont="1" applyFill="1" applyBorder="1" applyAlignment="1">
      <alignment horizontal="center" vertical="center"/>
    </xf>
    <xf numFmtId="165" fontId="1" fillId="2" borderId="6" xfId="1" applyNumberFormat="1" applyFont="1" applyFill="1" applyBorder="1" applyAlignment="1">
      <alignment horizontal="center" vertical="center"/>
    </xf>
    <xf numFmtId="2" fontId="1" fillId="2" borderId="30" xfId="5" applyNumberFormat="1" applyFont="1" applyFill="1" applyBorder="1" applyAlignment="1" applyProtection="1">
      <alignment horizontal="center" vertical="center"/>
    </xf>
    <xf numFmtId="2" fontId="2" fillId="2" borderId="26" xfId="1" applyNumberFormat="1" applyFont="1" applyFill="1" applyBorder="1" applyAlignment="1">
      <alignment horizontal="center" vertical="center"/>
    </xf>
    <xf numFmtId="2" fontId="1" fillId="2" borderId="31" xfId="5" applyNumberFormat="1" applyFont="1" applyFill="1" applyBorder="1" applyAlignment="1" applyProtection="1">
      <alignment horizontal="center" vertical="center"/>
    </xf>
    <xf numFmtId="2" fontId="2" fillId="2" borderId="0" xfId="4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2" borderId="0" xfId="4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2" fontId="2" fillId="2" borderId="26" xfId="1" applyNumberFormat="1" applyFont="1" applyFill="1" applyBorder="1" applyAlignment="1" applyProtection="1">
      <alignment horizontal="center" vertical="center"/>
      <protection locked="0"/>
    </xf>
    <xf numFmtId="2" fontId="2" fillId="2" borderId="30" xfId="0" applyNumberFormat="1" applyFont="1" applyFill="1" applyBorder="1" applyAlignment="1">
      <alignment horizontal="center" vertical="center"/>
    </xf>
    <xf numFmtId="9" fontId="2" fillId="0" borderId="34" xfId="1" applyNumberFormat="1" applyFont="1" applyFill="1" applyBorder="1" applyAlignment="1">
      <alignment horizontal="center" vertical="center"/>
    </xf>
    <xf numFmtId="9" fontId="2" fillId="0" borderId="29" xfId="1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1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7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horizontal="center" vertical="center"/>
    </xf>
    <xf numFmtId="166" fontId="2" fillId="2" borderId="16" xfId="1" applyNumberFormat="1" applyFont="1" applyFill="1" applyBorder="1" applyAlignment="1">
      <alignment horizontal="center" vertical="center"/>
    </xf>
    <xf numFmtId="2" fontId="2" fillId="2" borderId="16" xfId="1" applyNumberFormat="1" applyFont="1" applyFill="1" applyBorder="1" applyAlignment="1">
      <alignment horizontal="center" vertical="center"/>
    </xf>
    <xf numFmtId="2" fontId="2" fillId="2" borderId="30" xfId="1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 applyProtection="1">
      <alignment horizontal="center" vertical="center"/>
    </xf>
    <xf numFmtId="2" fontId="2" fillId="2" borderId="26" xfId="5" applyNumberFormat="1" applyFont="1" applyFill="1" applyBorder="1" applyAlignment="1">
      <alignment horizontal="center" vertical="center"/>
    </xf>
    <xf numFmtId="165" fontId="2" fillId="2" borderId="26" xfId="5" applyNumberFormat="1" applyFont="1" applyFill="1" applyBorder="1" applyAlignment="1">
      <alignment horizontal="center" vertical="center"/>
    </xf>
    <xf numFmtId="166" fontId="2" fillId="2" borderId="26" xfId="5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0" fontId="1" fillId="0" borderId="29" xfId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165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29" xfId="5" applyNumberFormat="1" applyFont="1" applyFill="1" applyBorder="1" applyAlignment="1">
      <alignment vertical="center"/>
    </xf>
    <xf numFmtId="0" fontId="2" fillId="2" borderId="29" xfId="5" applyFont="1" applyFill="1" applyBorder="1" applyAlignment="1">
      <alignment vertical="center"/>
    </xf>
    <xf numFmtId="0" fontId="1" fillId="2" borderId="29" xfId="0" applyFont="1" applyFill="1" applyBorder="1" applyAlignment="1" applyProtection="1">
      <alignment vertical="center"/>
      <protection locked="0"/>
    </xf>
    <xf numFmtId="2" fontId="2" fillId="2" borderId="29" xfId="5" applyNumberFormat="1" applyFont="1" applyFill="1" applyBorder="1"/>
    <xf numFmtId="0" fontId="2" fillId="2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</cellXfs>
  <cellStyles count="10">
    <cellStyle name="Comma 2" xfId="3"/>
    <cellStyle name="Comma 2 4" xfId="6"/>
    <cellStyle name="Comma 2 6" xfId="9"/>
    <cellStyle name="Comma 2 8" xfId="8"/>
    <cellStyle name="Comma 3" xfId="7"/>
    <cellStyle name="Normal" xfId="0" builtinId="0"/>
    <cellStyle name="Normal 2" xfId="1"/>
    <cellStyle name="Normal 5" xfId="5"/>
    <cellStyle name="Обычный_Лист1" xfId="4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4.25"/>
  <cols>
    <col min="1" max="1" width="4.7109375" style="2" customWidth="1"/>
    <col min="2" max="2" width="37.5703125" style="2" customWidth="1"/>
    <col min="3" max="3" width="10.7109375" style="2" bestFit="1" customWidth="1"/>
    <col min="4" max="4" width="12.5703125" style="2" bestFit="1" customWidth="1"/>
    <col min="5" max="5" width="11.28515625" style="2" customWidth="1"/>
    <col min="6" max="6" width="12.140625" style="2" customWidth="1"/>
    <col min="7" max="7" width="10.42578125" style="2" customWidth="1"/>
    <col min="8" max="8" width="11.140625" style="2" customWidth="1"/>
    <col min="9" max="9" width="19.28515625" style="2" customWidth="1"/>
    <col min="10" max="10" width="11" style="2" customWidth="1"/>
    <col min="11" max="11" width="14.85546875" style="2" customWidth="1"/>
    <col min="12" max="12" width="28.28515625" style="2" bestFit="1" customWidth="1"/>
    <col min="13" max="13" width="9.5703125" style="2" bestFit="1" customWidth="1"/>
    <col min="14" max="14" width="10.140625" style="2" bestFit="1" customWidth="1"/>
    <col min="15" max="16384" width="9.140625" style="2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4">
        <f>SUBTOTAL(9,K8:K59)</f>
        <v>0</v>
      </c>
    </row>
    <row r="5" spans="1:13" ht="28.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/>
      <c r="G5" s="8" t="s">
        <v>7</v>
      </c>
      <c r="H5" s="8"/>
      <c r="I5" s="7" t="s">
        <v>8</v>
      </c>
      <c r="J5" s="7"/>
      <c r="K5" s="275" t="s">
        <v>9</v>
      </c>
      <c r="L5" s="280"/>
    </row>
    <row r="6" spans="1:13" ht="39.75" customHeight="1" thickBot="1">
      <c r="A6" s="9"/>
      <c r="B6" s="10"/>
      <c r="C6" s="10"/>
      <c r="D6" s="10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12</v>
      </c>
      <c r="K6" s="276" t="s">
        <v>13</v>
      </c>
      <c r="L6" s="281"/>
    </row>
    <row r="7" spans="1:13" ht="1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277">
        <v>11</v>
      </c>
      <c r="L7" s="282">
        <v>12</v>
      </c>
    </row>
    <row r="8" spans="1:13" s="21" customFormat="1" ht="42.75">
      <c r="A8" s="15">
        <v>1</v>
      </c>
      <c r="B8" s="16" t="s">
        <v>14</v>
      </c>
      <c r="C8" s="17" t="s">
        <v>15</v>
      </c>
      <c r="D8" s="18">
        <v>26</v>
      </c>
      <c r="E8" s="17"/>
      <c r="F8" s="19"/>
      <c r="G8" s="17"/>
      <c r="H8" s="19"/>
      <c r="I8" s="17"/>
      <c r="J8" s="19"/>
      <c r="K8" s="278"/>
      <c r="L8" s="228"/>
      <c r="M8" s="20"/>
    </row>
    <row r="9" spans="1:13" s="21" customFormat="1" ht="28.5">
      <c r="A9" s="22"/>
      <c r="B9" s="23" t="s">
        <v>16</v>
      </c>
      <c r="C9" s="24" t="s">
        <v>17</v>
      </c>
      <c r="D9" s="25">
        <v>0.70199999999999996</v>
      </c>
      <c r="E9" s="24"/>
      <c r="F9" s="25"/>
      <c r="G9" s="26"/>
      <c r="H9" s="25"/>
      <c r="I9" s="24"/>
      <c r="J9" s="25"/>
      <c r="K9" s="278"/>
      <c r="L9" s="228" t="s">
        <v>18</v>
      </c>
    </row>
    <row r="10" spans="1:13" s="21" customFormat="1" ht="28.5">
      <c r="A10" s="22"/>
      <c r="B10" s="23" t="s">
        <v>19</v>
      </c>
      <c r="C10" s="24" t="s">
        <v>20</v>
      </c>
      <c r="D10" s="25">
        <v>1.573</v>
      </c>
      <c r="E10" s="24"/>
      <c r="F10" s="25"/>
      <c r="G10" s="25"/>
      <c r="H10" s="25"/>
      <c r="I10" s="25"/>
      <c r="J10" s="25"/>
      <c r="K10" s="278"/>
      <c r="L10" s="228" t="s">
        <v>18</v>
      </c>
    </row>
    <row r="11" spans="1:13" s="21" customFormat="1">
      <c r="A11" s="22"/>
      <c r="B11" s="23" t="s">
        <v>21</v>
      </c>
      <c r="C11" s="24" t="s">
        <v>22</v>
      </c>
      <c r="D11" s="27">
        <v>5.7460000000000004E-2</v>
      </c>
      <c r="E11" s="24"/>
      <c r="F11" s="25"/>
      <c r="G11" s="24"/>
      <c r="H11" s="25"/>
      <c r="I11" s="25"/>
      <c r="J11" s="25"/>
      <c r="K11" s="278"/>
      <c r="L11" s="228" t="s">
        <v>18</v>
      </c>
    </row>
    <row r="12" spans="1:13" s="21" customFormat="1" ht="15.75">
      <c r="A12" s="22"/>
      <c r="B12" s="23" t="s">
        <v>23</v>
      </c>
      <c r="C12" s="24" t="s">
        <v>15</v>
      </c>
      <c r="D12" s="28">
        <v>1.5599999999999998E-3</v>
      </c>
      <c r="E12" s="25"/>
      <c r="F12" s="27"/>
      <c r="G12" s="24"/>
      <c r="H12" s="25"/>
      <c r="I12" s="24"/>
      <c r="J12" s="25"/>
      <c r="K12" s="278"/>
      <c r="L12" s="228" t="s">
        <v>24</v>
      </c>
    </row>
    <row r="13" spans="1:13" s="21" customFormat="1" ht="57">
      <c r="A13" s="22">
        <v>2</v>
      </c>
      <c r="B13" s="29" t="s">
        <v>25</v>
      </c>
      <c r="C13" s="24" t="s">
        <v>15</v>
      </c>
      <c r="D13" s="30">
        <v>3</v>
      </c>
      <c r="E13" s="24"/>
      <c r="F13" s="25"/>
      <c r="G13" s="24"/>
      <c r="H13" s="25"/>
      <c r="I13" s="24"/>
      <c r="J13" s="25"/>
      <c r="K13" s="278"/>
      <c r="L13" s="228"/>
      <c r="M13" s="31"/>
    </row>
    <row r="14" spans="1:13" s="21" customFormat="1" ht="28.5">
      <c r="A14" s="22"/>
      <c r="B14" s="23" t="s">
        <v>16</v>
      </c>
      <c r="C14" s="24" t="s">
        <v>17</v>
      </c>
      <c r="D14" s="25">
        <v>15.09</v>
      </c>
      <c r="E14" s="24"/>
      <c r="F14" s="25"/>
      <c r="G14" s="26"/>
      <c r="H14" s="25"/>
      <c r="I14" s="24"/>
      <c r="J14" s="25"/>
      <c r="K14" s="278"/>
      <c r="L14" s="228" t="s">
        <v>18</v>
      </c>
    </row>
    <row r="15" spans="1:13" s="21" customFormat="1" ht="28.5">
      <c r="A15" s="22">
        <v>3</v>
      </c>
      <c r="B15" s="29" t="s">
        <v>26</v>
      </c>
      <c r="C15" s="24" t="s">
        <v>27</v>
      </c>
      <c r="D15" s="30">
        <v>58</v>
      </c>
      <c r="E15" s="25"/>
      <c r="F15" s="25"/>
      <c r="G15" s="24"/>
      <c r="H15" s="25"/>
      <c r="I15" s="24"/>
      <c r="J15" s="25"/>
      <c r="K15" s="278"/>
      <c r="L15" s="228"/>
    </row>
    <row r="16" spans="1:13" s="33" customFormat="1">
      <c r="A16" s="32"/>
      <c r="B16" s="23" t="s">
        <v>28</v>
      </c>
      <c r="C16" s="24" t="s">
        <v>27</v>
      </c>
      <c r="D16" s="25">
        <v>58</v>
      </c>
      <c r="E16" s="24"/>
      <c r="F16" s="24"/>
      <c r="G16" s="24"/>
      <c r="H16" s="25"/>
      <c r="I16" s="25"/>
      <c r="J16" s="25"/>
      <c r="K16" s="278"/>
      <c r="L16" s="228" t="s">
        <v>18</v>
      </c>
    </row>
    <row r="17" spans="1:14" s="38" customFormat="1" ht="28.5">
      <c r="A17" s="34">
        <v>4</v>
      </c>
      <c r="B17" s="35" t="s">
        <v>29</v>
      </c>
      <c r="C17" s="36" t="s">
        <v>15</v>
      </c>
      <c r="D17" s="30">
        <v>6</v>
      </c>
      <c r="E17" s="36"/>
      <c r="F17" s="37"/>
      <c r="G17" s="36"/>
      <c r="H17" s="37"/>
      <c r="I17" s="36"/>
      <c r="J17" s="37"/>
      <c r="K17" s="278"/>
      <c r="L17" s="228"/>
    </row>
    <row r="18" spans="1:14" s="38" customFormat="1" ht="28.5">
      <c r="A18" s="34"/>
      <c r="B18" s="29" t="s">
        <v>16</v>
      </c>
      <c r="C18" s="36" t="s">
        <v>17</v>
      </c>
      <c r="D18" s="37">
        <v>10.8</v>
      </c>
      <c r="E18" s="36"/>
      <c r="F18" s="37"/>
      <c r="G18" s="30"/>
      <c r="H18" s="37"/>
      <c r="I18" s="36"/>
      <c r="J18" s="37"/>
      <c r="K18" s="278"/>
      <c r="L18" s="228" t="s">
        <v>18</v>
      </c>
    </row>
    <row r="19" spans="1:14" s="38" customFormat="1" ht="15.75">
      <c r="A19" s="34"/>
      <c r="B19" s="39" t="s">
        <v>30</v>
      </c>
      <c r="C19" s="36" t="s">
        <v>15</v>
      </c>
      <c r="D19" s="37">
        <v>6.6000000000000005</v>
      </c>
      <c r="E19" s="30"/>
      <c r="F19" s="37"/>
      <c r="G19" s="36"/>
      <c r="H19" s="37"/>
      <c r="I19" s="36"/>
      <c r="J19" s="37"/>
      <c r="K19" s="278"/>
      <c r="L19" s="228" t="s">
        <v>24</v>
      </c>
    </row>
    <row r="20" spans="1:14" s="38" customFormat="1" ht="42.75">
      <c r="A20" s="22">
        <v>5</v>
      </c>
      <c r="B20" s="40" t="s">
        <v>31</v>
      </c>
      <c r="C20" s="24" t="s">
        <v>15</v>
      </c>
      <c r="D20" s="26">
        <v>19</v>
      </c>
      <c r="E20" s="24"/>
      <c r="F20" s="25"/>
      <c r="G20" s="24"/>
      <c r="H20" s="25"/>
      <c r="I20" s="24"/>
      <c r="J20" s="25"/>
      <c r="K20" s="278"/>
      <c r="L20" s="228"/>
    </row>
    <row r="21" spans="1:14" s="38" customFormat="1" ht="28.5">
      <c r="A21" s="22"/>
      <c r="B21" s="23" t="s">
        <v>16</v>
      </c>
      <c r="C21" s="24" t="s">
        <v>17</v>
      </c>
      <c r="D21" s="26">
        <v>2.5460000000000003</v>
      </c>
      <c r="E21" s="24"/>
      <c r="F21" s="25"/>
      <c r="G21" s="26"/>
      <c r="H21" s="25"/>
      <c r="I21" s="24"/>
      <c r="J21" s="25"/>
      <c r="K21" s="278"/>
      <c r="L21" s="228" t="s">
        <v>18</v>
      </c>
    </row>
    <row r="22" spans="1:14" s="38" customFormat="1">
      <c r="A22" s="22"/>
      <c r="B22" s="23" t="s">
        <v>32</v>
      </c>
      <c r="C22" s="24" t="s">
        <v>20</v>
      </c>
      <c r="D22" s="25">
        <v>0.55271000000000003</v>
      </c>
      <c r="E22" s="24"/>
      <c r="F22" s="25"/>
      <c r="G22" s="25"/>
      <c r="H22" s="25"/>
      <c r="I22" s="25"/>
      <c r="J22" s="25"/>
      <c r="K22" s="278"/>
      <c r="L22" s="228" t="s">
        <v>18</v>
      </c>
    </row>
    <row r="23" spans="1:14" s="38" customFormat="1">
      <c r="A23" s="22"/>
      <c r="B23" s="23" t="s">
        <v>33</v>
      </c>
      <c r="C23" s="24" t="s">
        <v>20</v>
      </c>
      <c r="D23" s="25">
        <v>2.4700000000000002</v>
      </c>
      <c r="E23" s="24"/>
      <c r="F23" s="25"/>
      <c r="G23" s="25"/>
      <c r="H23" s="25"/>
      <c r="I23" s="25"/>
      <c r="J23" s="25"/>
      <c r="K23" s="278"/>
      <c r="L23" s="228" t="s">
        <v>18</v>
      </c>
    </row>
    <row r="24" spans="1:14" s="38" customFormat="1" ht="15.75">
      <c r="A24" s="41"/>
      <c r="B24" s="23" t="s">
        <v>34</v>
      </c>
      <c r="C24" s="24" t="s">
        <v>15</v>
      </c>
      <c r="D24" s="26">
        <v>20.900000000000002</v>
      </c>
      <c r="E24" s="26"/>
      <c r="F24" s="25"/>
      <c r="G24" s="24"/>
      <c r="H24" s="25"/>
      <c r="I24" s="24"/>
      <c r="J24" s="25"/>
      <c r="K24" s="278"/>
      <c r="L24" s="228" t="s">
        <v>24</v>
      </c>
    </row>
    <row r="25" spans="1:14" s="21" customFormat="1" ht="28.5">
      <c r="A25" s="42">
        <v>6</v>
      </c>
      <c r="B25" s="23" t="s">
        <v>35</v>
      </c>
      <c r="C25" s="43" t="s">
        <v>15</v>
      </c>
      <c r="D25" s="44">
        <v>1</v>
      </c>
      <c r="E25" s="24"/>
      <c r="F25" s="25"/>
      <c r="G25" s="24"/>
      <c r="H25" s="25"/>
      <c r="I25" s="24"/>
      <c r="J25" s="25"/>
      <c r="K25" s="278"/>
      <c r="L25" s="228"/>
    </row>
    <row r="26" spans="1:14" s="21" customFormat="1">
      <c r="A26" s="22"/>
      <c r="B26" s="23" t="s">
        <v>36</v>
      </c>
      <c r="C26" s="24" t="s">
        <v>17</v>
      </c>
      <c r="D26" s="25">
        <v>0.89</v>
      </c>
      <c r="E26" s="24"/>
      <c r="F26" s="25"/>
      <c r="G26" s="26"/>
      <c r="H26" s="25"/>
      <c r="I26" s="24"/>
      <c r="J26" s="25"/>
      <c r="K26" s="278"/>
      <c r="L26" s="228" t="s">
        <v>18</v>
      </c>
    </row>
    <row r="27" spans="1:14" s="21" customFormat="1">
      <c r="A27" s="22"/>
      <c r="B27" s="23" t="s">
        <v>37</v>
      </c>
      <c r="C27" s="24" t="s">
        <v>22</v>
      </c>
      <c r="D27" s="25">
        <v>0.37</v>
      </c>
      <c r="E27" s="24"/>
      <c r="F27" s="25"/>
      <c r="G27" s="26"/>
      <c r="H27" s="25"/>
      <c r="I27" s="24"/>
      <c r="J27" s="25"/>
      <c r="K27" s="278"/>
      <c r="L27" s="228" t="s">
        <v>18</v>
      </c>
    </row>
    <row r="28" spans="1:14" s="21" customFormat="1">
      <c r="A28" s="22"/>
      <c r="B28" s="43" t="s">
        <v>38</v>
      </c>
      <c r="C28" s="24"/>
      <c r="D28" s="25"/>
      <c r="E28" s="24"/>
      <c r="F28" s="25"/>
      <c r="G28" s="24"/>
      <c r="H28" s="25"/>
      <c r="I28" s="24"/>
      <c r="J28" s="25"/>
      <c r="K28" s="278"/>
      <c r="L28" s="228"/>
    </row>
    <row r="29" spans="1:14" s="21" customFormat="1" ht="15.75">
      <c r="A29" s="22"/>
      <c r="B29" s="23" t="s">
        <v>39</v>
      </c>
      <c r="C29" s="24" t="s">
        <v>15</v>
      </c>
      <c r="D29" s="25">
        <v>1.1499999999999999</v>
      </c>
      <c r="E29" s="25"/>
      <c r="F29" s="25"/>
      <c r="G29" s="24"/>
      <c r="H29" s="25"/>
      <c r="I29" s="24"/>
      <c r="J29" s="25"/>
      <c r="K29" s="278"/>
      <c r="L29" s="228" t="s">
        <v>24</v>
      </c>
    </row>
    <row r="30" spans="1:14" s="21" customFormat="1">
      <c r="A30" s="22"/>
      <c r="B30" s="23" t="s">
        <v>40</v>
      </c>
      <c r="C30" s="24" t="s">
        <v>22</v>
      </c>
      <c r="D30" s="25">
        <v>0.02</v>
      </c>
      <c r="E30" s="25"/>
      <c r="F30" s="25"/>
      <c r="G30" s="24"/>
      <c r="H30" s="25"/>
      <c r="I30" s="24"/>
      <c r="J30" s="25"/>
      <c r="K30" s="278"/>
      <c r="L30" s="228" t="s">
        <v>24</v>
      </c>
    </row>
    <row r="31" spans="1:14" ht="85.5">
      <c r="A31" s="45">
        <v>7</v>
      </c>
      <c r="B31" s="46" t="s">
        <v>41</v>
      </c>
      <c r="C31" s="47" t="s">
        <v>42</v>
      </c>
      <c r="D31" s="48">
        <v>1.5147975</v>
      </c>
      <c r="E31" s="49"/>
      <c r="F31" s="50"/>
      <c r="G31" s="49"/>
      <c r="H31" s="50"/>
      <c r="I31" s="49"/>
      <c r="J31" s="50"/>
      <c r="K31" s="221"/>
      <c r="L31" s="283"/>
      <c r="N31" s="52"/>
    </row>
    <row r="32" spans="1:14" ht="28.5">
      <c r="A32" s="53"/>
      <c r="B32" s="54" t="s">
        <v>16</v>
      </c>
      <c r="C32" s="49" t="s">
        <v>17</v>
      </c>
      <c r="D32" s="50">
        <v>16.056853499999999</v>
      </c>
      <c r="E32" s="49"/>
      <c r="F32" s="50"/>
      <c r="G32" s="55"/>
      <c r="H32" s="50"/>
      <c r="I32" s="49"/>
      <c r="J32" s="50"/>
      <c r="K32" s="221"/>
      <c r="L32" s="228" t="s">
        <v>18</v>
      </c>
      <c r="M32" s="56"/>
      <c r="N32" s="57"/>
    </row>
    <row r="33" spans="1:15">
      <c r="A33" s="53"/>
      <c r="B33" s="54" t="s">
        <v>37</v>
      </c>
      <c r="C33" s="49" t="s">
        <v>22</v>
      </c>
      <c r="D33" s="50">
        <v>10.81565415</v>
      </c>
      <c r="E33" s="49"/>
      <c r="F33" s="50"/>
      <c r="G33" s="49"/>
      <c r="H33" s="50"/>
      <c r="I33" s="49"/>
      <c r="J33" s="50"/>
      <c r="K33" s="221"/>
      <c r="L33" s="228" t="s">
        <v>18</v>
      </c>
      <c r="N33" s="56"/>
    </row>
    <row r="34" spans="1:15">
      <c r="A34" s="53"/>
      <c r="B34" s="47" t="s">
        <v>38</v>
      </c>
      <c r="C34" s="49"/>
      <c r="D34" s="50"/>
      <c r="E34" s="49"/>
      <c r="F34" s="50"/>
      <c r="G34" s="49"/>
      <c r="H34" s="50"/>
      <c r="I34" s="49"/>
      <c r="J34" s="50"/>
      <c r="K34" s="221"/>
      <c r="L34" s="283"/>
      <c r="M34" s="58"/>
      <c r="N34" s="57"/>
    </row>
    <row r="35" spans="1:15" ht="28.5">
      <c r="A35" s="53"/>
      <c r="B35" s="54" t="s">
        <v>43</v>
      </c>
      <c r="C35" s="49" t="s">
        <v>44</v>
      </c>
      <c r="D35" s="55">
        <v>1</v>
      </c>
      <c r="E35" s="55"/>
      <c r="F35" s="55"/>
      <c r="G35" s="55"/>
      <c r="H35" s="55"/>
      <c r="I35" s="55"/>
      <c r="J35" s="55"/>
      <c r="K35" s="222"/>
      <c r="L35" s="228" t="s">
        <v>24</v>
      </c>
      <c r="M35" s="59"/>
      <c r="N35" s="59"/>
      <c r="O35" s="59"/>
    </row>
    <row r="36" spans="1:15" ht="28.5">
      <c r="A36" s="53"/>
      <c r="B36" s="54" t="s">
        <v>45</v>
      </c>
      <c r="C36" s="49" t="s">
        <v>44</v>
      </c>
      <c r="D36" s="55">
        <v>1</v>
      </c>
      <c r="E36" s="55"/>
      <c r="F36" s="55"/>
      <c r="G36" s="55"/>
      <c r="H36" s="55"/>
      <c r="I36" s="55"/>
      <c r="J36" s="55"/>
      <c r="K36" s="222"/>
      <c r="L36" s="228" t="s">
        <v>24</v>
      </c>
      <c r="M36" s="59"/>
      <c r="N36" s="59"/>
      <c r="O36" s="59"/>
    </row>
    <row r="37" spans="1:15">
      <c r="A37" s="53"/>
      <c r="B37" s="54" t="s">
        <v>46</v>
      </c>
      <c r="C37" s="49" t="s">
        <v>44</v>
      </c>
      <c r="D37" s="55">
        <v>1</v>
      </c>
      <c r="E37" s="55"/>
      <c r="F37" s="50"/>
      <c r="G37" s="49"/>
      <c r="H37" s="50"/>
      <c r="I37" s="49"/>
      <c r="J37" s="50"/>
      <c r="K37" s="221"/>
      <c r="L37" s="228" t="s">
        <v>24</v>
      </c>
      <c r="N37" s="59"/>
    </row>
    <row r="38" spans="1:15" ht="42.75">
      <c r="A38" s="53"/>
      <c r="B38" s="54" t="s">
        <v>47</v>
      </c>
      <c r="C38" s="49" t="s">
        <v>44</v>
      </c>
      <c r="D38" s="55">
        <v>1</v>
      </c>
      <c r="E38" s="55"/>
      <c r="F38" s="55"/>
      <c r="G38" s="55"/>
      <c r="H38" s="55"/>
      <c r="I38" s="55"/>
      <c r="J38" s="55"/>
      <c r="K38" s="222"/>
      <c r="L38" s="228" t="s">
        <v>24</v>
      </c>
    </row>
    <row r="39" spans="1:15">
      <c r="A39" s="53"/>
      <c r="B39" s="54" t="s">
        <v>48</v>
      </c>
      <c r="C39" s="49" t="s">
        <v>42</v>
      </c>
      <c r="D39" s="50">
        <v>0.23782320749999999</v>
      </c>
      <c r="E39" s="55"/>
      <c r="F39" s="50"/>
      <c r="G39" s="49"/>
      <c r="H39" s="50"/>
      <c r="I39" s="49"/>
      <c r="J39" s="50"/>
      <c r="K39" s="221"/>
      <c r="L39" s="228" t="s">
        <v>24</v>
      </c>
    </row>
    <row r="40" spans="1:15" ht="28.5">
      <c r="A40" s="53"/>
      <c r="B40" s="54" t="s">
        <v>49</v>
      </c>
      <c r="C40" s="49" t="s">
        <v>22</v>
      </c>
      <c r="D40" s="50">
        <v>10.012811474999999</v>
      </c>
      <c r="E40" s="49"/>
      <c r="F40" s="50"/>
      <c r="G40" s="49"/>
      <c r="H40" s="50"/>
      <c r="I40" s="49"/>
      <c r="J40" s="50"/>
      <c r="K40" s="221"/>
      <c r="L40" s="228" t="s">
        <v>24</v>
      </c>
    </row>
    <row r="41" spans="1:15" s="60" customFormat="1" ht="42.75">
      <c r="A41" s="53">
        <v>8</v>
      </c>
      <c r="B41" s="54" t="s">
        <v>50</v>
      </c>
      <c r="C41" s="49" t="s">
        <v>51</v>
      </c>
      <c r="D41" s="44">
        <v>12</v>
      </c>
      <c r="E41" s="49"/>
      <c r="F41" s="50"/>
      <c r="G41" s="49"/>
      <c r="H41" s="50"/>
      <c r="I41" s="49"/>
      <c r="J41" s="50"/>
      <c r="K41" s="278"/>
      <c r="L41" s="228"/>
    </row>
    <row r="42" spans="1:15" s="60" customFormat="1" ht="28.5">
      <c r="A42" s="53"/>
      <c r="B42" s="54" t="s">
        <v>16</v>
      </c>
      <c r="C42" s="49" t="s">
        <v>17</v>
      </c>
      <c r="D42" s="50">
        <v>4.032</v>
      </c>
      <c r="E42" s="49"/>
      <c r="F42" s="50"/>
      <c r="G42" s="55"/>
      <c r="H42" s="50"/>
      <c r="I42" s="49"/>
      <c r="J42" s="50"/>
      <c r="K42" s="278"/>
      <c r="L42" s="228" t="s">
        <v>18</v>
      </c>
    </row>
    <row r="43" spans="1:15" s="60" customFormat="1">
      <c r="A43" s="53"/>
      <c r="B43" s="54" t="s">
        <v>37</v>
      </c>
      <c r="C43" s="49" t="s">
        <v>22</v>
      </c>
      <c r="D43" s="50">
        <v>0.18</v>
      </c>
      <c r="E43" s="49"/>
      <c r="F43" s="50"/>
      <c r="G43" s="49"/>
      <c r="H43" s="50"/>
      <c r="I43" s="49"/>
      <c r="J43" s="50"/>
      <c r="K43" s="278"/>
      <c r="L43" s="228" t="s">
        <v>18</v>
      </c>
    </row>
    <row r="44" spans="1:15" s="60" customFormat="1">
      <c r="A44" s="53"/>
      <c r="B44" s="47" t="s">
        <v>38</v>
      </c>
      <c r="C44" s="49"/>
      <c r="D44" s="50"/>
      <c r="E44" s="49"/>
      <c r="F44" s="50"/>
      <c r="G44" s="49"/>
      <c r="H44" s="50"/>
      <c r="I44" s="49"/>
      <c r="J44" s="50"/>
      <c r="K44" s="278"/>
      <c r="L44" s="228"/>
    </row>
    <row r="45" spans="1:15" s="60" customFormat="1">
      <c r="A45" s="53"/>
      <c r="B45" s="54" t="s">
        <v>52</v>
      </c>
      <c r="C45" s="49" t="s">
        <v>27</v>
      </c>
      <c r="D45" s="61">
        <v>2.8799999999999999E-2</v>
      </c>
      <c r="E45" s="55"/>
      <c r="F45" s="50"/>
      <c r="G45" s="49"/>
      <c r="H45" s="50"/>
      <c r="I45" s="49"/>
      <c r="J45" s="50"/>
      <c r="K45" s="278"/>
      <c r="L45" s="228" t="s">
        <v>24</v>
      </c>
    </row>
    <row r="46" spans="1:15" s="60" customFormat="1">
      <c r="A46" s="53"/>
      <c r="B46" s="54" t="s">
        <v>40</v>
      </c>
      <c r="C46" s="49" t="s">
        <v>22</v>
      </c>
      <c r="D46" s="50">
        <v>0.27359999999999995</v>
      </c>
      <c r="E46" s="49"/>
      <c r="F46" s="50"/>
      <c r="G46" s="49"/>
      <c r="H46" s="50"/>
      <c r="I46" s="49"/>
      <c r="J46" s="50"/>
      <c r="K46" s="278"/>
      <c r="L46" s="228" t="s">
        <v>24</v>
      </c>
    </row>
    <row r="47" spans="1:15" ht="28.5">
      <c r="A47" s="62" t="s">
        <v>53</v>
      </c>
      <c r="B47" s="54" t="s">
        <v>54</v>
      </c>
      <c r="C47" s="49" t="s">
        <v>51</v>
      </c>
      <c r="D47" s="55">
        <v>20</v>
      </c>
      <c r="E47" s="49"/>
      <c r="F47" s="50"/>
      <c r="G47" s="49"/>
      <c r="H47" s="50"/>
      <c r="I47" s="49"/>
      <c r="J47" s="50"/>
      <c r="K47" s="221"/>
      <c r="L47" s="231"/>
    </row>
    <row r="48" spans="1:15" ht="28.5">
      <c r="A48" s="53"/>
      <c r="B48" s="54" t="s">
        <v>16</v>
      </c>
      <c r="C48" s="49" t="s">
        <v>55</v>
      </c>
      <c r="D48" s="50">
        <v>5.44</v>
      </c>
      <c r="E48" s="49"/>
      <c r="F48" s="50"/>
      <c r="G48" s="55"/>
      <c r="H48" s="50"/>
      <c r="I48" s="49"/>
      <c r="J48" s="50"/>
      <c r="K48" s="221"/>
      <c r="L48" s="228" t="s">
        <v>18</v>
      </c>
    </row>
    <row r="49" spans="1:15">
      <c r="A49" s="53"/>
      <c r="B49" s="54" t="s">
        <v>37</v>
      </c>
      <c r="C49" s="49" t="s">
        <v>22</v>
      </c>
      <c r="D49" s="50">
        <v>1.032</v>
      </c>
      <c r="E49" s="49"/>
      <c r="F49" s="50"/>
      <c r="G49" s="49"/>
      <c r="H49" s="50"/>
      <c r="I49" s="49"/>
      <c r="J49" s="50"/>
      <c r="K49" s="221"/>
      <c r="L49" s="228" t="s">
        <v>18</v>
      </c>
    </row>
    <row r="50" spans="1:15">
      <c r="A50" s="53"/>
      <c r="B50" s="47" t="s">
        <v>38</v>
      </c>
      <c r="C50" s="49"/>
      <c r="D50" s="50"/>
      <c r="E50" s="49"/>
      <c r="F50" s="50"/>
      <c r="G50" s="49"/>
      <c r="H50" s="50"/>
      <c r="I50" s="49"/>
      <c r="J50" s="50"/>
      <c r="K50" s="221"/>
      <c r="L50" s="231"/>
      <c r="O50" s="59"/>
    </row>
    <row r="51" spans="1:15">
      <c r="A51" s="53"/>
      <c r="B51" s="54" t="s">
        <v>56</v>
      </c>
      <c r="C51" s="49" t="s">
        <v>42</v>
      </c>
      <c r="D51" s="50">
        <v>8.5999999999999993E-2</v>
      </c>
      <c r="E51" s="50"/>
      <c r="F51" s="50"/>
      <c r="G51" s="49"/>
      <c r="H51" s="50"/>
      <c r="I51" s="49"/>
      <c r="J51" s="50"/>
      <c r="K51" s="221"/>
      <c r="L51" s="228" t="s">
        <v>24</v>
      </c>
    </row>
    <row r="52" spans="1:15">
      <c r="A52" s="53"/>
      <c r="B52" s="54" t="s">
        <v>57</v>
      </c>
      <c r="C52" s="49" t="s">
        <v>42</v>
      </c>
      <c r="D52" s="50">
        <v>0.19</v>
      </c>
      <c r="E52" s="50"/>
      <c r="F52" s="50"/>
      <c r="G52" s="50"/>
      <c r="H52" s="50"/>
      <c r="I52" s="49"/>
      <c r="J52" s="50"/>
      <c r="K52" s="221"/>
      <c r="L52" s="228" t="s">
        <v>24</v>
      </c>
    </row>
    <row r="53" spans="1:15">
      <c r="A53" s="63"/>
      <c r="B53" s="64" t="s">
        <v>40</v>
      </c>
      <c r="C53" s="65" t="s">
        <v>22</v>
      </c>
      <c r="D53" s="66">
        <v>9.8000000000000004E-2</v>
      </c>
      <c r="E53" s="65"/>
      <c r="F53" s="66"/>
      <c r="G53" s="66"/>
      <c r="H53" s="66"/>
      <c r="I53" s="65"/>
      <c r="J53" s="66"/>
      <c r="K53" s="279"/>
      <c r="L53" s="228" t="s">
        <v>24</v>
      </c>
    </row>
    <row r="54" spans="1:15" s="38" customFormat="1" ht="28.5">
      <c r="A54" s="22">
        <v>10</v>
      </c>
      <c r="B54" s="23" t="s">
        <v>58</v>
      </c>
      <c r="C54" s="24" t="s">
        <v>27</v>
      </c>
      <c r="D54" s="48">
        <v>8.5400000000000004E-2</v>
      </c>
      <c r="E54" s="24"/>
      <c r="F54" s="25"/>
      <c r="G54" s="24"/>
      <c r="H54" s="25"/>
      <c r="I54" s="24"/>
      <c r="J54" s="25"/>
      <c r="K54" s="278"/>
      <c r="L54" s="283"/>
    </row>
    <row r="55" spans="1:15" s="38" customFormat="1" ht="28.5">
      <c r="A55" s="22"/>
      <c r="B55" s="23" t="s">
        <v>16</v>
      </c>
      <c r="C55" s="24" t="s">
        <v>17</v>
      </c>
      <c r="D55" s="25">
        <v>11.4436</v>
      </c>
      <c r="E55" s="24"/>
      <c r="F55" s="25"/>
      <c r="G55" s="26"/>
      <c r="H55" s="25"/>
      <c r="I55" s="24"/>
      <c r="J55" s="25"/>
      <c r="K55" s="278"/>
      <c r="L55" s="228" t="s">
        <v>18</v>
      </c>
    </row>
    <row r="56" spans="1:15" s="38" customFormat="1">
      <c r="A56" s="22"/>
      <c r="B56" s="23" t="s">
        <v>37</v>
      </c>
      <c r="C56" s="24" t="s">
        <v>22</v>
      </c>
      <c r="D56" s="25">
        <v>11.0166</v>
      </c>
      <c r="E56" s="24"/>
      <c r="F56" s="25"/>
      <c r="G56" s="24"/>
      <c r="H56" s="25"/>
      <c r="I56" s="24"/>
      <c r="J56" s="25"/>
      <c r="K56" s="278"/>
      <c r="L56" s="228" t="s">
        <v>18</v>
      </c>
    </row>
    <row r="57" spans="1:15" s="38" customFormat="1">
      <c r="A57" s="22"/>
      <c r="B57" s="43" t="s">
        <v>38</v>
      </c>
      <c r="C57" s="24"/>
      <c r="D57" s="25"/>
      <c r="E57" s="24"/>
      <c r="F57" s="25"/>
      <c r="G57" s="24"/>
      <c r="H57" s="25"/>
      <c r="I57" s="24"/>
      <c r="J57" s="25"/>
      <c r="K57" s="278"/>
      <c r="L57" s="283"/>
    </row>
    <row r="58" spans="1:15" s="38" customFormat="1">
      <c r="A58" s="22"/>
      <c r="B58" s="23" t="s">
        <v>59</v>
      </c>
      <c r="C58" s="24" t="s">
        <v>44</v>
      </c>
      <c r="D58" s="26">
        <v>2</v>
      </c>
      <c r="E58" s="25"/>
      <c r="F58" s="26"/>
      <c r="G58" s="26"/>
      <c r="H58" s="26"/>
      <c r="I58" s="26"/>
      <c r="J58" s="26"/>
      <c r="K58" s="278"/>
      <c r="L58" s="228" t="s">
        <v>24</v>
      </c>
    </row>
    <row r="59" spans="1:15" s="38" customFormat="1" ht="15" thickBot="1">
      <c r="A59" s="41"/>
      <c r="B59" s="300" t="s">
        <v>40</v>
      </c>
      <c r="C59" s="301" t="s">
        <v>22</v>
      </c>
      <c r="D59" s="302">
        <v>3.8600800000000004</v>
      </c>
      <c r="E59" s="301"/>
      <c r="F59" s="303"/>
      <c r="G59" s="301"/>
      <c r="H59" s="303"/>
      <c r="I59" s="301"/>
      <c r="J59" s="303"/>
      <c r="K59" s="304"/>
      <c r="L59" s="237" t="s">
        <v>24</v>
      </c>
    </row>
    <row r="60" spans="1:15" ht="15" thickBot="1">
      <c r="A60" s="156"/>
      <c r="B60" s="287" t="s">
        <v>60</v>
      </c>
      <c r="C60" s="288"/>
      <c r="D60" s="289"/>
      <c r="E60" s="288"/>
      <c r="F60" s="290">
        <f>SUM(F8:F59)</f>
        <v>0</v>
      </c>
      <c r="G60" s="288"/>
      <c r="H60" s="290">
        <f>SUM(H8:H59)</f>
        <v>0</v>
      </c>
      <c r="I60" s="288"/>
      <c r="J60" s="290">
        <f>SUM(J8:J59)</f>
        <v>0</v>
      </c>
      <c r="K60" s="291">
        <f>SUM(K8:K59)</f>
        <v>0</v>
      </c>
      <c r="L60" s="306"/>
    </row>
    <row r="61" spans="1:15">
      <c r="A61" s="292"/>
      <c r="B61" s="7" t="s">
        <v>61</v>
      </c>
      <c r="C61" s="293"/>
      <c r="D61" s="294"/>
      <c r="E61" s="74"/>
      <c r="F61" s="295">
        <f>F60*C61</f>
        <v>0</v>
      </c>
      <c r="G61" s="295"/>
      <c r="H61" s="295"/>
      <c r="I61" s="295"/>
      <c r="J61" s="296"/>
      <c r="K61" s="297"/>
      <c r="L61" s="305"/>
    </row>
    <row r="62" spans="1:15">
      <c r="A62" s="252"/>
      <c r="B62" s="241" t="s">
        <v>62</v>
      </c>
      <c r="C62" s="238"/>
      <c r="D62" s="240"/>
      <c r="E62" s="238"/>
      <c r="F62" s="242"/>
      <c r="G62" s="242"/>
      <c r="H62" s="242"/>
      <c r="I62" s="242"/>
      <c r="J62" s="242"/>
      <c r="K62" s="298"/>
      <c r="L62" s="284"/>
    </row>
    <row r="63" spans="1:15">
      <c r="A63" s="252"/>
      <c r="B63" s="54" t="s">
        <v>63</v>
      </c>
      <c r="C63" s="239"/>
      <c r="D63" s="240"/>
      <c r="E63" s="238"/>
      <c r="F63" s="242"/>
      <c r="G63" s="242"/>
      <c r="H63" s="242"/>
      <c r="I63" s="242"/>
      <c r="J63" s="242"/>
      <c r="K63" s="51"/>
      <c r="L63" s="284"/>
    </row>
    <row r="64" spans="1:15">
      <c r="A64" s="252"/>
      <c r="B64" s="241" t="s">
        <v>62</v>
      </c>
      <c r="C64" s="238"/>
      <c r="D64" s="240"/>
      <c r="E64" s="238"/>
      <c r="F64" s="242"/>
      <c r="G64" s="242"/>
      <c r="H64" s="242"/>
      <c r="I64" s="242"/>
      <c r="J64" s="242"/>
      <c r="K64" s="298"/>
      <c r="L64" s="284"/>
    </row>
    <row r="65" spans="1:12">
      <c r="A65" s="252"/>
      <c r="B65" s="54" t="s">
        <v>64</v>
      </c>
      <c r="C65" s="239"/>
      <c r="D65" s="240"/>
      <c r="E65" s="238"/>
      <c r="F65" s="242"/>
      <c r="G65" s="242"/>
      <c r="H65" s="242"/>
      <c r="I65" s="242"/>
      <c r="J65" s="242"/>
      <c r="K65" s="51"/>
      <c r="L65" s="284"/>
    </row>
    <row r="66" spans="1:12">
      <c r="A66" s="252"/>
      <c r="B66" s="241" t="s">
        <v>62</v>
      </c>
      <c r="C66" s="238"/>
      <c r="D66" s="240"/>
      <c r="E66" s="238"/>
      <c r="F66" s="242"/>
      <c r="G66" s="242"/>
      <c r="H66" s="242"/>
      <c r="I66" s="242"/>
      <c r="J66" s="242"/>
      <c r="K66" s="298"/>
      <c r="L66" s="284"/>
    </row>
    <row r="67" spans="1:12">
      <c r="A67" s="252"/>
      <c r="B67" s="54" t="s">
        <v>249</v>
      </c>
      <c r="C67" s="238"/>
      <c r="D67" s="240"/>
      <c r="E67" s="238"/>
      <c r="F67" s="242"/>
      <c r="G67" s="242"/>
      <c r="H67" s="242"/>
      <c r="I67" s="242"/>
      <c r="J67" s="242"/>
      <c r="K67" s="298"/>
      <c r="L67" s="284"/>
    </row>
    <row r="68" spans="1:12">
      <c r="A68" s="252"/>
      <c r="B68" s="241" t="s">
        <v>62</v>
      </c>
      <c r="C68" s="238"/>
      <c r="D68" s="240"/>
      <c r="E68" s="238"/>
      <c r="F68" s="242"/>
      <c r="G68" s="242"/>
      <c r="H68" s="242"/>
      <c r="I68" s="242"/>
      <c r="J68" s="242"/>
      <c r="K68" s="298"/>
      <c r="L68" s="284"/>
    </row>
    <row r="69" spans="1:12" s="21" customFormat="1">
      <c r="A69" s="253"/>
      <c r="B69" s="23" t="s">
        <v>250</v>
      </c>
      <c r="C69" s="244"/>
      <c r="D69" s="245"/>
      <c r="E69" s="243"/>
      <c r="F69" s="246"/>
      <c r="G69" s="246"/>
      <c r="H69" s="246"/>
      <c r="I69" s="246"/>
      <c r="J69" s="246"/>
      <c r="K69" s="89"/>
      <c r="L69" s="285"/>
    </row>
    <row r="70" spans="1:12" s="21" customFormat="1" ht="15" thickBot="1">
      <c r="A70" s="254"/>
      <c r="B70" s="255" t="s">
        <v>62</v>
      </c>
      <c r="C70" s="256"/>
      <c r="D70" s="257"/>
      <c r="E70" s="256"/>
      <c r="F70" s="258"/>
      <c r="G70" s="258"/>
      <c r="H70" s="258"/>
      <c r="I70" s="258"/>
      <c r="J70" s="258"/>
      <c r="K70" s="299"/>
      <c r="L70" s="286"/>
    </row>
    <row r="73" spans="1:12" s="73" customFormat="1">
      <c r="A73" s="68"/>
      <c r="B73" s="69"/>
      <c r="C73" s="70"/>
      <c r="D73" s="71"/>
      <c r="E73" s="70"/>
      <c r="F73" s="262"/>
      <c r="G73" s="262"/>
      <c r="H73" s="262"/>
      <c r="I73" s="70"/>
      <c r="J73" s="72"/>
      <c r="K73" s="72"/>
    </row>
  </sheetData>
  <mergeCells count="1">
    <mergeCell ref="F73:H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36"/>
  <sheetViews>
    <sheetView zoomScale="80" zoomScaleNormal="80" workbookViewId="0">
      <pane xSplit="4" ySplit="7" topLeftCell="E16" activePane="bottomRight" state="frozen"/>
      <selection pane="topRight" activeCell="F1" sqref="F1"/>
      <selection pane="bottomLeft" activeCell="A8" sqref="A8"/>
      <selection pane="bottomRight" activeCell="B253" sqref="B253"/>
    </sheetView>
  </sheetViews>
  <sheetFormatPr defaultRowHeight="14.25"/>
  <cols>
    <col min="1" max="1" width="4.7109375" style="2" customWidth="1"/>
    <col min="2" max="2" width="37.5703125" style="2" customWidth="1"/>
    <col min="3" max="3" width="8.5703125" style="2" customWidth="1"/>
    <col min="4" max="4" width="12.5703125" style="2" bestFit="1" customWidth="1"/>
    <col min="5" max="5" width="11.28515625" style="2" customWidth="1"/>
    <col min="6" max="6" width="12.140625" style="2" customWidth="1"/>
    <col min="7" max="7" width="10.42578125" style="2" customWidth="1"/>
    <col min="8" max="8" width="11.140625" style="2" customWidth="1"/>
    <col min="9" max="9" width="10.28515625" style="2" customWidth="1"/>
    <col min="10" max="10" width="11" style="2" customWidth="1"/>
    <col min="11" max="11" width="14.85546875" style="2" customWidth="1"/>
    <col min="12" max="12" width="28.28515625" style="2" bestFit="1" customWidth="1"/>
    <col min="13" max="13" width="9.5703125" style="2" bestFit="1" customWidth="1"/>
    <col min="14" max="14" width="10.140625" style="2" bestFit="1" customWidth="1"/>
    <col min="15" max="15" width="9.5703125" style="2" bestFit="1" customWidth="1"/>
    <col min="16" max="16" width="10.140625" style="2" bestFit="1" customWidth="1"/>
    <col min="17" max="16384" width="9.140625" style="2"/>
  </cols>
  <sheetData>
    <row r="1" spans="1:1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>
      <c r="A3" s="1" t="s">
        <v>66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5" ht="16.5" customHeight="1" thickBot="1">
      <c r="C4" s="5"/>
      <c r="D4" s="5"/>
      <c r="E4" s="5"/>
      <c r="F4" s="5"/>
      <c r="G4" s="5"/>
      <c r="H4" s="5"/>
      <c r="I4" s="5"/>
      <c r="J4" s="5"/>
      <c r="K4" s="5"/>
      <c r="L4" s="312"/>
    </row>
    <row r="5" spans="1:15" ht="15" customHeight="1">
      <c r="A5" s="265" t="s">
        <v>2</v>
      </c>
      <c r="B5" s="267" t="s">
        <v>3</v>
      </c>
      <c r="C5" s="267" t="s">
        <v>4</v>
      </c>
      <c r="D5" s="267" t="s">
        <v>5</v>
      </c>
      <c r="E5" s="263" t="s">
        <v>6</v>
      </c>
      <c r="F5" s="263"/>
      <c r="G5" s="263" t="s">
        <v>7</v>
      </c>
      <c r="H5" s="263"/>
      <c r="I5" s="264" t="s">
        <v>8</v>
      </c>
      <c r="J5" s="264"/>
      <c r="K5" s="307" t="s">
        <v>9</v>
      </c>
      <c r="L5" s="280"/>
    </row>
    <row r="6" spans="1:15" ht="39.75" customHeight="1" thickBot="1">
      <c r="A6" s="266"/>
      <c r="B6" s="268"/>
      <c r="C6" s="268"/>
      <c r="D6" s="268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12</v>
      </c>
      <c r="K6" s="276" t="s">
        <v>13</v>
      </c>
      <c r="L6" s="313"/>
    </row>
    <row r="7" spans="1:15" ht="15" thickBot="1">
      <c r="A7" s="13">
        <v>1</v>
      </c>
      <c r="B7" s="14">
        <v>2</v>
      </c>
      <c r="C7" s="14">
        <v>3</v>
      </c>
      <c r="D7" s="14">
        <v>5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  <c r="J7" s="14">
        <v>11</v>
      </c>
      <c r="K7" s="277">
        <v>12</v>
      </c>
      <c r="L7" s="282">
        <v>13</v>
      </c>
    </row>
    <row r="8" spans="1:15" s="21" customFormat="1" ht="42.75">
      <c r="A8" s="15">
        <v>1</v>
      </c>
      <c r="B8" s="16" t="s">
        <v>14</v>
      </c>
      <c r="C8" s="17" t="s">
        <v>15</v>
      </c>
      <c r="D8" s="18">
        <v>85.1</v>
      </c>
      <c r="E8" s="17"/>
      <c r="F8" s="19"/>
      <c r="G8" s="17"/>
      <c r="H8" s="19"/>
      <c r="I8" s="17"/>
      <c r="J8" s="19"/>
      <c r="K8" s="278"/>
      <c r="L8" s="228"/>
      <c r="M8" s="31"/>
      <c r="O8" s="20"/>
    </row>
    <row r="9" spans="1:15" s="21" customFormat="1" ht="28.5">
      <c r="A9" s="22"/>
      <c r="B9" s="23" t="s">
        <v>16</v>
      </c>
      <c r="C9" s="24" t="s">
        <v>17</v>
      </c>
      <c r="D9" s="25">
        <v>2.2976999999999999</v>
      </c>
      <c r="E9" s="24"/>
      <c r="F9" s="25"/>
      <c r="G9" s="26"/>
      <c r="H9" s="25"/>
      <c r="I9" s="24"/>
      <c r="J9" s="25"/>
      <c r="K9" s="278"/>
      <c r="L9" s="228" t="s">
        <v>18</v>
      </c>
    </row>
    <row r="10" spans="1:15" s="21" customFormat="1" ht="28.5">
      <c r="A10" s="22"/>
      <c r="B10" s="23" t="s">
        <v>19</v>
      </c>
      <c r="C10" s="24" t="s">
        <v>20</v>
      </c>
      <c r="D10" s="25">
        <v>5.1485499999999993</v>
      </c>
      <c r="E10" s="24"/>
      <c r="F10" s="25"/>
      <c r="G10" s="25"/>
      <c r="H10" s="25"/>
      <c r="I10" s="25"/>
      <c r="J10" s="25"/>
      <c r="K10" s="278"/>
      <c r="L10" s="228" t="s">
        <v>18</v>
      </c>
    </row>
    <row r="11" spans="1:15" s="21" customFormat="1">
      <c r="A11" s="22"/>
      <c r="B11" s="23" t="s">
        <v>21</v>
      </c>
      <c r="C11" s="24" t="s">
        <v>22</v>
      </c>
      <c r="D11" s="27">
        <v>0.18807099999999999</v>
      </c>
      <c r="E11" s="24"/>
      <c r="F11" s="25"/>
      <c r="G11" s="24"/>
      <c r="H11" s="25"/>
      <c r="I11" s="25"/>
      <c r="J11" s="25"/>
      <c r="K11" s="278"/>
      <c r="L11" s="228" t="s">
        <v>18</v>
      </c>
    </row>
    <row r="12" spans="1:15" s="21" customFormat="1" ht="15.75">
      <c r="A12" s="22"/>
      <c r="B12" s="23" t="s">
        <v>23</v>
      </c>
      <c r="C12" s="24" t="s">
        <v>15</v>
      </c>
      <c r="D12" s="28">
        <v>5.1059999999999994E-3</v>
      </c>
      <c r="E12" s="25"/>
      <c r="F12" s="27"/>
      <c r="G12" s="24"/>
      <c r="H12" s="25"/>
      <c r="I12" s="24"/>
      <c r="J12" s="25"/>
      <c r="K12" s="278"/>
      <c r="L12" s="228" t="s">
        <v>24</v>
      </c>
    </row>
    <row r="13" spans="1:15" s="82" customFormat="1" ht="44.25">
      <c r="A13" s="75">
        <v>2</v>
      </c>
      <c r="B13" s="76" t="s">
        <v>67</v>
      </c>
      <c r="C13" s="77" t="s">
        <v>15</v>
      </c>
      <c r="D13" s="78">
        <v>227.43</v>
      </c>
      <c r="E13" s="77"/>
      <c r="F13" s="79"/>
      <c r="G13" s="77"/>
      <c r="H13" s="79"/>
      <c r="I13" s="77"/>
      <c r="J13" s="79"/>
      <c r="K13" s="219"/>
      <c r="L13" s="314"/>
      <c r="M13" s="80"/>
      <c r="N13" s="81"/>
    </row>
    <row r="14" spans="1:15" s="82" customFormat="1" ht="28.5">
      <c r="A14" s="75"/>
      <c r="B14" s="46" t="s">
        <v>16</v>
      </c>
      <c r="C14" s="77" t="s">
        <v>17</v>
      </c>
      <c r="D14" s="79">
        <v>4.8897449999999996</v>
      </c>
      <c r="E14" s="77"/>
      <c r="F14" s="79"/>
      <c r="G14" s="78"/>
      <c r="H14" s="84"/>
      <c r="I14" s="77"/>
      <c r="J14" s="79"/>
      <c r="K14" s="219"/>
      <c r="L14" s="228" t="s">
        <v>18</v>
      </c>
      <c r="M14" s="81"/>
      <c r="N14" s="81"/>
    </row>
    <row r="15" spans="1:15" s="82" customFormat="1" ht="30">
      <c r="A15" s="75"/>
      <c r="B15" s="46" t="s">
        <v>68</v>
      </c>
      <c r="C15" s="77" t="s">
        <v>20</v>
      </c>
      <c r="D15" s="79">
        <v>10.962126</v>
      </c>
      <c r="E15" s="77"/>
      <c r="F15" s="79"/>
      <c r="G15" s="79"/>
      <c r="H15" s="79"/>
      <c r="I15" s="50"/>
      <c r="J15" s="79"/>
      <c r="K15" s="219"/>
      <c r="L15" s="228" t="s">
        <v>18</v>
      </c>
      <c r="M15" s="80"/>
      <c r="O15" s="80"/>
    </row>
    <row r="16" spans="1:15" s="82" customFormat="1" ht="42.75">
      <c r="A16" s="75">
        <v>3</v>
      </c>
      <c r="B16" s="76" t="s">
        <v>69</v>
      </c>
      <c r="C16" s="77" t="s">
        <v>15</v>
      </c>
      <c r="D16" s="78">
        <v>25.27</v>
      </c>
      <c r="E16" s="77"/>
      <c r="F16" s="79"/>
      <c r="G16" s="77"/>
      <c r="H16" s="79"/>
      <c r="I16" s="77"/>
      <c r="J16" s="79"/>
      <c r="K16" s="219"/>
      <c r="L16" s="315"/>
      <c r="N16" s="80"/>
      <c r="O16" s="80"/>
    </row>
    <row r="17" spans="1:16" s="82" customFormat="1" ht="28.5">
      <c r="A17" s="75"/>
      <c r="B17" s="46" t="s">
        <v>16</v>
      </c>
      <c r="C17" s="77" t="s">
        <v>17</v>
      </c>
      <c r="D17" s="84">
        <v>155.41050000000001</v>
      </c>
      <c r="E17" s="85"/>
      <c r="F17" s="84"/>
      <c r="G17" s="86"/>
      <c r="H17" s="84"/>
      <c r="I17" s="85"/>
      <c r="J17" s="84"/>
      <c r="K17" s="308"/>
      <c r="L17" s="228" t="s">
        <v>18</v>
      </c>
      <c r="M17" s="81"/>
      <c r="N17" s="80"/>
      <c r="O17" s="81"/>
      <c r="P17" s="80"/>
    </row>
    <row r="18" spans="1:16" s="82" customFormat="1" ht="15.75">
      <c r="A18" s="87">
        <v>4</v>
      </c>
      <c r="B18" s="46" t="s">
        <v>70</v>
      </c>
      <c r="C18" s="77" t="s">
        <v>15</v>
      </c>
      <c r="D18" s="78">
        <v>85.1</v>
      </c>
      <c r="E18" s="88"/>
      <c r="F18" s="88"/>
      <c r="G18" s="88"/>
      <c r="H18" s="88"/>
      <c r="I18" s="88"/>
      <c r="J18" s="88"/>
      <c r="K18" s="219"/>
      <c r="L18" s="230"/>
    </row>
    <row r="19" spans="1:16" s="82" customFormat="1">
      <c r="A19" s="87"/>
      <c r="B19" s="46" t="s">
        <v>28</v>
      </c>
      <c r="C19" s="77" t="s">
        <v>27</v>
      </c>
      <c r="D19" s="79">
        <v>170.2</v>
      </c>
      <c r="E19" s="77"/>
      <c r="F19" s="77"/>
      <c r="G19" s="77"/>
      <c r="H19" s="79"/>
      <c r="I19" s="25"/>
      <c r="J19" s="79"/>
      <c r="K19" s="219"/>
      <c r="L19" s="228" t="s">
        <v>18</v>
      </c>
    </row>
    <row r="20" spans="1:16" s="38" customFormat="1" ht="42.75">
      <c r="A20" s="22">
        <v>5</v>
      </c>
      <c r="B20" s="40" t="s">
        <v>71</v>
      </c>
      <c r="C20" s="24" t="s">
        <v>15</v>
      </c>
      <c r="D20" s="26">
        <v>252.70000000000002</v>
      </c>
      <c r="E20" s="24"/>
      <c r="F20" s="25"/>
      <c r="G20" s="24"/>
      <c r="H20" s="25"/>
      <c r="I20" s="24"/>
      <c r="J20" s="25"/>
      <c r="K20" s="260"/>
      <c r="L20" s="283"/>
    </row>
    <row r="21" spans="1:16" s="38" customFormat="1" ht="28.5">
      <c r="A21" s="22"/>
      <c r="B21" s="23" t="s">
        <v>16</v>
      </c>
      <c r="C21" s="24" t="s">
        <v>17</v>
      </c>
      <c r="D21" s="25">
        <v>33.861800000000002</v>
      </c>
      <c r="E21" s="24"/>
      <c r="F21" s="25"/>
      <c r="G21" s="26"/>
      <c r="H21" s="25"/>
      <c r="I21" s="24"/>
      <c r="J21" s="25"/>
      <c r="K21" s="260"/>
      <c r="L21" s="228" t="s">
        <v>18</v>
      </c>
    </row>
    <row r="22" spans="1:16" s="38" customFormat="1">
      <c r="A22" s="22"/>
      <c r="B22" s="23" t="s">
        <v>32</v>
      </c>
      <c r="C22" s="24" t="s">
        <v>20</v>
      </c>
      <c r="D22" s="25">
        <v>2.3273670000000006</v>
      </c>
      <c r="E22" s="24"/>
      <c r="F22" s="25"/>
      <c r="G22" s="25"/>
      <c r="H22" s="25"/>
      <c r="I22" s="25"/>
      <c r="J22" s="25"/>
      <c r="K22" s="260"/>
      <c r="L22" s="228" t="s">
        <v>18</v>
      </c>
    </row>
    <row r="23" spans="1:16" s="38" customFormat="1">
      <c r="A23" s="22"/>
      <c r="B23" s="23" t="s">
        <v>33</v>
      </c>
      <c r="C23" s="24" t="s">
        <v>20</v>
      </c>
      <c r="D23" s="25">
        <v>32.851000000000006</v>
      </c>
      <c r="E23" s="24"/>
      <c r="F23" s="25"/>
      <c r="G23" s="25"/>
      <c r="H23" s="25"/>
      <c r="I23" s="25"/>
      <c r="J23" s="25"/>
      <c r="K23" s="260"/>
      <c r="L23" s="228" t="s">
        <v>18</v>
      </c>
    </row>
    <row r="24" spans="1:16" s="95" customFormat="1" ht="28.5">
      <c r="A24" s="90">
        <v>6</v>
      </c>
      <c r="B24" s="91" t="s">
        <v>72</v>
      </c>
      <c r="C24" s="92" t="s">
        <v>15</v>
      </c>
      <c r="D24" s="93">
        <v>4</v>
      </c>
      <c r="E24" s="92"/>
      <c r="F24" s="94"/>
      <c r="G24" s="92"/>
      <c r="H24" s="94"/>
      <c r="I24" s="92"/>
      <c r="J24" s="94"/>
      <c r="K24" s="309"/>
      <c r="L24" s="316"/>
    </row>
    <row r="25" spans="1:16" s="95" customFormat="1" ht="28.5">
      <c r="A25" s="90"/>
      <c r="B25" s="54" t="s">
        <v>16</v>
      </c>
      <c r="C25" s="92" t="s">
        <v>17</v>
      </c>
      <c r="D25" s="94">
        <v>5.48</v>
      </c>
      <c r="E25" s="92"/>
      <c r="F25" s="94"/>
      <c r="G25" s="93"/>
      <c r="H25" s="94"/>
      <c r="I25" s="92"/>
      <c r="J25" s="94"/>
      <c r="K25" s="309"/>
      <c r="L25" s="228" t="s">
        <v>18</v>
      </c>
    </row>
    <row r="26" spans="1:16" s="95" customFormat="1">
      <c r="A26" s="90"/>
      <c r="B26" s="96" t="s">
        <v>37</v>
      </c>
      <c r="C26" s="92" t="s">
        <v>73</v>
      </c>
      <c r="D26" s="94">
        <v>4.08</v>
      </c>
      <c r="E26" s="92"/>
      <c r="F26" s="94"/>
      <c r="G26" s="94"/>
      <c r="H26" s="94"/>
      <c r="I26" s="92"/>
      <c r="J26" s="94"/>
      <c r="K26" s="309"/>
      <c r="L26" s="228" t="s">
        <v>18</v>
      </c>
    </row>
    <row r="27" spans="1:16" s="95" customFormat="1" ht="15.75">
      <c r="A27" s="90"/>
      <c r="B27" s="96" t="s">
        <v>74</v>
      </c>
      <c r="C27" s="92" t="s">
        <v>15</v>
      </c>
      <c r="D27" s="94">
        <v>4.08</v>
      </c>
      <c r="E27" s="93"/>
      <c r="F27" s="94"/>
      <c r="G27" s="92"/>
      <c r="H27" s="94"/>
      <c r="I27" s="92"/>
      <c r="J27" s="94"/>
      <c r="K27" s="309"/>
      <c r="L27" s="228" t="s">
        <v>24</v>
      </c>
    </row>
    <row r="28" spans="1:16" s="95" customFormat="1">
      <c r="A28" s="90"/>
      <c r="B28" s="96" t="s">
        <v>40</v>
      </c>
      <c r="C28" s="92" t="s">
        <v>22</v>
      </c>
      <c r="D28" s="94">
        <v>2.48</v>
      </c>
      <c r="E28" s="92"/>
      <c r="F28" s="93"/>
      <c r="G28" s="94"/>
      <c r="H28" s="94"/>
      <c r="I28" s="92"/>
      <c r="J28" s="94"/>
      <c r="K28" s="309"/>
      <c r="L28" s="228" t="s">
        <v>24</v>
      </c>
    </row>
    <row r="29" spans="1:16" s="95" customFormat="1" ht="42.75">
      <c r="A29" s="90">
        <v>7</v>
      </c>
      <c r="B29" s="91" t="s">
        <v>75</v>
      </c>
      <c r="C29" s="92" t="s">
        <v>15</v>
      </c>
      <c r="D29" s="94">
        <v>10.15</v>
      </c>
      <c r="E29" s="92"/>
      <c r="F29" s="94"/>
      <c r="G29" s="92"/>
      <c r="H29" s="94"/>
      <c r="I29" s="92"/>
      <c r="J29" s="94"/>
      <c r="K29" s="309"/>
      <c r="L29" s="316"/>
      <c r="M29" s="97"/>
    </row>
    <row r="30" spans="1:16" s="95" customFormat="1" ht="28.5">
      <c r="A30" s="90"/>
      <c r="B30" s="54" t="s">
        <v>16</v>
      </c>
      <c r="C30" s="92" t="s">
        <v>17</v>
      </c>
      <c r="D30" s="94">
        <v>18.980500000000003</v>
      </c>
      <c r="E30" s="92"/>
      <c r="F30" s="94"/>
      <c r="G30" s="93"/>
      <c r="H30" s="94"/>
      <c r="I30" s="92"/>
      <c r="J30" s="94"/>
      <c r="K30" s="309"/>
      <c r="L30" s="228" t="s">
        <v>18</v>
      </c>
    </row>
    <row r="31" spans="1:16" s="95" customFormat="1">
      <c r="A31" s="90"/>
      <c r="B31" s="96" t="s">
        <v>37</v>
      </c>
      <c r="C31" s="92" t="s">
        <v>73</v>
      </c>
      <c r="D31" s="94">
        <v>7.8155000000000001</v>
      </c>
      <c r="E31" s="92"/>
      <c r="F31" s="94"/>
      <c r="G31" s="92"/>
      <c r="H31" s="94"/>
      <c r="I31" s="92"/>
      <c r="J31" s="94"/>
      <c r="K31" s="309"/>
      <c r="L31" s="228" t="s">
        <v>18</v>
      </c>
    </row>
    <row r="32" spans="1:16" s="95" customFormat="1" ht="15.75">
      <c r="A32" s="90"/>
      <c r="B32" s="96" t="s">
        <v>76</v>
      </c>
      <c r="C32" s="92" t="s">
        <v>15</v>
      </c>
      <c r="D32" s="98">
        <v>10.302249999999999</v>
      </c>
      <c r="E32" s="93"/>
      <c r="F32" s="94"/>
      <c r="G32" s="92"/>
      <c r="H32" s="94"/>
      <c r="I32" s="92"/>
      <c r="J32" s="94"/>
      <c r="K32" s="309"/>
      <c r="L32" s="228" t="s">
        <v>24</v>
      </c>
    </row>
    <row r="33" spans="1:254" s="95" customFormat="1">
      <c r="A33" s="90"/>
      <c r="B33" s="96" t="s">
        <v>77</v>
      </c>
      <c r="C33" s="92" t="s">
        <v>27</v>
      </c>
      <c r="D33" s="99">
        <v>0.66839999999999999</v>
      </c>
      <c r="E33" s="93"/>
      <c r="F33" s="94"/>
      <c r="G33" s="92"/>
      <c r="H33" s="94"/>
      <c r="I33" s="92"/>
      <c r="J33" s="94"/>
      <c r="K33" s="309"/>
      <c r="L33" s="228" t="s">
        <v>24</v>
      </c>
    </row>
    <row r="34" spans="1:254" s="95" customFormat="1">
      <c r="A34" s="90"/>
      <c r="B34" s="96" t="s">
        <v>78</v>
      </c>
      <c r="C34" s="92" t="s">
        <v>27</v>
      </c>
      <c r="D34" s="98">
        <v>1.7000000000000001E-2</v>
      </c>
      <c r="E34" s="93"/>
      <c r="F34" s="94"/>
      <c r="G34" s="92"/>
      <c r="H34" s="94"/>
      <c r="I34" s="92"/>
      <c r="J34" s="94"/>
      <c r="K34" s="309"/>
      <c r="L34" s="228" t="s">
        <v>24</v>
      </c>
    </row>
    <row r="35" spans="1:254" s="95" customFormat="1" ht="15.75">
      <c r="A35" s="90"/>
      <c r="B35" s="96" t="s">
        <v>79</v>
      </c>
      <c r="C35" s="92" t="s">
        <v>51</v>
      </c>
      <c r="D35" s="98">
        <v>0.76530999999999993</v>
      </c>
      <c r="E35" s="93"/>
      <c r="F35" s="94"/>
      <c r="G35" s="92"/>
      <c r="H35" s="94"/>
      <c r="I35" s="92"/>
      <c r="J35" s="94"/>
      <c r="K35" s="309"/>
      <c r="L35" s="228" t="s">
        <v>24</v>
      </c>
    </row>
    <row r="36" spans="1:254" s="95" customFormat="1" ht="15.75">
      <c r="A36" s="90"/>
      <c r="B36" s="96" t="s">
        <v>80</v>
      </c>
      <c r="C36" s="92" t="s">
        <v>15</v>
      </c>
      <c r="D36" s="98">
        <v>8.1200000000000005E-3</v>
      </c>
      <c r="E36" s="93"/>
      <c r="F36" s="94"/>
      <c r="G36" s="92"/>
      <c r="H36" s="94"/>
      <c r="I36" s="92"/>
      <c r="J36" s="94"/>
      <c r="K36" s="309"/>
      <c r="L36" s="228" t="s">
        <v>24</v>
      </c>
    </row>
    <row r="37" spans="1:254" s="95" customFormat="1">
      <c r="A37" s="90"/>
      <c r="B37" s="96" t="s">
        <v>40</v>
      </c>
      <c r="C37" s="92" t="s">
        <v>22</v>
      </c>
      <c r="D37" s="94">
        <v>0.71050000000000013</v>
      </c>
      <c r="E37" s="92"/>
      <c r="F37" s="94"/>
      <c r="G37" s="94"/>
      <c r="H37" s="94"/>
      <c r="I37" s="92"/>
      <c r="J37" s="94"/>
      <c r="K37" s="309"/>
      <c r="L37" s="228" t="s">
        <v>24</v>
      </c>
    </row>
    <row r="38" spans="1:254" ht="57">
      <c r="A38" s="75">
        <v>8</v>
      </c>
      <c r="B38" s="76" t="s">
        <v>81</v>
      </c>
      <c r="C38" s="77" t="s">
        <v>42</v>
      </c>
      <c r="D38" s="78">
        <v>11.4</v>
      </c>
      <c r="E38" s="77"/>
      <c r="F38" s="79"/>
      <c r="G38" s="77"/>
      <c r="H38" s="79"/>
      <c r="I38" s="77"/>
      <c r="J38" s="79"/>
      <c r="K38" s="219"/>
      <c r="L38" s="231"/>
    </row>
    <row r="39" spans="1:254" ht="28.5">
      <c r="A39" s="75"/>
      <c r="B39" s="46" t="s">
        <v>16</v>
      </c>
      <c r="C39" s="77" t="s">
        <v>17</v>
      </c>
      <c r="D39" s="84">
        <v>91.314000000000007</v>
      </c>
      <c r="E39" s="85"/>
      <c r="F39" s="84"/>
      <c r="G39" s="86"/>
      <c r="H39" s="84"/>
      <c r="I39" s="85"/>
      <c r="J39" s="84"/>
      <c r="K39" s="308"/>
      <c r="L39" s="228" t="s">
        <v>18</v>
      </c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</row>
    <row r="40" spans="1:254">
      <c r="A40" s="75"/>
      <c r="B40" s="46" t="s">
        <v>37</v>
      </c>
      <c r="C40" s="77" t="s">
        <v>22</v>
      </c>
      <c r="D40" s="84">
        <v>14.022</v>
      </c>
      <c r="E40" s="85"/>
      <c r="F40" s="84"/>
      <c r="G40" s="85"/>
      <c r="H40" s="84"/>
      <c r="I40" s="85"/>
      <c r="J40" s="84"/>
      <c r="K40" s="308"/>
      <c r="L40" s="228" t="s">
        <v>18</v>
      </c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</row>
    <row r="41" spans="1:254">
      <c r="A41" s="75"/>
      <c r="B41" s="46" t="s">
        <v>48</v>
      </c>
      <c r="C41" s="77" t="s">
        <v>42</v>
      </c>
      <c r="D41" s="83">
        <v>11.571</v>
      </c>
      <c r="E41" s="86"/>
      <c r="F41" s="84"/>
      <c r="G41" s="85"/>
      <c r="H41" s="84"/>
      <c r="I41" s="85"/>
      <c r="J41" s="84"/>
      <c r="K41" s="308"/>
      <c r="L41" s="228" t="s">
        <v>24</v>
      </c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</row>
    <row r="42" spans="1:254">
      <c r="A42" s="75"/>
      <c r="B42" s="46" t="s">
        <v>82</v>
      </c>
      <c r="C42" s="77" t="s">
        <v>27</v>
      </c>
      <c r="D42" s="101">
        <v>0.93559999999999999</v>
      </c>
      <c r="E42" s="93"/>
      <c r="F42" s="84"/>
      <c r="G42" s="85"/>
      <c r="H42" s="84"/>
      <c r="I42" s="85"/>
      <c r="J42" s="84"/>
      <c r="K42" s="308"/>
      <c r="L42" s="228" t="s">
        <v>24</v>
      </c>
    </row>
    <row r="43" spans="1:254" s="95" customFormat="1">
      <c r="A43" s="90"/>
      <c r="B43" s="96" t="s">
        <v>78</v>
      </c>
      <c r="C43" s="92" t="s">
        <v>27</v>
      </c>
      <c r="D43" s="98">
        <v>1.6199999999999999E-2</v>
      </c>
      <c r="E43" s="93"/>
      <c r="F43" s="94"/>
      <c r="G43" s="92"/>
      <c r="H43" s="94"/>
      <c r="I43" s="92"/>
      <c r="J43" s="94"/>
      <c r="K43" s="309"/>
      <c r="L43" s="228" t="s">
        <v>24</v>
      </c>
    </row>
    <row r="44" spans="1:254" ht="15.75">
      <c r="A44" s="53"/>
      <c r="B44" s="54" t="s">
        <v>79</v>
      </c>
      <c r="C44" s="49" t="s">
        <v>51</v>
      </c>
      <c r="D44" s="84">
        <v>14.592000000000001</v>
      </c>
      <c r="E44" s="86"/>
      <c r="F44" s="84"/>
      <c r="G44" s="85"/>
      <c r="H44" s="84"/>
      <c r="I44" s="85"/>
      <c r="J44" s="84"/>
      <c r="K44" s="308"/>
      <c r="L44" s="228" t="s">
        <v>24</v>
      </c>
    </row>
    <row r="45" spans="1:254" ht="15.75">
      <c r="A45" s="53"/>
      <c r="B45" s="54" t="s">
        <v>83</v>
      </c>
      <c r="C45" s="49" t="s">
        <v>15</v>
      </c>
      <c r="D45" s="84">
        <v>2.7359999999999999E-2</v>
      </c>
      <c r="E45" s="86"/>
      <c r="F45" s="84"/>
      <c r="G45" s="85"/>
      <c r="H45" s="84"/>
      <c r="I45" s="85"/>
      <c r="J45" s="84"/>
      <c r="K45" s="308"/>
      <c r="L45" s="228" t="s">
        <v>24</v>
      </c>
    </row>
    <row r="46" spans="1:254" ht="28.5">
      <c r="A46" s="53"/>
      <c r="B46" s="54" t="s">
        <v>84</v>
      </c>
      <c r="C46" s="49" t="s">
        <v>15</v>
      </c>
      <c r="D46" s="83">
        <v>7.1820000000000009E-2</v>
      </c>
      <c r="E46" s="86"/>
      <c r="F46" s="84"/>
      <c r="G46" s="85"/>
      <c r="H46" s="84"/>
      <c r="I46" s="85"/>
      <c r="J46" s="84"/>
      <c r="K46" s="308"/>
      <c r="L46" s="228" t="s">
        <v>24</v>
      </c>
    </row>
    <row r="47" spans="1:254" ht="15.75">
      <c r="A47" s="53"/>
      <c r="B47" s="54" t="s">
        <v>80</v>
      </c>
      <c r="C47" s="49" t="s">
        <v>15</v>
      </c>
      <c r="D47" s="83">
        <v>0.35225999999999996</v>
      </c>
      <c r="E47" s="86"/>
      <c r="F47" s="84"/>
      <c r="G47" s="85"/>
      <c r="H47" s="84"/>
      <c r="I47" s="85"/>
      <c r="J47" s="84"/>
      <c r="K47" s="308"/>
      <c r="L47" s="228" t="s">
        <v>24</v>
      </c>
    </row>
    <row r="48" spans="1:254">
      <c r="A48" s="75"/>
      <c r="B48" s="46" t="s">
        <v>40</v>
      </c>
      <c r="C48" s="77" t="s">
        <v>22</v>
      </c>
      <c r="D48" s="84">
        <v>23.826000000000001</v>
      </c>
      <c r="E48" s="85"/>
      <c r="F48" s="84"/>
      <c r="G48" s="84"/>
      <c r="H48" s="84"/>
      <c r="I48" s="85"/>
      <c r="J48" s="84"/>
      <c r="K48" s="308"/>
      <c r="L48" s="228" t="s">
        <v>24</v>
      </c>
    </row>
    <row r="49" spans="1:254" ht="42.75">
      <c r="A49" s="75">
        <v>9</v>
      </c>
      <c r="B49" s="76" t="s">
        <v>85</v>
      </c>
      <c r="C49" s="77" t="s">
        <v>15</v>
      </c>
      <c r="D49" s="78">
        <v>6.8</v>
      </c>
      <c r="E49" s="77"/>
      <c r="F49" s="79"/>
      <c r="G49" s="77"/>
      <c r="H49" s="79"/>
      <c r="I49" s="77"/>
      <c r="J49" s="79"/>
      <c r="K49" s="219"/>
      <c r="L49" s="231"/>
    </row>
    <row r="50" spans="1:254" ht="28.5">
      <c r="A50" s="75"/>
      <c r="B50" s="46" t="s">
        <v>16</v>
      </c>
      <c r="C50" s="77" t="s">
        <v>17</v>
      </c>
      <c r="D50" s="84">
        <v>54.467999999999996</v>
      </c>
      <c r="E50" s="85"/>
      <c r="F50" s="84"/>
      <c r="G50" s="86"/>
      <c r="H50" s="84"/>
      <c r="I50" s="85"/>
      <c r="J50" s="84"/>
      <c r="K50" s="308"/>
      <c r="L50" s="228" t="s">
        <v>18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</row>
    <row r="51" spans="1:254">
      <c r="A51" s="75"/>
      <c r="B51" s="46" t="s">
        <v>37</v>
      </c>
      <c r="C51" s="77" t="s">
        <v>22</v>
      </c>
      <c r="D51" s="84">
        <v>8.363999999999999</v>
      </c>
      <c r="E51" s="85"/>
      <c r="F51" s="84"/>
      <c r="G51" s="85"/>
      <c r="H51" s="84"/>
      <c r="I51" s="85"/>
      <c r="J51" s="84"/>
      <c r="K51" s="308"/>
      <c r="L51" s="228" t="s">
        <v>18</v>
      </c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</row>
    <row r="52" spans="1:254">
      <c r="A52" s="75"/>
      <c r="B52" s="46" t="s">
        <v>48</v>
      </c>
      <c r="C52" s="77" t="s">
        <v>42</v>
      </c>
      <c r="D52" s="83">
        <v>6.9019999999999992</v>
      </c>
      <c r="E52" s="86"/>
      <c r="F52" s="84"/>
      <c r="G52" s="85"/>
      <c r="H52" s="84"/>
      <c r="I52" s="85"/>
      <c r="J52" s="84"/>
      <c r="K52" s="308"/>
      <c r="L52" s="228" t="s">
        <v>24</v>
      </c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</row>
    <row r="53" spans="1:254">
      <c r="A53" s="75"/>
      <c r="B53" s="46" t="s">
        <v>86</v>
      </c>
      <c r="C53" s="77" t="s">
        <v>27</v>
      </c>
      <c r="D53" s="85">
        <v>0.80859999999999999</v>
      </c>
      <c r="E53" s="93"/>
      <c r="F53" s="84"/>
      <c r="G53" s="85"/>
      <c r="H53" s="84"/>
      <c r="I53" s="85"/>
      <c r="J53" s="84"/>
      <c r="K53" s="308"/>
      <c r="L53" s="228" t="s">
        <v>24</v>
      </c>
    </row>
    <row r="54" spans="1:254">
      <c r="A54" s="75"/>
      <c r="B54" s="46" t="s">
        <v>82</v>
      </c>
      <c r="C54" s="77" t="s">
        <v>27</v>
      </c>
      <c r="D54" s="85">
        <v>3.9200000000000006E-2</v>
      </c>
      <c r="E54" s="93"/>
      <c r="F54" s="84"/>
      <c r="G54" s="85"/>
      <c r="H54" s="84"/>
      <c r="I54" s="85"/>
      <c r="J54" s="84"/>
      <c r="K54" s="308"/>
      <c r="L54" s="228" t="s">
        <v>24</v>
      </c>
    </row>
    <row r="55" spans="1:254" s="95" customFormat="1">
      <c r="A55" s="90"/>
      <c r="B55" s="96" t="s">
        <v>78</v>
      </c>
      <c r="C55" s="92" t="s">
        <v>27</v>
      </c>
      <c r="D55" s="99">
        <v>1.15E-2</v>
      </c>
      <c r="E55" s="93"/>
      <c r="F55" s="94"/>
      <c r="G55" s="92"/>
      <c r="H55" s="94"/>
      <c r="I55" s="92"/>
      <c r="J55" s="94"/>
      <c r="K55" s="309"/>
      <c r="L55" s="228" t="s">
        <v>24</v>
      </c>
    </row>
    <row r="56" spans="1:254" ht="15.75">
      <c r="A56" s="53"/>
      <c r="B56" s="54" t="s">
        <v>79</v>
      </c>
      <c r="C56" s="49" t="s">
        <v>51</v>
      </c>
      <c r="D56" s="84">
        <v>8.7040000000000006</v>
      </c>
      <c r="E56" s="86"/>
      <c r="F56" s="84"/>
      <c r="G56" s="85"/>
      <c r="H56" s="84"/>
      <c r="I56" s="85"/>
      <c r="J56" s="84"/>
      <c r="K56" s="308"/>
      <c r="L56" s="228" t="s">
        <v>24</v>
      </c>
    </row>
    <row r="57" spans="1:254" ht="15.75">
      <c r="A57" s="53"/>
      <c r="B57" s="54" t="s">
        <v>83</v>
      </c>
      <c r="C57" s="49" t="s">
        <v>15</v>
      </c>
      <c r="D57" s="84">
        <v>1.6319999999999998E-2</v>
      </c>
      <c r="E57" s="86"/>
      <c r="F57" s="84"/>
      <c r="G57" s="85"/>
      <c r="H57" s="84"/>
      <c r="I57" s="85"/>
      <c r="J57" s="84"/>
      <c r="K57" s="308"/>
      <c r="L57" s="228" t="s">
        <v>24</v>
      </c>
    </row>
    <row r="58" spans="1:254" ht="28.5">
      <c r="A58" s="53"/>
      <c r="B58" s="54" t="s">
        <v>84</v>
      </c>
      <c r="C58" s="49" t="s">
        <v>15</v>
      </c>
      <c r="D58" s="83">
        <v>4.2839999999999996E-2</v>
      </c>
      <c r="E58" s="86"/>
      <c r="F58" s="84"/>
      <c r="G58" s="85"/>
      <c r="H58" s="84"/>
      <c r="I58" s="85"/>
      <c r="J58" s="84"/>
      <c r="K58" s="308"/>
      <c r="L58" s="228" t="s">
        <v>24</v>
      </c>
    </row>
    <row r="59" spans="1:254" ht="15.75">
      <c r="A59" s="53"/>
      <c r="B59" s="54" t="s">
        <v>80</v>
      </c>
      <c r="C59" s="49" t="s">
        <v>15</v>
      </c>
      <c r="D59" s="83">
        <v>0.21011999999999997</v>
      </c>
      <c r="E59" s="86"/>
      <c r="F59" s="84"/>
      <c r="G59" s="85"/>
      <c r="H59" s="84"/>
      <c r="I59" s="85"/>
      <c r="J59" s="84"/>
      <c r="K59" s="308"/>
      <c r="L59" s="228" t="s">
        <v>24</v>
      </c>
    </row>
    <row r="60" spans="1:254">
      <c r="A60" s="75"/>
      <c r="B60" s="46" t="s">
        <v>40</v>
      </c>
      <c r="C60" s="77" t="s">
        <v>22</v>
      </c>
      <c r="D60" s="84">
        <v>14.211999999999998</v>
      </c>
      <c r="E60" s="85"/>
      <c r="F60" s="84"/>
      <c r="G60" s="84"/>
      <c r="H60" s="84"/>
      <c r="I60" s="85"/>
      <c r="J60" s="84"/>
      <c r="K60" s="308"/>
      <c r="L60" s="228" t="s">
        <v>24</v>
      </c>
    </row>
    <row r="61" spans="1:254" ht="42.75">
      <c r="A61" s="75">
        <v>10</v>
      </c>
      <c r="B61" s="76" t="s">
        <v>87</v>
      </c>
      <c r="C61" s="77" t="s">
        <v>15</v>
      </c>
      <c r="D61" s="78">
        <v>4.4000000000000004</v>
      </c>
      <c r="E61" s="77"/>
      <c r="F61" s="79"/>
      <c r="G61" s="77"/>
      <c r="H61" s="79"/>
      <c r="I61" s="77"/>
      <c r="J61" s="79"/>
      <c r="K61" s="219"/>
      <c r="L61" s="231"/>
    </row>
    <row r="62" spans="1:254" ht="28.5">
      <c r="A62" s="75"/>
      <c r="B62" s="46" t="s">
        <v>16</v>
      </c>
      <c r="C62" s="77" t="s">
        <v>17</v>
      </c>
      <c r="D62" s="84">
        <v>35.244</v>
      </c>
      <c r="E62" s="85"/>
      <c r="F62" s="84"/>
      <c r="G62" s="86"/>
      <c r="H62" s="84"/>
      <c r="I62" s="85"/>
      <c r="J62" s="84"/>
      <c r="K62" s="308"/>
      <c r="L62" s="228" t="s">
        <v>18</v>
      </c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</row>
    <row r="63" spans="1:254">
      <c r="A63" s="75"/>
      <c r="B63" s="46" t="s">
        <v>37</v>
      </c>
      <c r="C63" s="77" t="s">
        <v>22</v>
      </c>
      <c r="D63" s="84">
        <v>5.4119999999999999</v>
      </c>
      <c r="E63" s="85"/>
      <c r="F63" s="84"/>
      <c r="G63" s="85"/>
      <c r="H63" s="84"/>
      <c r="I63" s="85"/>
      <c r="J63" s="84"/>
      <c r="K63" s="308"/>
      <c r="L63" s="228" t="s">
        <v>18</v>
      </c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</row>
    <row r="64" spans="1:254">
      <c r="A64" s="75"/>
      <c r="B64" s="46" t="s">
        <v>48</v>
      </c>
      <c r="C64" s="77" t="s">
        <v>42</v>
      </c>
      <c r="D64" s="83">
        <v>4.4660000000000002</v>
      </c>
      <c r="E64" s="86"/>
      <c r="F64" s="84"/>
      <c r="G64" s="85"/>
      <c r="H64" s="84"/>
      <c r="I64" s="85"/>
      <c r="J64" s="84"/>
      <c r="K64" s="308"/>
      <c r="L64" s="228" t="s">
        <v>24</v>
      </c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</row>
    <row r="65" spans="1:254">
      <c r="A65" s="75"/>
      <c r="B65" s="46" t="s">
        <v>82</v>
      </c>
      <c r="C65" s="77" t="s">
        <v>27</v>
      </c>
      <c r="D65" s="85">
        <v>0.33800000000000002</v>
      </c>
      <c r="E65" s="93"/>
      <c r="F65" s="84"/>
      <c r="G65" s="85"/>
      <c r="H65" s="84"/>
      <c r="I65" s="85"/>
      <c r="J65" s="84"/>
      <c r="K65" s="308"/>
      <c r="L65" s="228" t="s">
        <v>24</v>
      </c>
    </row>
    <row r="66" spans="1:254" s="95" customFormat="1">
      <c r="A66" s="90"/>
      <c r="B66" s="96" t="s">
        <v>78</v>
      </c>
      <c r="C66" s="92" t="s">
        <v>27</v>
      </c>
      <c r="D66" s="99">
        <v>7.6E-3</v>
      </c>
      <c r="E66" s="93"/>
      <c r="F66" s="94"/>
      <c r="G66" s="92"/>
      <c r="H66" s="94"/>
      <c r="I66" s="92"/>
      <c r="J66" s="94"/>
      <c r="K66" s="309"/>
      <c r="L66" s="228" t="s">
        <v>24</v>
      </c>
    </row>
    <row r="67" spans="1:254" ht="15.75">
      <c r="A67" s="53"/>
      <c r="B67" s="54" t="s">
        <v>79</v>
      </c>
      <c r="C67" s="49" t="s">
        <v>51</v>
      </c>
      <c r="D67" s="84">
        <v>5.6320000000000006</v>
      </c>
      <c r="E67" s="86"/>
      <c r="F67" s="84"/>
      <c r="G67" s="85"/>
      <c r="H67" s="84"/>
      <c r="I67" s="85"/>
      <c r="J67" s="84"/>
      <c r="K67" s="308"/>
      <c r="L67" s="228" t="s">
        <v>24</v>
      </c>
    </row>
    <row r="68" spans="1:254" ht="15.75">
      <c r="A68" s="53"/>
      <c r="B68" s="54" t="s">
        <v>83</v>
      </c>
      <c r="C68" s="49" t="s">
        <v>15</v>
      </c>
      <c r="D68" s="84">
        <v>1.056E-2</v>
      </c>
      <c r="E68" s="86"/>
      <c r="F68" s="84"/>
      <c r="G68" s="85"/>
      <c r="H68" s="84"/>
      <c r="I68" s="85"/>
      <c r="J68" s="84"/>
      <c r="K68" s="308"/>
      <c r="L68" s="228" t="s">
        <v>24</v>
      </c>
    </row>
    <row r="69" spans="1:254" ht="28.5">
      <c r="A69" s="53"/>
      <c r="B69" s="54" t="s">
        <v>84</v>
      </c>
      <c r="C69" s="49" t="s">
        <v>15</v>
      </c>
      <c r="D69" s="83">
        <v>2.7720000000000002E-2</v>
      </c>
      <c r="E69" s="86"/>
      <c r="F69" s="84"/>
      <c r="G69" s="85"/>
      <c r="H69" s="84"/>
      <c r="I69" s="85"/>
      <c r="J69" s="84"/>
      <c r="K69" s="308"/>
      <c r="L69" s="228" t="s">
        <v>24</v>
      </c>
    </row>
    <row r="70" spans="1:254" ht="15.75">
      <c r="A70" s="53"/>
      <c r="B70" s="54" t="s">
        <v>80</v>
      </c>
      <c r="C70" s="49" t="s">
        <v>15</v>
      </c>
      <c r="D70" s="83">
        <v>0.13596</v>
      </c>
      <c r="E70" s="86"/>
      <c r="F70" s="84"/>
      <c r="G70" s="85"/>
      <c r="H70" s="84"/>
      <c r="I70" s="85"/>
      <c r="J70" s="84"/>
      <c r="K70" s="308"/>
      <c r="L70" s="228" t="s">
        <v>24</v>
      </c>
    </row>
    <row r="71" spans="1:254">
      <c r="A71" s="75"/>
      <c r="B71" s="46" t="s">
        <v>40</v>
      </c>
      <c r="C71" s="77" t="s">
        <v>22</v>
      </c>
      <c r="D71" s="84">
        <v>9.1959999999999997</v>
      </c>
      <c r="E71" s="85"/>
      <c r="F71" s="84"/>
      <c r="G71" s="84"/>
      <c r="H71" s="84"/>
      <c r="I71" s="85"/>
      <c r="J71" s="84"/>
      <c r="K71" s="308"/>
      <c r="L71" s="228" t="s">
        <v>24</v>
      </c>
    </row>
    <row r="72" spans="1:254" ht="42.75">
      <c r="A72" s="75">
        <v>11</v>
      </c>
      <c r="B72" s="76" t="s">
        <v>88</v>
      </c>
      <c r="C72" s="77" t="s">
        <v>15</v>
      </c>
      <c r="D72" s="78">
        <v>1.1000000000000001</v>
      </c>
      <c r="E72" s="77"/>
      <c r="F72" s="79"/>
      <c r="G72" s="77"/>
      <c r="H72" s="79"/>
      <c r="I72" s="77"/>
      <c r="J72" s="79"/>
      <c r="K72" s="219"/>
      <c r="L72" s="231"/>
    </row>
    <row r="73" spans="1:254" ht="28.5">
      <c r="A73" s="75"/>
      <c r="B73" s="46" t="s">
        <v>16</v>
      </c>
      <c r="C73" s="77" t="s">
        <v>17</v>
      </c>
      <c r="D73" s="84">
        <v>8.8109999999999999</v>
      </c>
      <c r="E73" s="85"/>
      <c r="F73" s="84"/>
      <c r="G73" s="86"/>
      <c r="H73" s="84"/>
      <c r="I73" s="85"/>
      <c r="J73" s="84"/>
      <c r="K73" s="308"/>
      <c r="L73" s="228" t="s">
        <v>18</v>
      </c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</row>
    <row r="74" spans="1:254">
      <c r="A74" s="75"/>
      <c r="B74" s="46" t="s">
        <v>37</v>
      </c>
      <c r="C74" s="77" t="s">
        <v>22</v>
      </c>
      <c r="D74" s="84">
        <v>1.353</v>
      </c>
      <c r="E74" s="85"/>
      <c r="F74" s="84"/>
      <c r="G74" s="85"/>
      <c r="H74" s="84"/>
      <c r="I74" s="85"/>
      <c r="J74" s="84"/>
      <c r="K74" s="308"/>
      <c r="L74" s="228" t="s">
        <v>18</v>
      </c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</row>
    <row r="75" spans="1:254">
      <c r="A75" s="75"/>
      <c r="B75" s="46" t="s">
        <v>48</v>
      </c>
      <c r="C75" s="77" t="s">
        <v>42</v>
      </c>
      <c r="D75" s="83">
        <v>1.1165</v>
      </c>
      <c r="E75" s="86"/>
      <c r="F75" s="84"/>
      <c r="G75" s="85"/>
      <c r="H75" s="84"/>
      <c r="I75" s="85"/>
      <c r="J75" s="84"/>
      <c r="K75" s="308"/>
      <c r="L75" s="228" t="s">
        <v>24</v>
      </c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</row>
    <row r="76" spans="1:254">
      <c r="A76" s="75"/>
      <c r="B76" s="46" t="s">
        <v>89</v>
      </c>
      <c r="C76" s="77" t="s">
        <v>27</v>
      </c>
      <c r="D76" s="85">
        <v>6.2E-2</v>
      </c>
      <c r="E76" s="93"/>
      <c r="F76" s="84"/>
      <c r="G76" s="85"/>
      <c r="H76" s="84"/>
      <c r="I76" s="85"/>
      <c r="J76" s="84"/>
      <c r="K76" s="308"/>
      <c r="L76" s="228" t="s">
        <v>24</v>
      </c>
    </row>
    <row r="77" spans="1:254" ht="15.75">
      <c r="A77" s="53"/>
      <c r="B77" s="54" t="s">
        <v>79</v>
      </c>
      <c r="C77" s="49" t="s">
        <v>51</v>
      </c>
      <c r="D77" s="84">
        <v>1.4080000000000001</v>
      </c>
      <c r="E77" s="86"/>
      <c r="F77" s="84"/>
      <c r="G77" s="85"/>
      <c r="H77" s="84"/>
      <c r="I77" s="85"/>
      <c r="J77" s="84"/>
      <c r="K77" s="308"/>
      <c r="L77" s="228" t="s">
        <v>24</v>
      </c>
    </row>
    <row r="78" spans="1:254" ht="15.75">
      <c r="A78" s="53"/>
      <c r="B78" s="54" t="s">
        <v>83</v>
      </c>
      <c r="C78" s="49" t="s">
        <v>15</v>
      </c>
      <c r="D78" s="83">
        <v>2.64E-3</v>
      </c>
      <c r="E78" s="86"/>
      <c r="F78" s="84"/>
      <c r="G78" s="85"/>
      <c r="H78" s="84"/>
      <c r="I78" s="85"/>
      <c r="J78" s="84"/>
      <c r="K78" s="308"/>
      <c r="L78" s="228" t="s">
        <v>24</v>
      </c>
    </row>
    <row r="79" spans="1:254" ht="28.5">
      <c r="A79" s="53"/>
      <c r="B79" s="54" t="s">
        <v>84</v>
      </c>
      <c r="C79" s="49" t="s">
        <v>15</v>
      </c>
      <c r="D79" s="83">
        <v>6.9300000000000004E-3</v>
      </c>
      <c r="E79" s="86"/>
      <c r="F79" s="84"/>
      <c r="G79" s="85"/>
      <c r="H79" s="84"/>
      <c r="I79" s="85"/>
      <c r="J79" s="84"/>
      <c r="K79" s="308"/>
      <c r="L79" s="228" t="s">
        <v>24</v>
      </c>
    </row>
    <row r="80" spans="1:254" ht="15.75">
      <c r="A80" s="53"/>
      <c r="B80" s="54" t="s">
        <v>80</v>
      </c>
      <c r="C80" s="49" t="s">
        <v>15</v>
      </c>
      <c r="D80" s="83">
        <v>3.3989999999999999E-2</v>
      </c>
      <c r="E80" s="86"/>
      <c r="F80" s="84"/>
      <c r="G80" s="85"/>
      <c r="H80" s="84"/>
      <c r="I80" s="85"/>
      <c r="J80" s="84"/>
      <c r="K80" s="308"/>
      <c r="L80" s="228" t="s">
        <v>24</v>
      </c>
    </row>
    <row r="81" spans="1:13">
      <c r="A81" s="75"/>
      <c r="B81" s="46" t="s">
        <v>40</v>
      </c>
      <c r="C81" s="77" t="s">
        <v>22</v>
      </c>
      <c r="D81" s="84">
        <v>2.2989999999999999</v>
      </c>
      <c r="E81" s="85"/>
      <c r="F81" s="84"/>
      <c r="G81" s="84"/>
      <c r="H81" s="84"/>
      <c r="I81" s="85"/>
      <c r="J81" s="84"/>
      <c r="K81" s="308"/>
      <c r="L81" s="228" t="s">
        <v>24</v>
      </c>
    </row>
    <row r="82" spans="1:13" ht="42.75">
      <c r="A82" s="75">
        <v>12</v>
      </c>
      <c r="B82" s="46" t="s">
        <v>90</v>
      </c>
      <c r="C82" s="77" t="s">
        <v>51</v>
      </c>
      <c r="D82" s="102">
        <v>50</v>
      </c>
      <c r="E82" s="77"/>
      <c r="F82" s="79"/>
      <c r="G82" s="77"/>
      <c r="H82" s="79"/>
      <c r="I82" s="77"/>
      <c r="J82" s="79"/>
      <c r="K82" s="219"/>
      <c r="L82" s="231"/>
    </row>
    <row r="83" spans="1:13" ht="28.5">
      <c r="A83" s="75"/>
      <c r="B83" s="46" t="s">
        <v>16</v>
      </c>
      <c r="C83" s="77" t="s">
        <v>17</v>
      </c>
      <c r="D83" s="79">
        <v>16.8</v>
      </c>
      <c r="E83" s="77"/>
      <c r="F83" s="79"/>
      <c r="G83" s="78"/>
      <c r="H83" s="79"/>
      <c r="I83" s="77"/>
      <c r="J83" s="79"/>
      <c r="K83" s="219"/>
      <c r="L83" s="228" t="s">
        <v>18</v>
      </c>
    </row>
    <row r="84" spans="1:13">
      <c r="A84" s="75"/>
      <c r="B84" s="46" t="s">
        <v>37</v>
      </c>
      <c r="C84" s="77" t="s">
        <v>22</v>
      </c>
      <c r="D84" s="79">
        <v>0.75</v>
      </c>
      <c r="E84" s="77"/>
      <c r="F84" s="79"/>
      <c r="G84" s="77"/>
      <c r="H84" s="79"/>
      <c r="I84" s="77"/>
      <c r="J84" s="79"/>
      <c r="K84" s="219"/>
      <c r="L84" s="228" t="s">
        <v>18</v>
      </c>
    </row>
    <row r="85" spans="1:13">
      <c r="A85" s="75"/>
      <c r="B85" s="104" t="s">
        <v>38</v>
      </c>
      <c r="C85" s="77"/>
      <c r="D85" s="79"/>
      <c r="E85" s="77"/>
      <c r="F85" s="79"/>
      <c r="G85" s="77"/>
      <c r="H85" s="79"/>
      <c r="I85" s="77"/>
      <c r="J85" s="79"/>
      <c r="K85" s="219"/>
      <c r="L85" s="231"/>
    </row>
    <row r="86" spans="1:13">
      <c r="A86" s="75"/>
      <c r="B86" s="46" t="s">
        <v>52</v>
      </c>
      <c r="C86" s="77" t="s">
        <v>27</v>
      </c>
      <c r="D86" s="103">
        <v>0.12</v>
      </c>
      <c r="E86" s="78"/>
      <c r="F86" s="79"/>
      <c r="G86" s="77"/>
      <c r="H86" s="79"/>
      <c r="I86" s="77"/>
      <c r="J86" s="79"/>
      <c r="K86" s="219"/>
      <c r="L86" s="228" t="s">
        <v>24</v>
      </c>
    </row>
    <row r="87" spans="1:13">
      <c r="A87" s="75"/>
      <c r="B87" s="46" t="s">
        <v>40</v>
      </c>
      <c r="C87" s="77" t="s">
        <v>22</v>
      </c>
      <c r="D87" s="79">
        <v>1.1399999999999999</v>
      </c>
      <c r="E87" s="77"/>
      <c r="F87" s="79"/>
      <c r="G87" s="77"/>
      <c r="H87" s="79"/>
      <c r="I87" s="77"/>
      <c r="J87" s="79"/>
      <c r="K87" s="219"/>
      <c r="L87" s="228" t="s">
        <v>24</v>
      </c>
    </row>
    <row r="88" spans="1:13" s="95" customFormat="1" ht="28.5">
      <c r="A88" s="90">
        <v>13</v>
      </c>
      <c r="B88" s="91" t="s">
        <v>91</v>
      </c>
      <c r="C88" s="92" t="s">
        <v>15</v>
      </c>
      <c r="D88" s="94">
        <v>16.37</v>
      </c>
      <c r="E88" s="92"/>
      <c r="F88" s="94"/>
      <c r="G88" s="92"/>
      <c r="H88" s="94"/>
      <c r="I88" s="92"/>
      <c r="J88" s="94"/>
      <c r="K88" s="309"/>
      <c r="L88" s="316"/>
    </row>
    <row r="89" spans="1:13" s="95" customFormat="1" ht="28.5">
      <c r="A89" s="90"/>
      <c r="B89" s="54" t="s">
        <v>16</v>
      </c>
      <c r="C89" s="92" t="s">
        <v>17</v>
      </c>
      <c r="D89" s="94">
        <v>51.729200000000006</v>
      </c>
      <c r="E89" s="92"/>
      <c r="F89" s="94"/>
      <c r="G89" s="93"/>
      <c r="H89" s="94"/>
      <c r="I89" s="92"/>
      <c r="J89" s="94"/>
      <c r="K89" s="309"/>
      <c r="L89" s="228" t="s">
        <v>18</v>
      </c>
    </row>
    <row r="90" spans="1:13" s="95" customFormat="1">
      <c r="A90" s="90"/>
      <c r="B90" s="105" t="s">
        <v>38</v>
      </c>
      <c r="C90" s="92"/>
      <c r="D90" s="94"/>
      <c r="E90" s="92"/>
      <c r="F90" s="94"/>
      <c r="G90" s="92"/>
      <c r="H90" s="94"/>
      <c r="I90" s="92"/>
      <c r="J90" s="94"/>
      <c r="K90" s="309"/>
      <c r="L90" s="317"/>
    </row>
    <row r="91" spans="1:13" s="95" customFormat="1" ht="15.75">
      <c r="A91" s="90"/>
      <c r="B91" s="46" t="s">
        <v>92</v>
      </c>
      <c r="C91" s="92" t="s">
        <v>15</v>
      </c>
      <c r="D91" s="93">
        <v>20.462500000000002</v>
      </c>
      <c r="E91" s="79"/>
      <c r="F91" s="93"/>
      <c r="G91" s="93"/>
      <c r="H91" s="93"/>
      <c r="I91" s="93"/>
      <c r="J91" s="93"/>
      <c r="K91" s="310"/>
      <c r="L91" s="228" t="s">
        <v>24</v>
      </c>
    </row>
    <row r="92" spans="1:13" s="95" customFormat="1" ht="42.75">
      <c r="A92" s="90">
        <v>14</v>
      </c>
      <c r="B92" s="91" t="s">
        <v>93</v>
      </c>
      <c r="C92" s="92" t="s">
        <v>15</v>
      </c>
      <c r="D92" s="94">
        <v>1.85</v>
      </c>
      <c r="E92" s="92"/>
      <c r="F92" s="94"/>
      <c r="G92" s="92"/>
      <c r="H92" s="94"/>
      <c r="I92" s="92"/>
      <c r="J92" s="94"/>
      <c r="K92" s="309"/>
      <c r="L92" s="316"/>
      <c r="M92" s="97"/>
    </row>
    <row r="93" spans="1:13" s="95" customFormat="1" ht="28.5">
      <c r="A93" s="90"/>
      <c r="B93" s="54" t="s">
        <v>16</v>
      </c>
      <c r="C93" s="92" t="s">
        <v>17</v>
      </c>
      <c r="D93" s="94">
        <v>3.4595000000000002</v>
      </c>
      <c r="E93" s="92"/>
      <c r="F93" s="94"/>
      <c r="G93" s="93"/>
      <c r="H93" s="94"/>
      <c r="I93" s="92"/>
      <c r="J93" s="94"/>
      <c r="K93" s="309"/>
      <c r="L93" s="228" t="s">
        <v>18</v>
      </c>
    </row>
    <row r="94" spans="1:13" s="95" customFormat="1">
      <c r="A94" s="90"/>
      <c r="B94" s="96" t="s">
        <v>37</v>
      </c>
      <c r="C94" s="92" t="s">
        <v>73</v>
      </c>
      <c r="D94" s="94">
        <v>1.4245000000000001</v>
      </c>
      <c r="E94" s="92"/>
      <c r="F94" s="94"/>
      <c r="G94" s="92"/>
      <c r="H94" s="94"/>
      <c r="I94" s="92"/>
      <c r="J94" s="94"/>
      <c r="K94" s="309"/>
      <c r="L94" s="228" t="s">
        <v>18</v>
      </c>
    </row>
    <row r="95" spans="1:13" s="95" customFormat="1" ht="15.75">
      <c r="A95" s="90"/>
      <c r="B95" s="96" t="s">
        <v>76</v>
      </c>
      <c r="C95" s="92" t="s">
        <v>15</v>
      </c>
      <c r="D95" s="98">
        <v>1.8777499999999998</v>
      </c>
      <c r="E95" s="93"/>
      <c r="F95" s="94"/>
      <c r="G95" s="92"/>
      <c r="H95" s="94"/>
      <c r="I95" s="92"/>
      <c r="J95" s="94"/>
      <c r="K95" s="309"/>
      <c r="L95" s="228" t="s">
        <v>24</v>
      </c>
    </row>
    <row r="96" spans="1:13" s="95" customFormat="1">
      <c r="A96" s="90"/>
      <c r="B96" s="96" t="s">
        <v>94</v>
      </c>
      <c r="C96" s="92" t="s">
        <v>27</v>
      </c>
      <c r="D96" s="98">
        <v>0.112</v>
      </c>
      <c r="E96" s="93"/>
      <c r="F96" s="94"/>
      <c r="G96" s="92"/>
      <c r="H96" s="94"/>
      <c r="I96" s="92"/>
      <c r="J96" s="94"/>
      <c r="K96" s="309"/>
      <c r="L96" s="228" t="s">
        <v>24</v>
      </c>
    </row>
    <row r="97" spans="1:254" s="95" customFormat="1" ht="15.75">
      <c r="A97" s="90"/>
      <c r="B97" s="96" t="s">
        <v>79</v>
      </c>
      <c r="C97" s="92" t="s">
        <v>51</v>
      </c>
      <c r="D97" s="98">
        <v>0.13949</v>
      </c>
      <c r="E97" s="93"/>
      <c r="F97" s="94"/>
      <c r="G97" s="92"/>
      <c r="H97" s="94"/>
      <c r="I97" s="92"/>
      <c r="J97" s="94"/>
      <c r="K97" s="309"/>
      <c r="L97" s="228" t="s">
        <v>24</v>
      </c>
    </row>
    <row r="98" spans="1:254" s="95" customFormat="1" ht="15.75">
      <c r="A98" s="90"/>
      <c r="B98" s="96" t="s">
        <v>80</v>
      </c>
      <c r="C98" s="92" t="s">
        <v>15</v>
      </c>
      <c r="D98" s="98">
        <v>1.4800000000000002E-3</v>
      </c>
      <c r="E98" s="93"/>
      <c r="F98" s="94"/>
      <c r="G98" s="92"/>
      <c r="H98" s="94"/>
      <c r="I98" s="92"/>
      <c r="J98" s="94"/>
      <c r="K98" s="309"/>
      <c r="L98" s="228" t="s">
        <v>24</v>
      </c>
    </row>
    <row r="99" spans="1:254" s="95" customFormat="1">
      <c r="A99" s="90"/>
      <c r="B99" s="96" t="s">
        <v>40</v>
      </c>
      <c r="C99" s="92" t="s">
        <v>22</v>
      </c>
      <c r="D99" s="94">
        <v>0.12950000000000003</v>
      </c>
      <c r="E99" s="92"/>
      <c r="F99" s="94"/>
      <c r="G99" s="94"/>
      <c r="H99" s="94"/>
      <c r="I99" s="92"/>
      <c r="J99" s="94"/>
      <c r="K99" s="309"/>
      <c r="L99" s="228" t="s">
        <v>24</v>
      </c>
    </row>
    <row r="100" spans="1:254" ht="57">
      <c r="A100" s="53">
        <v>15</v>
      </c>
      <c r="B100" s="106" t="s">
        <v>95</v>
      </c>
      <c r="C100" s="49" t="s">
        <v>15</v>
      </c>
      <c r="D100" s="55">
        <v>0.6</v>
      </c>
      <c r="E100" s="49"/>
      <c r="F100" s="50"/>
      <c r="G100" s="49"/>
      <c r="H100" s="50"/>
      <c r="I100" s="49"/>
      <c r="J100" s="50"/>
      <c r="K100" s="221"/>
      <c r="L100" s="231"/>
    </row>
    <row r="101" spans="1:254" ht="28.5">
      <c r="A101" s="53"/>
      <c r="B101" s="54" t="s">
        <v>16</v>
      </c>
      <c r="C101" s="49" t="s">
        <v>17</v>
      </c>
      <c r="D101" s="50">
        <v>2.6759999999999997</v>
      </c>
      <c r="E101" s="49"/>
      <c r="F101" s="50"/>
      <c r="G101" s="55"/>
      <c r="H101" s="50"/>
      <c r="I101" s="49"/>
      <c r="J101" s="50"/>
      <c r="K101" s="221"/>
      <c r="L101" s="228" t="s">
        <v>18</v>
      </c>
    </row>
    <row r="102" spans="1:254">
      <c r="A102" s="53"/>
      <c r="B102" s="54" t="s">
        <v>37</v>
      </c>
      <c r="C102" s="49" t="s">
        <v>22</v>
      </c>
      <c r="D102" s="50">
        <v>0.72599999999999998</v>
      </c>
      <c r="E102" s="49"/>
      <c r="F102" s="50"/>
      <c r="G102" s="49"/>
      <c r="H102" s="50"/>
      <c r="I102" s="49"/>
      <c r="J102" s="50"/>
      <c r="K102" s="221"/>
      <c r="L102" s="228" t="s">
        <v>18</v>
      </c>
    </row>
    <row r="103" spans="1:254">
      <c r="A103" s="53"/>
      <c r="B103" s="47" t="s">
        <v>38</v>
      </c>
      <c r="C103" s="49"/>
      <c r="D103" s="50"/>
      <c r="E103" s="49"/>
      <c r="F103" s="50"/>
      <c r="G103" s="49"/>
      <c r="H103" s="50"/>
      <c r="I103" s="49"/>
      <c r="J103" s="50"/>
      <c r="K103" s="221"/>
      <c r="L103" s="231"/>
    </row>
    <row r="104" spans="1:254" ht="15.75">
      <c r="A104" s="53"/>
      <c r="B104" s="54" t="s">
        <v>48</v>
      </c>
      <c r="C104" s="49" t="s">
        <v>15</v>
      </c>
      <c r="D104" s="61">
        <v>0.60899999999999987</v>
      </c>
      <c r="E104" s="55"/>
      <c r="F104" s="50"/>
      <c r="G104" s="49"/>
      <c r="H104" s="50"/>
      <c r="I104" s="49"/>
      <c r="J104" s="50"/>
      <c r="K104" s="221"/>
      <c r="L104" s="228" t="s">
        <v>24</v>
      </c>
    </row>
    <row r="105" spans="1:254">
      <c r="A105" s="53"/>
      <c r="B105" s="54" t="s">
        <v>96</v>
      </c>
      <c r="C105" s="49" t="s">
        <v>27</v>
      </c>
      <c r="D105" s="107">
        <v>1.7600000000000001E-2</v>
      </c>
      <c r="E105" s="55"/>
      <c r="F105" s="50"/>
      <c r="G105" s="49"/>
      <c r="H105" s="50"/>
      <c r="I105" s="49"/>
      <c r="J105" s="50"/>
      <c r="K105" s="221"/>
      <c r="L105" s="228" t="s">
        <v>24</v>
      </c>
    </row>
    <row r="106" spans="1:254" ht="15.75">
      <c r="A106" s="53"/>
      <c r="B106" s="54" t="s">
        <v>79</v>
      </c>
      <c r="C106" s="49" t="s">
        <v>51</v>
      </c>
      <c r="D106" s="50">
        <v>0.69599999999999995</v>
      </c>
      <c r="E106" s="55"/>
      <c r="F106" s="50"/>
      <c r="G106" s="49"/>
      <c r="H106" s="50"/>
      <c r="I106" s="49"/>
      <c r="J106" s="50"/>
      <c r="K106" s="221"/>
      <c r="L106" s="228" t="s">
        <v>24</v>
      </c>
    </row>
    <row r="107" spans="1:254" ht="15.75">
      <c r="A107" s="53"/>
      <c r="B107" s="54" t="s">
        <v>97</v>
      </c>
      <c r="C107" s="49" t="s">
        <v>15</v>
      </c>
      <c r="D107" s="61">
        <v>2.64E-3</v>
      </c>
      <c r="E107" s="55"/>
      <c r="F107" s="50"/>
      <c r="G107" s="49"/>
      <c r="H107" s="50"/>
      <c r="I107" s="49"/>
      <c r="J107" s="50"/>
      <c r="K107" s="221"/>
      <c r="L107" s="228" t="s">
        <v>24</v>
      </c>
    </row>
    <row r="108" spans="1:254" ht="15.75">
      <c r="A108" s="53"/>
      <c r="B108" s="54" t="s">
        <v>98</v>
      </c>
      <c r="C108" s="49" t="s">
        <v>15</v>
      </c>
      <c r="D108" s="50">
        <v>4.25484E-2</v>
      </c>
      <c r="E108" s="55"/>
      <c r="F108" s="50"/>
      <c r="G108" s="49"/>
      <c r="H108" s="50"/>
      <c r="I108" s="49"/>
      <c r="J108" s="50"/>
      <c r="K108" s="221"/>
      <c r="L108" s="228" t="s">
        <v>24</v>
      </c>
    </row>
    <row r="109" spans="1:254">
      <c r="A109" s="53"/>
      <c r="B109" s="54" t="s">
        <v>40</v>
      </c>
      <c r="C109" s="49" t="s">
        <v>22</v>
      </c>
      <c r="D109" s="50">
        <v>0.186</v>
      </c>
      <c r="E109" s="49"/>
      <c r="F109" s="50"/>
      <c r="G109" s="50"/>
      <c r="H109" s="50"/>
      <c r="I109" s="49"/>
      <c r="J109" s="50"/>
      <c r="K109" s="221"/>
      <c r="L109" s="228" t="s">
        <v>24</v>
      </c>
    </row>
    <row r="110" spans="1:254" ht="42.75">
      <c r="A110" s="75">
        <v>16</v>
      </c>
      <c r="B110" s="76" t="s">
        <v>99</v>
      </c>
      <c r="C110" s="77" t="s">
        <v>15</v>
      </c>
      <c r="D110" s="78">
        <v>0.9</v>
      </c>
      <c r="E110" s="77"/>
      <c r="F110" s="79"/>
      <c r="G110" s="77"/>
      <c r="H110" s="79"/>
      <c r="I110" s="77"/>
      <c r="J110" s="79"/>
      <c r="K110" s="219"/>
      <c r="L110" s="231"/>
    </row>
    <row r="111" spans="1:254" ht="28.5">
      <c r="A111" s="75"/>
      <c r="B111" s="46" t="s">
        <v>16</v>
      </c>
      <c r="C111" s="77" t="s">
        <v>17</v>
      </c>
      <c r="D111" s="84">
        <v>7.6859999999999991</v>
      </c>
      <c r="E111" s="85"/>
      <c r="F111" s="84"/>
      <c r="G111" s="86"/>
      <c r="H111" s="84"/>
      <c r="I111" s="85"/>
      <c r="J111" s="84"/>
      <c r="K111" s="308"/>
      <c r="L111" s="228" t="s">
        <v>18</v>
      </c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</row>
    <row r="112" spans="1:254">
      <c r="A112" s="75"/>
      <c r="B112" s="46" t="s">
        <v>37</v>
      </c>
      <c r="C112" s="77" t="s">
        <v>22</v>
      </c>
      <c r="D112" s="84">
        <v>0.95400000000000007</v>
      </c>
      <c r="E112" s="85"/>
      <c r="F112" s="84"/>
      <c r="G112" s="85"/>
      <c r="H112" s="84"/>
      <c r="I112" s="85"/>
      <c r="J112" s="84"/>
      <c r="K112" s="308"/>
      <c r="L112" s="228" t="s">
        <v>18</v>
      </c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  <c r="II112" s="82"/>
      <c r="IJ112" s="82"/>
      <c r="IK112" s="82"/>
      <c r="IL112" s="82"/>
      <c r="IM112" s="82"/>
      <c r="IN112" s="82"/>
      <c r="IO112" s="82"/>
      <c r="IP112" s="82"/>
      <c r="IQ112" s="82"/>
      <c r="IR112" s="82"/>
      <c r="IS112" s="82"/>
      <c r="IT112" s="82"/>
    </row>
    <row r="113" spans="1:254">
      <c r="A113" s="75"/>
      <c r="B113" s="46" t="s">
        <v>48</v>
      </c>
      <c r="C113" s="77" t="s">
        <v>42</v>
      </c>
      <c r="D113" s="83">
        <v>0.91349999999999998</v>
      </c>
      <c r="E113" s="86"/>
      <c r="F113" s="84"/>
      <c r="G113" s="85"/>
      <c r="H113" s="84"/>
      <c r="I113" s="85"/>
      <c r="J113" s="84"/>
      <c r="K113" s="308"/>
      <c r="L113" s="228" t="s">
        <v>24</v>
      </c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  <c r="IS113" s="82"/>
      <c r="IT113" s="82"/>
    </row>
    <row r="114" spans="1:254">
      <c r="A114" s="75"/>
      <c r="B114" s="46" t="s">
        <v>100</v>
      </c>
      <c r="C114" s="77" t="s">
        <v>27</v>
      </c>
      <c r="D114" s="85">
        <v>5.1999999999999998E-2</v>
      </c>
      <c r="E114" s="93"/>
      <c r="F114" s="84"/>
      <c r="G114" s="85"/>
      <c r="H114" s="84"/>
      <c r="I114" s="85"/>
      <c r="J114" s="84"/>
      <c r="K114" s="308"/>
      <c r="L114" s="228" t="s">
        <v>24</v>
      </c>
    </row>
    <row r="115" spans="1:254" s="95" customFormat="1">
      <c r="A115" s="90"/>
      <c r="B115" s="96" t="s">
        <v>78</v>
      </c>
      <c r="C115" s="92" t="s">
        <v>27</v>
      </c>
      <c r="D115" s="99">
        <v>1.77E-2</v>
      </c>
      <c r="E115" s="93"/>
      <c r="F115" s="94"/>
      <c r="G115" s="92"/>
      <c r="H115" s="94"/>
      <c r="I115" s="92"/>
      <c r="J115" s="94"/>
      <c r="K115" s="309"/>
      <c r="L115" s="228" t="s">
        <v>24</v>
      </c>
    </row>
    <row r="116" spans="1:254" ht="15.75">
      <c r="A116" s="53"/>
      <c r="B116" s="54" t="s">
        <v>79</v>
      </c>
      <c r="C116" s="49" t="s">
        <v>51</v>
      </c>
      <c r="D116" s="84">
        <v>1.26</v>
      </c>
      <c r="E116" s="86"/>
      <c r="F116" s="84"/>
      <c r="G116" s="85"/>
      <c r="H116" s="84"/>
      <c r="I116" s="85"/>
      <c r="J116" s="84"/>
      <c r="K116" s="308"/>
      <c r="L116" s="228" t="s">
        <v>24</v>
      </c>
    </row>
    <row r="117" spans="1:254" ht="15.75">
      <c r="A117" s="53"/>
      <c r="B117" s="54" t="s">
        <v>80</v>
      </c>
      <c r="C117" s="49" t="s">
        <v>15</v>
      </c>
      <c r="D117" s="83">
        <v>1.3049999999999999E-2</v>
      </c>
      <c r="E117" s="86"/>
      <c r="F117" s="84"/>
      <c r="G117" s="85"/>
      <c r="H117" s="84"/>
      <c r="I117" s="85"/>
      <c r="J117" s="84"/>
      <c r="K117" s="308"/>
      <c r="L117" s="228" t="s">
        <v>24</v>
      </c>
    </row>
    <row r="118" spans="1:254">
      <c r="A118" s="53"/>
      <c r="B118" s="54" t="s">
        <v>101</v>
      </c>
      <c r="C118" s="49" t="s">
        <v>102</v>
      </c>
      <c r="D118" s="83">
        <v>2.25</v>
      </c>
      <c r="E118" s="86"/>
      <c r="F118" s="84"/>
      <c r="G118" s="85"/>
      <c r="H118" s="84"/>
      <c r="I118" s="85"/>
      <c r="J118" s="84"/>
      <c r="K118" s="308"/>
      <c r="L118" s="228" t="s">
        <v>24</v>
      </c>
    </row>
    <row r="119" spans="1:254">
      <c r="A119" s="75"/>
      <c r="B119" s="46" t="s">
        <v>40</v>
      </c>
      <c r="C119" s="77" t="s">
        <v>22</v>
      </c>
      <c r="D119" s="84">
        <v>0.66600000000000004</v>
      </c>
      <c r="E119" s="85"/>
      <c r="F119" s="84"/>
      <c r="G119" s="84"/>
      <c r="H119" s="84"/>
      <c r="I119" s="85"/>
      <c r="J119" s="84"/>
      <c r="K119" s="308"/>
      <c r="L119" s="228" t="s">
        <v>24</v>
      </c>
    </row>
    <row r="120" spans="1:254" s="95" customFormat="1" ht="42.75">
      <c r="A120" s="90">
        <v>17</v>
      </c>
      <c r="B120" s="91" t="s">
        <v>103</v>
      </c>
      <c r="C120" s="92" t="s">
        <v>15</v>
      </c>
      <c r="D120" s="93">
        <v>6.8</v>
      </c>
      <c r="E120" s="92"/>
      <c r="F120" s="94"/>
      <c r="G120" s="92"/>
      <c r="H120" s="94"/>
      <c r="I120" s="92"/>
      <c r="J120" s="94"/>
      <c r="K120" s="309"/>
      <c r="L120" s="316"/>
      <c r="M120" s="97"/>
    </row>
    <row r="121" spans="1:254" s="95" customFormat="1" ht="28.5">
      <c r="A121" s="90"/>
      <c r="B121" s="54" t="s">
        <v>16</v>
      </c>
      <c r="C121" s="92" t="s">
        <v>17</v>
      </c>
      <c r="D121" s="94">
        <v>57.12</v>
      </c>
      <c r="E121" s="92"/>
      <c r="F121" s="94"/>
      <c r="G121" s="93"/>
      <c r="H121" s="94"/>
      <c r="I121" s="92"/>
      <c r="J121" s="94"/>
      <c r="K121" s="309"/>
      <c r="L121" s="228" t="s">
        <v>18</v>
      </c>
    </row>
    <row r="122" spans="1:254" s="95" customFormat="1">
      <c r="A122" s="90"/>
      <c r="B122" s="96" t="s">
        <v>37</v>
      </c>
      <c r="C122" s="92" t="s">
        <v>73</v>
      </c>
      <c r="D122" s="94">
        <v>5.508</v>
      </c>
      <c r="E122" s="92"/>
      <c r="F122" s="94"/>
      <c r="G122" s="92"/>
      <c r="H122" s="94"/>
      <c r="I122" s="92"/>
      <c r="J122" s="94"/>
      <c r="K122" s="309"/>
      <c r="L122" s="228" t="s">
        <v>18</v>
      </c>
    </row>
    <row r="123" spans="1:254" s="95" customFormat="1" ht="15.75">
      <c r="A123" s="90"/>
      <c r="B123" s="96" t="s">
        <v>48</v>
      </c>
      <c r="C123" s="92" t="s">
        <v>15</v>
      </c>
      <c r="D123" s="98">
        <v>6.9019999999999992</v>
      </c>
      <c r="E123" s="94"/>
      <c r="F123" s="94"/>
      <c r="G123" s="92"/>
      <c r="H123" s="94"/>
      <c r="I123" s="92"/>
      <c r="J123" s="94"/>
      <c r="K123" s="309"/>
      <c r="L123" s="228" t="s">
        <v>24</v>
      </c>
    </row>
    <row r="124" spans="1:254" s="95" customFormat="1">
      <c r="A124" s="90"/>
      <c r="B124" s="96" t="s">
        <v>104</v>
      </c>
      <c r="C124" s="92" t="s">
        <v>27</v>
      </c>
      <c r="D124" s="99">
        <v>0.69750000000000001</v>
      </c>
      <c r="E124" s="93"/>
      <c r="F124" s="94"/>
      <c r="G124" s="92"/>
      <c r="H124" s="94"/>
      <c r="I124" s="92"/>
      <c r="J124" s="94"/>
      <c r="K124" s="309"/>
      <c r="L124" s="228" t="s">
        <v>24</v>
      </c>
    </row>
    <row r="125" spans="1:254" s="95" customFormat="1" ht="15.75">
      <c r="A125" s="90"/>
      <c r="B125" s="96" t="s">
        <v>79</v>
      </c>
      <c r="C125" s="92" t="s">
        <v>51</v>
      </c>
      <c r="D125" s="98">
        <v>9.3160000000000007</v>
      </c>
      <c r="E125" s="94"/>
      <c r="F125" s="94"/>
      <c r="G125" s="92"/>
      <c r="H125" s="94"/>
      <c r="I125" s="92"/>
      <c r="J125" s="94"/>
      <c r="K125" s="309"/>
      <c r="L125" s="228" t="s">
        <v>24</v>
      </c>
    </row>
    <row r="126" spans="1:254" s="95" customFormat="1" ht="15.75">
      <c r="A126" s="90"/>
      <c r="B126" s="96" t="s">
        <v>105</v>
      </c>
      <c r="C126" s="92" t="s">
        <v>15</v>
      </c>
      <c r="D126" s="98">
        <v>5.7119999999999997E-2</v>
      </c>
      <c r="E126" s="94"/>
      <c r="F126" s="94"/>
      <c r="G126" s="92"/>
      <c r="H126" s="94"/>
      <c r="I126" s="92"/>
      <c r="J126" s="94"/>
      <c r="K126" s="309"/>
      <c r="L126" s="228" t="s">
        <v>24</v>
      </c>
    </row>
    <row r="127" spans="1:254" s="95" customFormat="1" ht="15.75">
      <c r="A127" s="90"/>
      <c r="B127" s="96" t="s">
        <v>80</v>
      </c>
      <c r="C127" s="92" t="s">
        <v>15</v>
      </c>
      <c r="D127" s="98">
        <v>0.19176000000000001</v>
      </c>
      <c r="E127" s="94"/>
      <c r="F127" s="94"/>
      <c r="G127" s="92"/>
      <c r="H127" s="94"/>
      <c r="I127" s="92"/>
      <c r="J127" s="94"/>
      <c r="K127" s="309"/>
      <c r="L127" s="228" t="s">
        <v>24</v>
      </c>
    </row>
    <row r="128" spans="1:254" s="95" customFormat="1">
      <c r="A128" s="90"/>
      <c r="B128" s="96" t="s">
        <v>40</v>
      </c>
      <c r="C128" s="92" t="s">
        <v>22</v>
      </c>
      <c r="D128" s="94">
        <v>2.6520000000000001</v>
      </c>
      <c r="E128" s="92"/>
      <c r="F128" s="94"/>
      <c r="G128" s="94"/>
      <c r="H128" s="94"/>
      <c r="I128" s="92"/>
      <c r="J128" s="94"/>
      <c r="K128" s="309"/>
      <c r="L128" s="228" t="s">
        <v>24</v>
      </c>
    </row>
    <row r="129" spans="1:252" ht="28.5">
      <c r="A129" s="75">
        <v>18</v>
      </c>
      <c r="B129" s="46" t="s">
        <v>106</v>
      </c>
      <c r="C129" s="77" t="s">
        <v>51</v>
      </c>
      <c r="D129" s="102">
        <v>34</v>
      </c>
      <c r="E129" s="77"/>
      <c r="F129" s="79"/>
      <c r="G129" s="77"/>
      <c r="H129" s="79"/>
      <c r="I129" s="77"/>
      <c r="J129" s="79"/>
      <c r="K129" s="219"/>
      <c r="L129" s="231"/>
    </row>
    <row r="130" spans="1:252" ht="28.5">
      <c r="A130" s="75"/>
      <c r="B130" s="46" t="s">
        <v>16</v>
      </c>
      <c r="C130" s="77" t="s">
        <v>17</v>
      </c>
      <c r="D130" s="79">
        <v>9.4179999999999993</v>
      </c>
      <c r="E130" s="77"/>
      <c r="F130" s="79"/>
      <c r="G130" s="78"/>
      <c r="H130" s="79"/>
      <c r="I130" s="77"/>
      <c r="J130" s="79"/>
      <c r="K130" s="219"/>
      <c r="L130" s="228" t="s">
        <v>18</v>
      </c>
    </row>
    <row r="131" spans="1:252">
      <c r="A131" s="75"/>
      <c r="B131" s="46" t="s">
        <v>37</v>
      </c>
      <c r="C131" s="77" t="s">
        <v>22</v>
      </c>
      <c r="D131" s="79">
        <v>1.8088000000000002</v>
      </c>
      <c r="E131" s="77"/>
      <c r="F131" s="79"/>
      <c r="G131" s="77"/>
      <c r="H131" s="79"/>
      <c r="I131" s="77"/>
      <c r="J131" s="79"/>
      <c r="K131" s="219"/>
      <c r="L131" s="228" t="s">
        <v>18</v>
      </c>
    </row>
    <row r="132" spans="1:252" s="100" customFormat="1">
      <c r="A132" s="75"/>
      <c r="B132" s="104" t="s">
        <v>38</v>
      </c>
      <c r="C132" s="77"/>
      <c r="D132" s="79"/>
      <c r="E132" s="77"/>
      <c r="F132" s="79"/>
      <c r="G132" s="77"/>
      <c r="H132" s="79"/>
      <c r="I132" s="77"/>
      <c r="J132" s="79"/>
      <c r="K132" s="219"/>
      <c r="L132" s="318"/>
    </row>
    <row r="133" spans="1:252" s="82" customFormat="1" ht="15.75">
      <c r="A133" s="75"/>
      <c r="B133" s="46" t="s">
        <v>107</v>
      </c>
      <c r="C133" s="77" t="s">
        <v>51</v>
      </c>
      <c r="D133" s="103">
        <v>5.4400000000000004E-2</v>
      </c>
      <c r="E133" s="78"/>
      <c r="F133" s="79"/>
      <c r="G133" s="77"/>
      <c r="H133" s="79"/>
      <c r="I133" s="77"/>
      <c r="J133" s="79"/>
      <c r="K133" s="219"/>
      <c r="L133" s="228" t="s">
        <v>24</v>
      </c>
      <c r="M133" s="80"/>
    </row>
    <row r="134" spans="1:252" s="82" customFormat="1" ht="15.75">
      <c r="A134" s="75"/>
      <c r="B134" s="46" t="s">
        <v>108</v>
      </c>
      <c r="C134" s="77" t="s">
        <v>51</v>
      </c>
      <c r="D134" s="78">
        <v>85</v>
      </c>
      <c r="E134" s="78"/>
      <c r="F134" s="78"/>
      <c r="G134" s="77"/>
      <c r="H134" s="79"/>
      <c r="I134" s="77"/>
      <c r="J134" s="79"/>
      <c r="K134" s="218"/>
      <c r="L134" s="228" t="s">
        <v>24</v>
      </c>
      <c r="M134" s="80"/>
    </row>
    <row r="135" spans="1:252" s="82" customFormat="1">
      <c r="A135" s="75"/>
      <c r="B135" s="46" t="s">
        <v>109</v>
      </c>
      <c r="C135" s="77" t="s">
        <v>27</v>
      </c>
      <c r="D135" s="103">
        <v>1.3600000000000001E-2</v>
      </c>
      <c r="E135" s="78"/>
      <c r="F135" s="79"/>
      <c r="G135" s="77"/>
      <c r="H135" s="79"/>
      <c r="I135" s="77"/>
      <c r="J135" s="79"/>
      <c r="K135" s="219"/>
      <c r="L135" s="228" t="s">
        <v>24</v>
      </c>
      <c r="M135" s="80"/>
    </row>
    <row r="136" spans="1:252" s="95" customFormat="1">
      <c r="A136" s="90"/>
      <c r="B136" s="96" t="s">
        <v>40</v>
      </c>
      <c r="C136" s="92" t="s">
        <v>22</v>
      </c>
      <c r="D136" s="94">
        <v>2.0739999999999998</v>
      </c>
      <c r="E136" s="92"/>
      <c r="F136" s="94"/>
      <c r="G136" s="94"/>
      <c r="H136" s="94"/>
      <c r="I136" s="92"/>
      <c r="J136" s="94"/>
      <c r="K136" s="309"/>
      <c r="L136" s="228" t="s">
        <v>24</v>
      </c>
    </row>
    <row r="137" spans="1:252" s="21" customFormat="1" ht="28.5">
      <c r="A137" s="42">
        <v>19</v>
      </c>
      <c r="B137" s="23" t="s">
        <v>110</v>
      </c>
      <c r="C137" s="43" t="s">
        <v>27</v>
      </c>
      <c r="D137" s="108">
        <v>5.7000000000000002E-2</v>
      </c>
      <c r="E137" s="24"/>
      <c r="F137" s="25"/>
      <c r="G137" s="24"/>
      <c r="H137" s="25"/>
      <c r="I137" s="24"/>
      <c r="J137" s="25"/>
      <c r="K137" s="260"/>
      <c r="L137" s="228"/>
    </row>
    <row r="138" spans="1:252" s="21" customFormat="1">
      <c r="A138" s="22"/>
      <c r="B138" s="23" t="s">
        <v>36</v>
      </c>
      <c r="C138" s="24" t="s">
        <v>17</v>
      </c>
      <c r="D138" s="25">
        <v>1.9893000000000001</v>
      </c>
      <c r="E138" s="24"/>
      <c r="F138" s="25"/>
      <c r="G138" s="26"/>
      <c r="H138" s="25"/>
      <c r="I138" s="24"/>
      <c r="J138" s="25"/>
      <c r="K138" s="260"/>
      <c r="L138" s="228" t="s">
        <v>18</v>
      </c>
    </row>
    <row r="139" spans="1:252" s="21" customFormat="1">
      <c r="A139" s="22"/>
      <c r="B139" s="23" t="s">
        <v>21</v>
      </c>
      <c r="C139" s="24" t="s">
        <v>22</v>
      </c>
      <c r="D139" s="25">
        <v>0.23199000000000003</v>
      </c>
      <c r="E139" s="24"/>
      <c r="F139" s="25"/>
      <c r="G139" s="24"/>
      <c r="H139" s="25"/>
      <c r="I139" s="24"/>
      <c r="J139" s="25"/>
      <c r="K139" s="260"/>
      <c r="L139" s="228" t="s">
        <v>18</v>
      </c>
    </row>
    <row r="140" spans="1:252" s="21" customFormat="1">
      <c r="A140" s="22"/>
      <c r="B140" s="43" t="s">
        <v>38</v>
      </c>
      <c r="C140" s="24"/>
      <c r="D140" s="25"/>
      <c r="E140" s="24"/>
      <c r="F140" s="25"/>
      <c r="G140" s="24"/>
      <c r="H140" s="25"/>
      <c r="I140" s="24"/>
      <c r="J140" s="25"/>
      <c r="K140" s="260"/>
      <c r="L140" s="228"/>
    </row>
    <row r="141" spans="1:252" s="21" customFormat="1">
      <c r="A141" s="22"/>
      <c r="B141" s="23" t="s">
        <v>111</v>
      </c>
      <c r="C141" s="24" t="s">
        <v>27</v>
      </c>
      <c r="D141" s="27">
        <v>5.7000000000000002E-2</v>
      </c>
      <c r="E141" s="25"/>
      <c r="F141" s="24"/>
      <c r="G141" s="24"/>
      <c r="H141" s="25"/>
      <c r="I141" s="24"/>
      <c r="J141" s="25"/>
      <c r="K141" s="260"/>
      <c r="L141" s="228" t="s">
        <v>24</v>
      </c>
    </row>
    <row r="142" spans="1:252" s="21" customFormat="1">
      <c r="A142" s="15"/>
      <c r="B142" s="109" t="s">
        <v>101</v>
      </c>
      <c r="C142" s="17" t="s">
        <v>102</v>
      </c>
      <c r="D142" s="19">
        <v>0.86639999999999995</v>
      </c>
      <c r="E142" s="19"/>
      <c r="F142" s="19"/>
      <c r="G142" s="17"/>
      <c r="H142" s="19"/>
      <c r="I142" s="17"/>
      <c r="J142" s="19"/>
      <c r="K142" s="260"/>
      <c r="L142" s="228" t="s">
        <v>24</v>
      </c>
    </row>
    <row r="143" spans="1:252" s="21" customFormat="1">
      <c r="A143" s="42"/>
      <c r="B143" s="23" t="s">
        <v>112</v>
      </c>
      <c r="C143" s="24" t="s">
        <v>22</v>
      </c>
      <c r="D143" s="19">
        <v>0.15845999999999999</v>
      </c>
      <c r="E143" s="25"/>
      <c r="F143" s="27"/>
      <c r="G143" s="25"/>
      <c r="H143" s="25"/>
      <c r="I143" s="25"/>
      <c r="J143" s="25"/>
      <c r="K143" s="260"/>
      <c r="L143" s="228" t="s">
        <v>24</v>
      </c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</row>
    <row r="144" spans="1:252" s="21" customFormat="1" ht="28.5">
      <c r="A144" s="42">
        <v>20</v>
      </c>
      <c r="B144" s="23" t="s">
        <v>113</v>
      </c>
      <c r="C144" s="43" t="s">
        <v>27</v>
      </c>
      <c r="D144" s="108">
        <v>9.3599999999999989E-2</v>
      </c>
      <c r="E144" s="24"/>
      <c r="F144" s="25"/>
      <c r="G144" s="24"/>
      <c r="H144" s="25"/>
      <c r="I144" s="24"/>
      <c r="J144" s="25"/>
      <c r="K144" s="260"/>
      <c r="L144" s="228"/>
    </row>
    <row r="145" spans="1:252" s="21" customFormat="1">
      <c r="A145" s="22"/>
      <c r="B145" s="23" t="s">
        <v>36</v>
      </c>
      <c r="C145" s="24" t="s">
        <v>17</v>
      </c>
      <c r="D145" s="25">
        <v>3.2666399999999993</v>
      </c>
      <c r="E145" s="24"/>
      <c r="F145" s="25"/>
      <c r="G145" s="26"/>
      <c r="H145" s="25"/>
      <c r="I145" s="24"/>
      <c r="J145" s="25"/>
      <c r="K145" s="260"/>
      <c r="L145" s="228" t="s">
        <v>18</v>
      </c>
    </row>
    <row r="146" spans="1:252" s="21" customFormat="1">
      <c r="A146" s="22"/>
      <c r="B146" s="23" t="s">
        <v>21</v>
      </c>
      <c r="C146" s="24" t="s">
        <v>22</v>
      </c>
      <c r="D146" s="25">
        <v>0.38095199999999996</v>
      </c>
      <c r="E146" s="24"/>
      <c r="F146" s="25"/>
      <c r="G146" s="24"/>
      <c r="H146" s="25"/>
      <c r="I146" s="24"/>
      <c r="J146" s="25"/>
      <c r="K146" s="260"/>
      <c r="L146" s="228" t="s">
        <v>18</v>
      </c>
    </row>
    <row r="147" spans="1:252" s="21" customFormat="1">
      <c r="A147" s="22"/>
      <c r="B147" s="43" t="s">
        <v>38</v>
      </c>
      <c r="C147" s="24"/>
      <c r="D147" s="25"/>
      <c r="E147" s="24"/>
      <c r="F147" s="25"/>
      <c r="G147" s="24"/>
      <c r="H147" s="25"/>
      <c r="I147" s="24"/>
      <c r="J147" s="25"/>
      <c r="K147" s="260"/>
      <c r="L147" s="228"/>
    </row>
    <row r="148" spans="1:252" s="21" customFormat="1">
      <c r="A148" s="22"/>
      <c r="B148" s="23" t="s">
        <v>114</v>
      </c>
      <c r="C148" s="24" t="s">
        <v>27</v>
      </c>
      <c r="D148" s="27">
        <v>9.3599999999999989E-2</v>
      </c>
      <c r="E148" s="25"/>
      <c r="F148" s="24"/>
      <c r="G148" s="24"/>
      <c r="H148" s="25"/>
      <c r="I148" s="24"/>
      <c r="J148" s="25"/>
      <c r="K148" s="260"/>
      <c r="L148" s="228" t="s">
        <v>24</v>
      </c>
    </row>
    <row r="149" spans="1:252" s="21" customFormat="1">
      <c r="A149" s="15"/>
      <c r="B149" s="109" t="s">
        <v>101</v>
      </c>
      <c r="C149" s="17" t="s">
        <v>102</v>
      </c>
      <c r="D149" s="19">
        <v>1.4227199999999998</v>
      </c>
      <c r="E149" s="19"/>
      <c r="F149" s="19"/>
      <c r="G149" s="17"/>
      <c r="H149" s="19"/>
      <c r="I149" s="17"/>
      <c r="J149" s="19"/>
      <c r="K149" s="260"/>
      <c r="L149" s="228" t="s">
        <v>24</v>
      </c>
    </row>
    <row r="150" spans="1:252" s="21" customFormat="1">
      <c r="A150" s="42"/>
      <c r="B150" s="23" t="s">
        <v>112</v>
      </c>
      <c r="C150" s="24" t="s">
        <v>22</v>
      </c>
      <c r="D150" s="19">
        <v>0.26020799999999994</v>
      </c>
      <c r="E150" s="25"/>
      <c r="F150" s="27"/>
      <c r="G150" s="25"/>
      <c r="H150" s="25"/>
      <c r="I150" s="25"/>
      <c r="J150" s="25"/>
      <c r="K150" s="260"/>
      <c r="L150" s="228" t="s">
        <v>24</v>
      </c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</row>
    <row r="151" spans="1:252" s="95" customFormat="1" ht="28.5">
      <c r="A151" s="110">
        <v>21</v>
      </c>
      <c r="B151" s="96" t="s">
        <v>115</v>
      </c>
      <c r="C151" s="111" t="s">
        <v>51</v>
      </c>
      <c r="D151" s="112">
        <v>20</v>
      </c>
      <c r="E151" s="92"/>
      <c r="F151" s="94"/>
      <c r="G151" s="92"/>
      <c r="H151" s="94"/>
      <c r="I151" s="92"/>
      <c r="J151" s="94"/>
      <c r="K151" s="309"/>
      <c r="L151" s="316"/>
      <c r="M151" s="113"/>
    </row>
    <row r="152" spans="1:252" s="95" customFormat="1" ht="28.5">
      <c r="A152" s="110"/>
      <c r="B152" s="54" t="s">
        <v>16</v>
      </c>
      <c r="C152" s="114" t="s">
        <v>116</v>
      </c>
      <c r="D152" s="94">
        <v>7.7200000000000006</v>
      </c>
      <c r="E152" s="92"/>
      <c r="F152" s="94"/>
      <c r="G152" s="93"/>
      <c r="H152" s="94"/>
      <c r="I152" s="92"/>
      <c r="J152" s="94"/>
      <c r="K152" s="309"/>
      <c r="L152" s="228" t="s">
        <v>18</v>
      </c>
    </row>
    <row r="153" spans="1:252" s="95" customFormat="1">
      <c r="A153" s="110"/>
      <c r="B153" s="115" t="s">
        <v>37</v>
      </c>
      <c r="C153" s="114" t="s">
        <v>22</v>
      </c>
      <c r="D153" s="99">
        <v>5.9999999999999993E-3</v>
      </c>
      <c r="E153" s="92"/>
      <c r="F153" s="94"/>
      <c r="G153" s="92"/>
      <c r="H153" s="94"/>
      <c r="I153" s="92"/>
      <c r="J153" s="99"/>
      <c r="K153" s="311"/>
      <c r="L153" s="228" t="s">
        <v>18</v>
      </c>
    </row>
    <row r="154" spans="1:252" s="95" customFormat="1">
      <c r="A154" s="110"/>
      <c r="B154" s="106" t="s">
        <v>117</v>
      </c>
      <c r="C154" s="111" t="s">
        <v>102</v>
      </c>
      <c r="D154" s="94">
        <v>5.4600000000000009</v>
      </c>
      <c r="E154" s="92"/>
      <c r="F154" s="94"/>
      <c r="G154" s="92"/>
      <c r="H154" s="94"/>
      <c r="I154" s="92"/>
      <c r="J154" s="94"/>
      <c r="K154" s="309"/>
      <c r="L154" s="228" t="s">
        <v>24</v>
      </c>
    </row>
    <row r="155" spans="1:252" s="95" customFormat="1">
      <c r="A155" s="110"/>
      <c r="B155" s="106" t="s">
        <v>112</v>
      </c>
      <c r="C155" s="111" t="s">
        <v>22</v>
      </c>
      <c r="D155" s="98">
        <v>3.7999999999999999E-2</v>
      </c>
      <c r="E155" s="94"/>
      <c r="F155" s="94"/>
      <c r="G155" s="92"/>
      <c r="H155" s="94"/>
      <c r="I155" s="92"/>
      <c r="J155" s="94"/>
      <c r="K155" s="309"/>
      <c r="L155" s="228" t="s">
        <v>24</v>
      </c>
    </row>
    <row r="156" spans="1:252" s="38" customFormat="1" ht="28.5">
      <c r="A156" s="22">
        <v>22</v>
      </c>
      <c r="B156" s="23" t="s">
        <v>118</v>
      </c>
      <c r="C156" s="24" t="s">
        <v>27</v>
      </c>
      <c r="D156" s="48">
        <v>3.7600000000000001E-2</v>
      </c>
      <c r="E156" s="24"/>
      <c r="F156" s="25"/>
      <c r="G156" s="24"/>
      <c r="H156" s="25"/>
      <c r="I156" s="24"/>
      <c r="J156" s="25"/>
      <c r="K156" s="278"/>
      <c r="L156" s="283"/>
    </row>
    <row r="157" spans="1:252" s="38" customFormat="1" ht="28.5">
      <c r="A157" s="22"/>
      <c r="B157" s="23" t="s">
        <v>16</v>
      </c>
      <c r="C157" s="24" t="s">
        <v>17</v>
      </c>
      <c r="D157" s="25">
        <v>5.0384000000000002</v>
      </c>
      <c r="E157" s="24"/>
      <c r="F157" s="25"/>
      <c r="G157" s="26"/>
      <c r="H157" s="25"/>
      <c r="I157" s="24"/>
      <c r="J157" s="25"/>
      <c r="K157" s="278"/>
      <c r="L157" s="228" t="s">
        <v>18</v>
      </c>
    </row>
    <row r="158" spans="1:252" s="38" customFormat="1">
      <c r="A158" s="22"/>
      <c r="B158" s="23" t="s">
        <v>37</v>
      </c>
      <c r="C158" s="24" t="s">
        <v>22</v>
      </c>
      <c r="D158" s="25">
        <v>4.8504000000000005</v>
      </c>
      <c r="E158" s="24"/>
      <c r="F158" s="25"/>
      <c r="G158" s="24"/>
      <c r="H158" s="25"/>
      <c r="I158" s="24"/>
      <c r="J158" s="25"/>
      <c r="K158" s="278"/>
      <c r="L158" s="228" t="s">
        <v>18</v>
      </c>
    </row>
    <row r="159" spans="1:252" s="38" customFormat="1">
      <c r="A159" s="22"/>
      <c r="B159" s="43" t="s">
        <v>38</v>
      </c>
      <c r="C159" s="24"/>
      <c r="D159" s="25"/>
      <c r="E159" s="24"/>
      <c r="F159" s="25"/>
      <c r="G159" s="24"/>
      <c r="H159" s="25"/>
      <c r="I159" s="24"/>
      <c r="J159" s="25"/>
      <c r="K159" s="278"/>
      <c r="L159" s="283"/>
    </row>
    <row r="160" spans="1:252" s="38" customFormat="1">
      <c r="A160" s="22"/>
      <c r="B160" s="23" t="s">
        <v>119</v>
      </c>
      <c r="C160" s="24" t="s">
        <v>44</v>
      </c>
      <c r="D160" s="26">
        <v>2</v>
      </c>
      <c r="E160" s="25"/>
      <c r="F160" s="26"/>
      <c r="G160" s="26"/>
      <c r="H160" s="26"/>
      <c r="I160" s="26"/>
      <c r="J160" s="26"/>
      <c r="K160" s="278"/>
      <c r="L160" s="228" t="s">
        <v>24</v>
      </c>
    </row>
    <row r="161" spans="1:252" s="38" customFormat="1">
      <c r="A161" s="22"/>
      <c r="B161" s="23" t="s">
        <v>40</v>
      </c>
      <c r="C161" s="24" t="s">
        <v>22</v>
      </c>
      <c r="D161" s="27">
        <v>1.6995200000000001</v>
      </c>
      <c r="E161" s="24"/>
      <c r="F161" s="25"/>
      <c r="G161" s="24"/>
      <c r="H161" s="25"/>
      <c r="I161" s="24"/>
      <c r="J161" s="25"/>
      <c r="K161" s="278"/>
      <c r="L161" s="228" t="s">
        <v>24</v>
      </c>
    </row>
    <row r="162" spans="1:252" s="95" customFormat="1" ht="30">
      <c r="A162" s="116">
        <v>23</v>
      </c>
      <c r="B162" s="96" t="s">
        <v>120</v>
      </c>
      <c r="C162" s="105" t="s">
        <v>27</v>
      </c>
      <c r="D162" s="117">
        <v>0.25</v>
      </c>
      <c r="E162" s="92"/>
      <c r="F162" s="94"/>
      <c r="G162" s="92"/>
      <c r="H162" s="94"/>
      <c r="I162" s="92"/>
      <c r="J162" s="94"/>
      <c r="K162" s="309"/>
      <c r="L162" s="316"/>
    </row>
    <row r="163" spans="1:252" s="95" customFormat="1" ht="28.5">
      <c r="A163" s="90"/>
      <c r="B163" s="54" t="s">
        <v>16</v>
      </c>
      <c r="C163" s="92" t="s">
        <v>17</v>
      </c>
      <c r="D163" s="94">
        <v>8.7750000000000004</v>
      </c>
      <c r="E163" s="92"/>
      <c r="F163" s="94"/>
      <c r="G163" s="93"/>
      <c r="H163" s="94"/>
      <c r="I163" s="92"/>
      <c r="J163" s="94"/>
      <c r="K163" s="309"/>
      <c r="L163" s="228" t="s">
        <v>18</v>
      </c>
    </row>
    <row r="164" spans="1:252" s="95" customFormat="1">
      <c r="A164" s="90"/>
      <c r="B164" s="96" t="s">
        <v>37</v>
      </c>
      <c r="C164" s="92" t="s">
        <v>22</v>
      </c>
      <c r="D164" s="94">
        <v>1.2949999999999999</v>
      </c>
      <c r="E164" s="92"/>
      <c r="F164" s="94"/>
      <c r="G164" s="92"/>
      <c r="H164" s="94"/>
      <c r="I164" s="92"/>
      <c r="J164" s="94"/>
      <c r="K164" s="309"/>
      <c r="L164" s="228" t="s">
        <v>18</v>
      </c>
    </row>
    <row r="165" spans="1:252" s="95" customFormat="1">
      <c r="A165" s="90"/>
      <c r="B165" s="105" t="s">
        <v>38</v>
      </c>
      <c r="C165" s="92"/>
      <c r="D165" s="94"/>
      <c r="E165" s="92"/>
      <c r="F165" s="94"/>
      <c r="G165" s="92"/>
      <c r="H165" s="94"/>
      <c r="I165" s="92"/>
      <c r="J165" s="94"/>
      <c r="K165" s="309"/>
      <c r="L165" s="317"/>
    </row>
    <row r="166" spans="1:252" s="95" customFormat="1" ht="15.75">
      <c r="A166" s="90"/>
      <c r="B166" s="96" t="s">
        <v>121</v>
      </c>
      <c r="C166" s="92" t="s">
        <v>51</v>
      </c>
      <c r="D166" s="94">
        <v>4.37</v>
      </c>
      <c r="E166" s="93"/>
      <c r="F166" s="94"/>
      <c r="G166" s="92"/>
      <c r="H166" s="94"/>
      <c r="I166" s="92"/>
      <c r="J166" s="94"/>
      <c r="K166" s="309"/>
      <c r="L166" s="228" t="s">
        <v>24</v>
      </c>
    </row>
    <row r="167" spans="1:252" s="95" customFormat="1">
      <c r="A167" s="116"/>
      <c r="B167" s="96" t="s">
        <v>112</v>
      </c>
      <c r="C167" s="92" t="s">
        <v>22</v>
      </c>
      <c r="D167" s="98">
        <v>0.69499999999999995</v>
      </c>
      <c r="E167" s="94"/>
      <c r="F167" s="99"/>
      <c r="G167" s="94"/>
      <c r="H167" s="94"/>
      <c r="I167" s="94"/>
      <c r="J167" s="94"/>
      <c r="K167" s="309"/>
      <c r="L167" s="228" t="s">
        <v>24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</row>
    <row r="168" spans="1:252" s="95" customFormat="1" ht="42.75">
      <c r="A168" s="110">
        <v>24</v>
      </c>
      <c r="B168" s="96" t="s">
        <v>122</v>
      </c>
      <c r="C168" s="111" t="s">
        <v>51</v>
      </c>
      <c r="D168" s="119">
        <v>4.37</v>
      </c>
      <c r="E168" s="92"/>
      <c r="F168" s="94"/>
      <c r="G168" s="92"/>
      <c r="H168" s="94"/>
      <c r="I168" s="92"/>
      <c r="J168" s="94"/>
      <c r="K168" s="309"/>
      <c r="L168" s="316"/>
      <c r="M168" s="113"/>
    </row>
    <row r="169" spans="1:252" s="95" customFormat="1" ht="28.5">
      <c r="A169" s="110"/>
      <c r="B169" s="54" t="s">
        <v>16</v>
      </c>
      <c r="C169" s="114" t="s">
        <v>116</v>
      </c>
      <c r="D169" s="94">
        <v>1.68682</v>
      </c>
      <c r="E169" s="92"/>
      <c r="F169" s="94"/>
      <c r="G169" s="93"/>
      <c r="H169" s="94"/>
      <c r="I169" s="92"/>
      <c r="J169" s="94"/>
      <c r="K169" s="309"/>
      <c r="L169" s="228" t="s">
        <v>18</v>
      </c>
    </row>
    <row r="170" spans="1:252" s="95" customFormat="1">
      <c r="A170" s="110"/>
      <c r="B170" s="115" t="s">
        <v>37</v>
      </c>
      <c r="C170" s="114" t="s">
        <v>22</v>
      </c>
      <c r="D170" s="99">
        <v>1.3109999999999999E-3</v>
      </c>
      <c r="E170" s="92"/>
      <c r="F170" s="94"/>
      <c r="G170" s="92"/>
      <c r="H170" s="94"/>
      <c r="I170" s="92"/>
      <c r="J170" s="99"/>
      <c r="K170" s="311"/>
      <c r="L170" s="228" t="s">
        <v>18</v>
      </c>
    </row>
    <row r="171" spans="1:252" s="95" customFormat="1">
      <c r="A171" s="110"/>
      <c r="B171" s="106" t="s">
        <v>117</v>
      </c>
      <c r="C171" s="111" t="s">
        <v>102</v>
      </c>
      <c r="D171" s="94">
        <v>1.1930100000000001</v>
      </c>
      <c r="E171" s="92"/>
      <c r="F171" s="94"/>
      <c r="G171" s="92"/>
      <c r="H171" s="94"/>
      <c r="I171" s="92"/>
      <c r="J171" s="94"/>
      <c r="K171" s="309"/>
      <c r="L171" s="228" t="s">
        <v>24</v>
      </c>
    </row>
    <row r="172" spans="1:252" s="95" customFormat="1">
      <c r="A172" s="110"/>
      <c r="B172" s="106" t="s">
        <v>112</v>
      </c>
      <c r="C172" s="111" t="s">
        <v>22</v>
      </c>
      <c r="D172" s="98">
        <v>8.3029999999999996E-3</v>
      </c>
      <c r="E172" s="94"/>
      <c r="F172" s="94"/>
      <c r="G172" s="92"/>
      <c r="H172" s="94"/>
      <c r="I172" s="92"/>
      <c r="J172" s="94"/>
      <c r="K172" s="309"/>
      <c r="L172" s="228" t="s">
        <v>24</v>
      </c>
    </row>
    <row r="173" spans="1:252" s="95" customFormat="1" ht="28.5">
      <c r="A173" s="120" t="s">
        <v>123</v>
      </c>
      <c r="B173" s="96" t="s">
        <v>124</v>
      </c>
      <c r="C173" s="92" t="s">
        <v>51</v>
      </c>
      <c r="D173" s="122">
        <v>0.5</v>
      </c>
      <c r="E173" s="123"/>
      <c r="F173" s="124"/>
      <c r="G173" s="98"/>
      <c r="H173" s="94"/>
      <c r="I173" s="121"/>
      <c r="J173" s="124"/>
      <c r="K173" s="309"/>
      <c r="L173" s="319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118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</row>
    <row r="174" spans="1:252" s="95" customFormat="1" ht="28.5">
      <c r="A174" s="125"/>
      <c r="B174" s="54" t="s">
        <v>16</v>
      </c>
      <c r="C174" s="92" t="s">
        <v>17</v>
      </c>
      <c r="D174" s="94">
        <v>0.56000000000000005</v>
      </c>
      <c r="E174" s="94"/>
      <c r="F174" s="94"/>
      <c r="G174" s="93"/>
      <c r="H174" s="94"/>
      <c r="I174" s="94"/>
      <c r="J174" s="94"/>
      <c r="K174" s="309"/>
      <c r="L174" s="228" t="s">
        <v>18</v>
      </c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118"/>
      <c r="DY174" s="118"/>
      <c r="DZ174" s="118"/>
      <c r="EA174" s="118"/>
      <c r="EB174" s="118"/>
      <c r="EC174" s="118"/>
      <c r="ED174" s="118"/>
      <c r="EE174" s="118"/>
      <c r="EF174" s="118"/>
      <c r="EG174" s="118"/>
      <c r="EH174" s="118"/>
      <c r="EI174" s="118"/>
      <c r="EJ174" s="118"/>
      <c r="EK174" s="118"/>
      <c r="EL174" s="118"/>
      <c r="EM174" s="118"/>
      <c r="EN174" s="118"/>
      <c r="EO174" s="118"/>
      <c r="EP174" s="118"/>
      <c r="EQ174" s="118"/>
      <c r="ER174" s="118"/>
      <c r="ES174" s="118"/>
      <c r="ET174" s="118"/>
      <c r="EU174" s="118"/>
      <c r="EV174" s="118"/>
      <c r="EW174" s="118"/>
      <c r="EX174" s="118"/>
      <c r="EY174" s="118"/>
      <c r="EZ174" s="118"/>
      <c r="FA174" s="118"/>
      <c r="FB174" s="118"/>
      <c r="FC174" s="118"/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</row>
    <row r="175" spans="1:252" s="95" customFormat="1">
      <c r="A175" s="125"/>
      <c r="B175" s="96" t="s">
        <v>37</v>
      </c>
      <c r="C175" s="92" t="s">
        <v>22</v>
      </c>
      <c r="D175" s="94">
        <v>0.26400000000000001</v>
      </c>
      <c r="E175" s="94"/>
      <c r="F175" s="94"/>
      <c r="G175" s="94"/>
      <c r="H175" s="94"/>
      <c r="I175" s="94"/>
      <c r="J175" s="94"/>
      <c r="K175" s="309"/>
      <c r="L175" s="228" t="s">
        <v>18</v>
      </c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8"/>
      <c r="EF175" s="118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8"/>
      <c r="ES175" s="118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</row>
    <row r="176" spans="1:252" s="95" customFormat="1">
      <c r="A176" s="125"/>
      <c r="B176" s="96" t="s">
        <v>125</v>
      </c>
      <c r="C176" s="92" t="s">
        <v>126</v>
      </c>
      <c r="D176" s="93">
        <v>0.5</v>
      </c>
      <c r="E176" s="94"/>
      <c r="F176" s="94"/>
      <c r="G176" s="94"/>
      <c r="H176" s="94"/>
      <c r="I176" s="94"/>
      <c r="J176" s="94"/>
      <c r="K176" s="309"/>
      <c r="L176" s="228" t="s">
        <v>24</v>
      </c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</row>
    <row r="177" spans="1:253" s="95" customFormat="1">
      <c r="A177" s="125"/>
      <c r="B177" s="96" t="s">
        <v>127</v>
      </c>
      <c r="C177" s="92" t="s">
        <v>102</v>
      </c>
      <c r="D177" s="94">
        <v>0.81</v>
      </c>
      <c r="E177" s="94"/>
      <c r="F177" s="94"/>
      <c r="G177" s="94"/>
      <c r="H177" s="94"/>
      <c r="I177" s="94"/>
      <c r="J177" s="94"/>
      <c r="K177" s="309"/>
      <c r="L177" s="228" t="s">
        <v>24</v>
      </c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  <c r="DO177" s="118"/>
      <c r="DP177" s="118"/>
      <c r="DQ177" s="118"/>
      <c r="DR177" s="118"/>
      <c r="DS177" s="118"/>
      <c r="DT177" s="118"/>
      <c r="DU177" s="118"/>
      <c r="DV177" s="118"/>
      <c r="DW177" s="118"/>
      <c r="DX177" s="118"/>
      <c r="DY177" s="118"/>
      <c r="DZ177" s="118"/>
      <c r="EA177" s="118"/>
      <c r="EB177" s="118"/>
      <c r="EC177" s="118"/>
      <c r="ED177" s="118"/>
      <c r="EE177" s="118"/>
      <c r="EF177" s="118"/>
      <c r="EG177" s="118"/>
      <c r="EH177" s="118"/>
      <c r="EI177" s="118"/>
      <c r="EJ177" s="118"/>
      <c r="EK177" s="118"/>
      <c r="EL177" s="118"/>
      <c r="EM177" s="118"/>
      <c r="EN177" s="118"/>
      <c r="EO177" s="118"/>
      <c r="EP177" s="118"/>
      <c r="EQ177" s="118"/>
      <c r="ER177" s="118"/>
      <c r="ES177" s="118"/>
      <c r="ET177" s="118"/>
      <c r="EU177" s="118"/>
      <c r="EV177" s="118"/>
      <c r="EW177" s="118"/>
      <c r="EX177" s="118"/>
      <c r="EY177" s="118"/>
      <c r="EZ177" s="118"/>
      <c r="FA177" s="118"/>
      <c r="FB177" s="118"/>
      <c r="FC177" s="118"/>
      <c r="FD177" s="118"/>
      <c r="FE177" s="118"/>
      <c r="FF177" s="118"/>
      <c r="FG177" s="118"/>
      <c r="FH177" s="118"/>
      <c r="FI177" s="118"/>
      <c r="FJ177" s="118"/>
      <c r="FK177" s="118"/>
      <c r="FL177" s="118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</row>
    <row r="178" spans="1:253" s="95" customFormat="1">
      <c r="A178" s="116"/>
      <c r="B178" s="96" t="s">
        <v>112</v>
      </c>
      <c r="C178" s="92" t="s">
        <v>22</v>
      </c>
      <c r="D178" s="98">
        <v>2.7000000000000003E-2</v>
      </c>
      <c r="E178" s="94"/>
      <c r="F178" s="98"/>
      <c r="G178" s="94"/>
      <c r="H178" s="94"/>
      <c r="I178" s="94"/>
      <c r="J178" s="94"/>
      <c r="K178" s="309"/>
      <c r="L178" s="228" t="s">
        <v>24</v>
      </c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  <c r="DO178" s="118"/>
      <c r="DP178" s="118"/>
      <c r="DQ178" s="118"/>
      <c r="DR178" s="118"/>
      <c r="DS178" s="118"/>
      <c r="DT178" s="118"/>
      <c r="DU178" s="118"/>
      <c r="DV178" s="118"/>
      <c r="DW178" s="118"/>
      <c r="DX178" s="118"/>
      <c r="DY178" s="118"/>
      <c r="DZ178" s="118"/>
      <c r="EA178" s="118"/>
      <c r="EB178" s="118"/>
      <c r="EC178" s="118"/>
      <c r="ED178" s="118"/>
      <c r="EE178" s="118"/>
      <c r="EF178" s="118"/>
      <c r="EG178" s="118"/>
      <c r="EH178" s="118"/>
      <c r="EI178" s="118"/>
      <c r="EJ178" s="118"/>
      <c r="EK178" s="118"/>
      <c r="EL178" s="118"/>
      <c r="EM178" s="118"/>
      <c r="EN178" s="118"/>
      <c r="EO178" s="118"/>
      <c r="EP178" s="118"/>
      <c r="EQ178" s="118"/>
      <c r="ER178" s="118"/>
      <c r="ES178" s="118"/>
      <c r="ET178" s="118"/>
      <c r="EU178" s="118"/>
      <c r="EV178" s="118"/>
      <c r="EW178" s="118"/>
      <c r="EX178" s="118"/>
      <c r="EY178" s="118"/>
      <c r="EZ178" s="118"/>
      <c r="FA178" s="118"/>
      <c r="FB178" s="118"/>
      <c r="FC178" s="118"/>
      <c r="FD178" s="118"/>
      <c r="FE178" s="118"/>
      <c r="FF178" s="118"/>
      <c r="FG178" s="118"/>
      <c r="FH178" s="118"/>
      <c r="FI178" s="118"/>
      <c r="FJ178" s="118"/>
      <c r="FK178" s="118"/>
      <c r="FL178" s="118"/>
      <c r="FM178" s="118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</row>
    <row r="179" spans="1:253" s="95" customFormat="1" ht="28.5">
      <c r="A179" s="120" t="s">
        <v>128</v>
      </c>
      <c r="B179" s="96" t="s">
        <v>129</v>
      </c>
      <c r="C179" s="92" t="s">
        <v>51</v>
      </c>
      <c r="D179" s="122">
        <v>77.5</v>
      </c>
      <c r="E179" s="123"/>
      <c r="F179" s="124"/>
      <c r="G179" s="98"/>
      <c r="H179" s="94"/>
      <c r="I179" s="121"/>
      <c r="J179" s="124"/>
      <c r="K179" s="309"/>
      <c r="L179" s="319"/>
      <c r="M179" s="126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</row>
    <row r="180" spans="1:253" s="95" customFormat="1" ht="28.5">
      <c r="A180" s="125"/>
      <c r="B180" s="54" t="s">
        <v>16</v>
      </c>
      <c r="C180" s="92" t="s">
        <v>17</v>
      </c>
      <c r="D180" s="94">
        <v>49.6</v>
      </c>
      <c r="E180" s="94"/>
      <c r="F180" s="94"/>
      <c r="G180" s="93"/>
      <c r="H180" s="94"/>
      <c r="I180" s="94"/>
      <c r="J180" s="94"/>
      <c r="K180" s="309"/>
      <c r="L180" s="228" t="s">
        <v>18</v>
      </c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</row>
    <row r="181" spans="1:253" s="95" customFormat="1">
      <c r="A181" s="125"/>
      <c r="B181" s="96" t="s">
        <v>130</v>
      </c>
      <c r="C181" s="92" t="s">
        <v>73</v>
      </c>
      <c r="D181" s="94">
        <v>3.1774999999999998</v>
      </c>
      <c r="E181" s="94"/>
      <c r="F181" s="94"/>
      <c r="G181" s="94"/>
      <c r="H181" s="94"/>
      <c r="I181" s="94"/>
      <c r="J181" s="94"/>
      <c r="K181" s="309"/>
      <c r="L181" s="228" t="s">
        <v>18</v>
      </c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</row>
    <row r="182" spans="1:253" s="95" customFormat="1">
      <c r="A182" s="125"/>
      <c r="B182" s="96" t="s">
        <v>37</v>
      </c>
      <c r="C182" s="92" t="s">
        <v>22</v>
      </c>
      <c r="D182" s="94">
        <v>1.6275000000000002</v>
      </c>
      <c r="E182" s="94"/>
      <c r="F182" s="94"/>
      <c r="G182" s="94"/>
      <c r="H182" s="94"/>
      <c r="I182" s="94"/>
      <c r="J182" s="94"/>
      <c r="K182" s="309"/>
      <c r="L182" s="228" t="s">
        <v>18</v>
      </c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</row>
    <row r="183" spans="1:253" s="95" customFormat="1">
      <c r="A183" s="90"/>
      <c r="B183" s="105" t="s">
        <v>38</v>
      </c>
      <c r="C183" s="92"/>
      <c r="D183" s="94"/>
      <c r="E183" s="92"/>
      <c r="F183" s="94"/>
      <c r="G183" s="92"/>
      <c r="H183" s="94"/>
      <c r="I183" s="92"/>
      <c r="J183" s="94"/>
      <c r="K183" s="309"/>
      <c r="L183" s="317"/>
    </row>
    <row r="184" spans="1:253" s="95" customFormat="1">
      <c r="A184" s="125"/>
      <c r="B184" s="96" t="s">
        <v>131</v>
      </c>
      <c r="C184" s="92" t="s">
        <v>42</v>
      </c>
      <c r="D184" s="117">
        <v>1.3794999999999999</v>
      </c>
      <c r="E184" s="94"/>
      <c r="F184" s="94"/>
      <c r="G184" s="94"/>
      <c r="H184" s="94"/>
      <c r="I184" s="94"/>
      <c r="J184" s="94"/>
      <c r="K184" s="309"/>
      <c r="L184" s="228" t="s">
        <v>24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8"/>
      <c r="DU184" s="118"/>
      <c r="DV184" s="118"/>
      <c r="DW184" s="118"/>
      <c r="DX184" s="118"/>
      <c r="DY184" s="118"/>
      <c r="DZ184" s="118"/>
      <c r="EA184" s="118"/>
      <c r="EB184" s="118"/>
      <c r="EC184" s="118"/>
      <c r="ED184" s="118"/>
      <c r="EE184" s="118"/>
      <c r="EF184" s="118"/>
      <c r="EG184" s="118"/>
      <c r="EH184" s="118"/>
      <c r="EI184" s="118"/>
      <c r="EJ184" s="118"/>
      <c r="EK184" s="118"/>
      <c r="EL184" s="118"/>
      <c r="EM184" s="118"/>
      <c r="EN184" s="118"/>
      <c r="EO184" s="118"/>
      <c r="EP184" s="118"/>
      <c r="EQ184" s="118"/>
      <c r="ER184" s="118"/>
      <c r="ES184" s="118"/>
      <c r="ET184" s="118"/>
      <c r="EU184" s="118"/>
      <c r="EV184" s="118"/>
      <c r="EW184" s="118"/>
      <c r="EX184" s="118"/>
      <c r="EY184" s="118"/>
      <c r="EZ184" s="118"/>
      <c r="FA184" s="118"/>
      <c r="FB184" s="118"/>
      <c r="FC184" s="118"/>
      <c r="FD184" s="118"/>
      <c r="FE184" s="118"/>
      <c r="FF184" s="118"/>
      <c r="FG184" s="118"/>
      <c r="FH184" s="118"/>
      <c r="FI184" s="118"/>
      <c r="FJ184" s="118"/>
      <c r="FK184" s="118"/>
      <c r="FL184" s="118"/>
      <c r="FM184" s="118"/>
      <c r="FN184" s="118"/>
      <c r="FO184" s="118"/>
      <c r="FP184" s="118"/>
      <c r="FQ184" s="118"/>
      <c r="FR184" s="118"/>
      <c r="FS184" s="118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  <c r="HB184" s="118"/>
      <c r="HC184" s="118"/>
      <c r="HD184" s="118"/>
      <c r="HE184" s="118"/>
      <c r="HF184" s="118"/>
      <c r="HG184" s="118"/>
      <c r="HH184" s="118"/>
      <c r="HI184" s="118"/>
      <c r="HJ184" s="118"/>
      <c r="HK184" s="118"/>
      <c r="HL184" s="118"/>
      <c r="HM184" s="118"/>
      <c r="HN184" s="118"/>
      <c r="HO184" s="118"/>
      <c r="HP184" s="118"/>
      <c r="HQ184" s="118"/>
      <c r="HR184" s="118"/>
      <c r="HS184" s="118"/>
      <c r="HT184" s="118"/>
      <c r="HU184" s="118"/>
      <c r="HV184" s="118"/>
      <c r="HW184" s="118"/>
      <c r="HX184" s="118"/>
      <c r="HY184" s="118"/>
      <c r="HZ184" s="118"/>
      <c r="IA184" s="118"/>
      <c r="IB184" s="118"/>
      <c r="IC184" s="118"/>
      <c r="ID184" s="118"/>
      <c r="IE184" s="118"/>
      <c r="IF184" s="118"/>
      <c r="IG184" s="118"/>
      <c r="IH184" s="118"/>
      <c r="II184" s="118"/>
      <c r="IJ184" s="118"/>
      <c r="IK184" s="118"/>
      <c r="IL184" s="118"/>
      <c r="IM184" s="118"/>
      <c r="IN184" s="118"/>
      <c r="IO184" s="118"/>
      <c r="IP184" s="118"/>
      <c r="IQ184" s="118"/>
      <c r="IR184" s="118"/>
      <c r="IS184" s="118"/>
    </row>
    <row r="185" spans="1:253" s="95" customFormat="1">
      <c r="A185" s="116"/>
      <c r="B185" s="96" t="s">
        <v>112</v>
      </c>
      <c r="C185" s="92" t="s">
        <v>22</v>
      </c>
      <c r="D185" s="98">
        <v>0.23250000000000001</v>
      </c>
      <c r="E185" s="94"/>
      <c r="F185" s="94"/>
      <c r="G185" s="94"/>
      <c r="H185" s="94"/>
      <c r="I185" s="94"/>
      <c r="J185" s="94"/>
      <c r="K185" s="309"/>
      <c r="L185" s="228" t="s">
        <v>24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  <c r="DO185" s="118"/>
      <c r="DP185" s="118"/>
      <c r="DQ185" s="118"/>
      <c r="DR185" s="118"/>
      <c r="DS185" s="118"/>
      <c r="DT185" s="118"/>
      <c r="DU185" s="118"/>
      <c r="DV185" s="118"/>
      <c r="DW185" s="118"/>
      <c r="DX185" s="118"/>
      <c r="DY185" s="118"/>
      <c r="DZ185" s="118"/>
      <c r="EA185" s="118"/>
      <c r="EB185" s="118"/>
      <c r="EC185" s="118"/>
      <c r="ED185" s="118"/>
      <c r="EE185" s="118"/>
      <c r="EF185" s="118"/>
      <c r="EG185" s="118"/>
      <c r="EH185" s="118"/>
      <c r="EI185" s="118"/>
      <c r="EJ185" s="118"/>
      <c r="EK185" s="118"/>
      <c r="EL185" s="118"/>
      <c r="EM185" s="118"/>
      <c r="EN185" s="118"/>
      <c r="EO185" s="118"/>
      <c r="EP185" s="118"/>
      <c r="EQ185" s="118"/>
      <c r="ER185" s="118"/>
      <c r="ES185" s="118"/>
      <c r="ET185" s="118"/>
      <c r="EU185" s="118"/>
      <c r="EV185" s="118"/>
      <c r="EW185" s="118"/>
      <c r="EX185" s="118"/>
      <c r="EY185" s="118"/>
      <c r="EZ185" s="118"/>
      <c r="FA185" s="118"/>
      <c r="FB185" s="118"/>
      <c r="FC185" s="118"/>
      <c r="FD185" s="118"/>
      <c r="FE185" s="118"/>
      <c r="FF185" s="118"/>
      <c r="FG185" s="118"/>
      <c r="FH185" s="118"/>
      <c r="FI185" s="118"/>
      <c r="FJ185" s="118"/>
      <c r="FK185" s="118"/>
      <c r="FL185" s="118"/>
      <c r="FM185" s="118"/>
      <c r="FN185" s="118"/>
      <c r="FO185" s="118"/>
      <c r="FP185" s="118"/>
      <c r="FQ185" s="118"/>
      <c r="FR185" s="118"/>
      <c r="FS185" s="118"/>
      <c r="FT185" s="118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  <c r="HB185" s="118"/>
      <c r="HC185" s="118"/>
      <c r="HD185" s="118"/>
      <c r="HE185" s="118"/>
      <c r="HF185" s="118"/>
      <c r="HG185" s="118"/>
      <c r="HH185" s="118"/>
      <c r="HI185" s="118"/>
      <c r="HJ185" s="118"/>
      <c r="HK185" s="118"/>
      <c r="HL185" s="118"/>
      <c r="HM185" s="118"/>
      <c r="HN185" s="118"/>
      <c r="HO185" s="118"/>
      <c r="HP185" s="118"/>
      <c r="HQ185" s="118"/>
      <c r="HR185" s="118"/>
      <c r="HS185" s="118"/>
      <c r="HT185" s="118"/>
      <c r="HU185" s="118"/>
      <c r="HV185" s="118"/>
      <c r="HW185" s="118"/>
      <c r="HX185" s="118"/>
      <c r="HY185" s="118"/>
      <c r="HZ185" s="118"/>
      <c r="IA185" s="118"/>
      <c r="IB185" s="118"/>
      <c r="IC185" s="118"/>
      <c r="ID185" s="118"/>
      <c r="IE185" s="118"/>
      <c r="IF185" s="118"/>
      <c r="IG185" s="118"/>
      <c r="IH185" s="118"/>
      <c r="II185" s="118"/>
      <c r="IJ185" s="118"/>
      <c r="IK185" s="118"/>
      <c r="IL185" s="118"/>
      <c r="IM185" s="118"/>
      <c r="IN185" s="118"/>
      <c r="IO185" s="118"/>
      <c r="IP185" s="118"/>
      <c r="IQ185" s="118"/>
      <c r="IR185" s="118"/>
      <c r="IS185" s="118"/>
    </row>
    <row r="186" spans="1:253" ht="28.5">
      <c r="A186" s="53">
        <v>27</v>
      </c>
      <c r="B186" s="106" t="s">
        <v>132</v>
      </c>
      <c r="C186" s="49" t="s">
        <v>126</v>
      </c>
      <c r="D186" s="127">
        <v>77.5</v>
      </c>
      <c r="E186" s="49"/>
      <c r="F186" s="50"/>
      <c r="G186" s="49"/>
      <c r="H186" s="50"/>
      <c r="I186" s="49"/>
      <c r="J186" s="50"/>
      <c r="K186" s="221"/>
      <c r="L186" s="231"/>
    </row>
    <row r="187" spans="1:253" ht="28.5">
      <c r="A187" s="53"/>
      <c r="B187" s="54" t="s">
        <v>16</v>
      </c>
      <c r="C187" s="49" t="s">
        <v>17</v>
      </c>
      <c r="D187" s="50">
        <v>50.99499999999999</v>
      </c>
      <c r="E187" s="49"/>
      <c r="F187" s="50"/>
      <c r="G187" s="55"/>
      <c r="H187" s="50"/>
      <c r="I187" s="49"/>
      <c r="J187" s="50"/>
      <c r="K187" s="221"/>
      <c r="L187" s="228" t="s">
        <v>18</v>
      </c>
    </row>
    <row r="188" spans="1:253">
      <c r="A188" s="53"/>
      <c r="B188" s="54" t="s">
        <v>37</v>
      </c>
      <c r="C188" s="49" t="s">
        <v>22</v>
      </c>
      <c r="D188" s="50">
        <v>0.77500000000000002</v>
      </c>
      <c r="E188" s="49"/>
      <c r="F188" s="50"/>
      <c r="G188" s="49"/>
      <c r="H188" s="50"/>
      <c r="I188" s="49"/>
      <c r="J188" s="50"/>
      <c r="K188" s="221"/>
      <c r="L188" s="228" t="s">
        <v>18</v>
      </c>
    </row>
    <row r="189" spans="1:253">
      <c r="A189" s="53"/>
      <c r="B189" s="54" t="s">
        <v>133</v>
      </c>
      <c r="C189" s="49" t="s">
        <v>102</v>
      </c>
      <c r="D189" s="50">
        <v>48.825000000000003</v>
      </c>
      <c r="E189" s="50"/>
      <c r="F189" s="50"/>
      <c r="G189" s="49"/>
      <c r="H189" s="50"/>
      <c r="I189" s="49"/>
      <c r="J189" s="50"/>
      <c r="K189" s="221"/>
      <c r="L189" s="228" t="s">
        <v>24</v>
      </c>
    </row>
    <row r="190" spans="1:253">
      <c r="A190" s="53"/>
      <c r="B190" s="54" t="s">
        <v>134</v>
      </c>
      <c r="C190" s="49" t="s">
        <v>102</v>
      </c>
      <c r="D190" s="50">
        <v>61.225000000000001</v>
      </c>
      <c r="E190" s="50"/>
      <c r="F190" s="50"/>
      <c r="G190" s="49"/>
      <c r="H190" s="50"/>
      <c r="I190" s="49"/>
      <c r="J190" s="50"/>
      <c r="K190" s="221"/>
      <c r="L190" s="228" t="s">
        <v>24</v>
      </c>
    </row>
    <row r="191" spans="1:253">
      <c r="A191" s="45"/>
      <c r="B191" s="54" t="s">
        <v>112</v>
      </c>
      <c r="C191" s="49" t="s">
        <v>22</v>
      </c>
      <c r="D191" s="61">
        <v>1.24</v>
      </c>
      <c r="E191" s="50"/>
      <c r="F191" s="50"/>
      <c r="G191" s="50"/>
      <c r="H191" s="50"/>
      <c r="I191" s="50"/>
      <c r="J191" s="50"/>
      <c r="K191" s="221"/>
      <c r="L191" s="228" t="s">
        <v>24</v>
      </c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GW191" s="128"/>
      <c r="GX191" s="128"/>
      <c r="GY191" s="128"/>
      <c r="GZ191" s="128"/>
      <c r="HA191" s="128"/>
      <c r="HB191" s="128"/>
      <c r="HC191" s="128"/>
      <c r="HD191" s="128"/>
      <c r="HE191" s="128"/>
      <c r="HF191" s="128"/>
      <c r="HG191" s="128"/>
      <c r="HH191" s="128"/>
      <c r="HI191" s="128"/>
      <c r="HJ191" s="128"/>
      <c r="HK191" s="128"/>
      <c r="HL191" s="128"/>
      <c r="HM191" s="128"/>
      <c r="HN191" s="128"/>
      <c r="HO191" s="128"/>
      <c r="HP191" s="128"/>
      <c r="HQ191" s="128"/>
      <c r="HR191" s="128"/>
      <c r="HS191" s="128"/>
      <c r="HT191" s="128"/>
      <c r="HU191" s="128"/>
      <c r="HV191" s="128"/>
      <c r="HW191" s="128"/>
      <c r="HX191" s="128"/>
      <c r="HY191" s="128"/>
      <c r="HZ191" s="128"/>
      <c r="IA191" s="128"/>
      <c r="IB191" s="128"/>
      <c r="IC191" s="128"/>
      <c r="ID191" s="128"/>
      <c r="IE191" s="128"/>
      <c r="IF191" s="128"/>
      <c r="IG191" s="128"/>
      <c r="IH191" s="128"/>
      <c r="II191" s="128"/>
      <c r="IJ191" s="128"/>
      <c r="IK191" s="128"/>
      <c r="IL191" s="128"/>
      <c r="IM191" s="128"/>
      <c r="IN191" s="128"/>
      <c r="IO191" s="128"/>
      <c r="IP191" s="128"/>
      <c r="IQ191" s="128"/>
      <c r="IR191" s="128"/>
    </row>
    <row r="192" spans="1:253" s="95" customFormat="1" ht="28.5">
      <c r="A192" s="120" t="s">
        <v>135</v>
      </c>
      <c r="B192" s="96" t="s">
        <v>136</v>
      </c>
      <c r="C192" s="92" t="s">
        <v>51</v>
      </c>
      <c r="D192" s="122">
        <v>24</v>
      </c>
      <c r="E192" s="123"/>
      <c r="F192" s="124"/>
      <c r="G192" s="98"/>
      <c r="H192" s="94"/>
      <c r="I192" s="121"/>
      <c r="J192" s="124"/>
      <c r="K192" s="309"/>
      <c r="L192" s="319"/>
      <c r="M192" s="126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8"/>
      <c r="CL192" s="118"/>
      <c r="CM192" s="118"/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8"/>
      <c r="DB192" s="118"/>
      <c r="DC192" s="118"/>
      <c r="DD192" s="118"/>
      <c r="DE192" s="118"/>
      <c r="DF192" s="118"/>
      <c r="DG192" s="118"/>
      <c r="DH192" s="118"/>
      <c r="DI192" s="118"/>
      <c r="DJ192" s="118"/>
      <c r="DK192" s="118"/>
      <c r="DL192" s="118"/>
      <c r="DM192" s="118"/>
      <c r="DN192" s="118"/>
      <c r="DO192" s="118"/>
      <c r="DP192" s="118"/>
      <c r="DQ192" s="118"/>
      <c r="DR192" s="118"/>
      <c r="DS192" s="118"/>
      <c r="DT192" s="118"/>
      <c r="DU192" s="118"/>
      <c r="DV192" s="118"/>
      <c r="DW192" s="118"/>
      <c r="DX192" s="118"/>
      <c r="DY192" s="118"/>
      <c r="DZ192" s="118"/>
      <c r="EA192" s="118"/>
      <c r="EB192" s="118"/>
      <c r="EC192" s="118"/>
      <c r="ED192" s="118"/>
      <c r="EE192" s="118"/>
      <c r="EF192" s="118"/>
      <c r="EG192" s="118"/>
      <c r="EH192" s="118"/>
      <c r="EI192" s="118"/>
      <c r="EJ192" s="118"/>
      <c r="EK192" s="118"/>
      <c r="EL192" s="118"/>
      <c r="EM192" s="118"/>
      <c r="EN192" s="118"/>
      <c r="EO192" s="118"/>
      <c r="EP192" s="118"/>
      <c r="EQ192" s="118"/>
      <c r="ER192" s="118"/>
      <c r="ES192" s="118"/>
      <c r="ET192" s="118"/>
      <c r="EU192" s="118"/>
      <c r="EV192" s="118"/>
      <c r="EW192" s="118"/>
      <c r="EX192" s="118"/>
      <c r="EY192" s="118"/>
      <c r="EZ192" s="118"/>
      <c r="FA192" s="118"/>
      <c r="FB192" s="118"/>
      <c r="FC192" s="118"/>
      <c r="FD192" s="118"/>
      <c r="FE192" s="118"/>
      <c r="FF192" s="118"/>
      <c r="FG192" s="118"/>
      <c r="FH192" s="118"/>
      <c r="FI192" s="118"/>
      <c r="FJ192" s="118"/>
      <c r="FK192" s="118"/>
      <c r="FL192" s="118"/>
      <c r="FM192" s="118"/>
      <c r="FN192" s="118"/>
      <c r="FO192" s="118"/>
      <c r="FP192" s="118"/>
      <c r="FQ192" s="118"/>
      <c r="FR192" s="118"/>
      <c r="FS192" s="118"/>
      <c r="FT192" s="118"/>
      <c r="FU192" s="118"/>
      <c r="FV192" s="118"/>
      <c r="FW192" s="118"/>
      <c r="FX192" s="118"/>
      <c r="FY192" s="118"/>
      <c r="FZ192" s="118"/>
      <c r="GA192" s="118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  <c r="HB192" s="118"/>
      <c r="HC192" s="118"/>
      <c r="HD192" s="118"/>
      <c r="HE192" s="118"/>
      <c r="HF192" s="118"/>
      <c r="HG192" s="118"/>
      <c r="HH192" s="118"/>
      <c r="HI192" s="118"/>
      <c r="HJ192" s="118"/>
      <c r="HK192" s="118"/>
      <c r="HL192" s="118"/>
      <c r="HM192" s="118"/>
      <c r="HN192" s="118"/>
      <c r="HO192" s="118"/>
      <c r="HP192" s="118"/>
      <c r="HQ192" s="118"/>
      <c r="HR192" s="118"/>
      <c r="HS192" s="118"/>
      <c r="HT192" s="118"/>
      <c r="HU192" s="118"/>
      <c r="HV192" s="118"/>
      <c r="HW192" s="118"/>
      <c r="HX192" s="118"/>
      <c r="HY192" s="118"/>
      <c r="HZ192" s="118"/>
      <c r="IA192" s="118"/>
      <c r="IB192" s="118"/>
      <c r="IC192" s="118"/>
      <c r="ID192" s="118"/>
      <c r="IE192" s="118"/>
      <c r="IF192" s="118"/>
      <c r="IG192" s="118"/>
      <c r="IH192" s="118"/>
      <c r="II192" s="118"/>
      <c r="IJ192" s="118"/>
      <c r="IK192" s="118"/>
      <c r="IL192" s="118"/>
      <c r="IM192" s="118"/>
      <c r="IN192" s="118"/>
      <c r="IO192" s="118"/>
      <c r="IP192" s="118"/>
      <c r="IQ192" s="118"/>
      <c r="IR192" s="118"/>
      <c r="IS192" s="118"/>
    </row>
    <row r="193" spans="1:253" s="95" customFormat="1" ht="28.5">
      <c r="A193" s="125"/>
      <c r="B193" s="91" t="s">
        <v>16</v>
      </c>
      <c r="C193" s="92" t="s">
        <v>17</v>
      </c>
      <c r="D193" s="94">
        <v>18</v>
      </c>
      <c r="E193" s="94"/>
      <c r="F193" s="94"/>
      <c r="G193" s="93"/>
      <c r="H193" s="94"/>
      <c r="I193" s="94"/>
      <c r="J193" s="94"/>
      <c r="K193" s="309"/>
      <c r="L193" s="228" t="s">
        <v>18</v>
      </c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  <c r="CJ193" s="118"/>
      <c r="CK193" s="118"/>
      <c r="CL193" s="118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  <c r="DG193" s="118"/>
      <c r="DH193" s="118"/>
      <c r="DI193" s="118"/>
      <c r="DJ193" s="118"/>
      <c r="DK193" s="118"/>
      <c r="DL193" s="118"/>
      <c r="DM193" s="118"/>
      <c r="DN193" s="118"/>
      <c r="DO193" s="118"/>
      <c r="DP193" s="118"/>
      <c r="DQ193" s="118"/>
      <c r="DR193" s="118"/>
      <c r="DS193" s="118"/>
      <c r="DT193" s="118"/>
      <c r="DU193" s="118"/>
      <c r="DV193" s="118"/>
      <c r="DW193" s="118"/>
      <c r="DX193" s="118"/>
      <c r="DY193" s="118"/>
      <c r="DZ193" s="118"/>
      <c r="EA193" s="118"/>
      <c r="EB193" s="118"/>
      <c r="EC193" s="118"/>
      <c r="ED193" s="118"/>
      <c r="EE193" s="118"/>
      <c r="EF193" s="118"/>
      <c r="EG193" s="118"/>
      <c r="EH193" s="118"/>
      <c r="EI193" s="118"/>
      <c r="EJ193" s="118"/>
      <c r="EK193" s="118"/>
      <c r="EL193" s="118"/>
      <c r="EM193" s="118"/>
      <c r="EN193" s="118"/>
      <c r="EO193" s="118"/>
      <c r="EP193" s="118"/>
      <c r="EQ193" s="118"/>
      <c r="ER193" s="118"/>
      <c r="ES193" s="118"/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8"/>
      <c r="FF193" s="118"/>
      <c r="FG193" s="118"/>
      <c r="FH193" s="118"/>
      <c r="FI193" s="118"/>
      <c r="FJ193" s="118"/>
      <c r="FK193" s="118"/>
      <c r="FL193" s="118"/>
      <c r="FM193" s="118"/>
      <c r="FN193" s="118"/>
      <c r="FO193" s="118"/>
      <c r="FP193" s="118"/>
      <c r="FQ193" s="118"/>
      <c r="FR193" s="118"/>
      <c r="FS193" s="118"/>
      <c r="FT193" s="118"/>
      <c r="FU193" s="118"/>
      <c r="FV193" s="118"/>
      <c r="FW193" s="118"/>
      <c r="FX193" s="118"/>
      <c r="FY193" s="118"/>
      <c r="FZ193" s="118"/>
      <c r="GA193" s="118"/>
      <c r="GB193" s="118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  <c r="HB193" s="118"/>
      <c r="HC193" s="118"/>
      <c r="HD193" s="118"/>
      <c r="HE193" s="118"/>
      <c r="HF193" s="118"/>
      <c r="HG193" s="118"/>
      <c r="HH193" s="118"/>
      <c r="HI193" s="118"/>
      <c r="HJ193" s="118"/>
      <c r="HK193" s="118"/>
      <c r="HL193" s="118"/>
      <c r="HM193" s="118"/>
      <c r="HN193" s="118"/>
      <c r="HO193" s="118"/>
      <c r="HP193" s="118"/>
      <c r="HQ193" s="118"/>
      <c r="HR193" s="118"/>
      <c r="HS193" s="118"/>
      <c r="HT193" s="118"/>
      <c r="HU193" s="118"/>
      <c r="HV193" s="118"/>
      <c r="HW193" s="118"/>
      <c r="HX193" s="118"/>
      <c r="HY193" s="118"/>
      <c r="HZ193" s="118"/>
      <c r="IA193" s="118"/>
      <c r="IB193" s="118"/>
      <c r="IC193" s="118"/>
      <c r="ID193" s="118"/>
      <c r="IE193" s="118"/>
      <c r="IF193" s="118"/>
      <c r="IG193" s="118"/>
      <c r="IH193" s="118"/>
      <c r="II193" s="118"/>
      <c r="IJ193" s="118"/>
      <c r="IK193" s="118"/>
      <c r="IL193" s="118"/>
      <c r="IM193" s="118"/>
      <c r="IN193" s="118"/>
      <c r="IO193" s="118"/>
      <c r="IP193" s="118"/>
      <c r="IQ193" s="118"/>
      <c r="IR193" s="118"/>
      <c r="IS193" s="118"/>
    </row>
    <row r="194" spans="1:253" s="95" customFormat="1">
      <c r="A194" s="125"/>
      <c r="B194" s="96" t="s">
        <v>130</v>
      </c>
      <c r="C194" s="92" t="s">
        <v>73</v>
      </c>
      <c r="D194" s="94">
        <v>1.1520000000000001</v>
      </c>
      <c r="E194" s="94"/>
      <c r="F194" s="94"/>
      <c r="G194" s="94"/>
      <c r="H194" s="94"/>
      <c r="I194" s="94"/>
      <c r="J194" s="94"/>
      <c r="K194" s="309"/>
      <c r="L194" s="228" t="s">
        <v>18</v>
      </c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118"/>
      <c r="DI194" s="118"/>
      <c r="DJ194" s="118"/>
      <c r="DK194" s="118"/>
      <c r="DL194" s="118"/>
      <c r="DM194" s="118"/>
      <c r="DN194" s="118"/>
      <c r="DO194" s="118"/>
      <c r="DP194" s="118"/>
      <c r="DQ194" s="118"/>
      <c r="DR194" s="118"/>
      <c r="DS194" s="118"/>
      <c r="DT194" s="118"/>
      <c r="DU194" s="118"/>
      <c r="DV194" s="118"/>
      <c r="DW194" s="118"/>
      <c r="DX194" s="118"/>
      <c r="DY194" s="118"/>
      <c r="DZ194" s="118"/>
      <c r="EA194" s="118"/>
      <c r="EB194" s="118"/>
      <c r="EC194" s="118"/>
      <c r="ED194" s="118"/>
      <c r="EE194" s="118"/>
      <c r="EF194" s="118"/>
      <c r="EG194" s="118"/>
      <c r="EH194" s="118"/>
      <c r="EI194" s="118"/>
      <c r="EJ194" s="118"/>
      <c r="EK194" s="118"/>
      <c r="EL194" s="118"/>
      <c r="EM194" s="118"/>
      <c r="EN194" s="118"/>
      <c r="EO194" s="118"/>
      <c r="EP194" s="118"/>
      <c r="EQ194" s="118"/>
      <c r="ER194" s="118"/>
      <c r="ES194" s="118"/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8"/>
      <c r="FF194" s="118"/>
      <c r="FG194" s="118"/>
      <c r="FH194" s="118"/>
      <c r="FI194" s="118"/>
      <c r="FJ194" s="118"/>
      <c r="FK194" s="118"/>
      <c r="FL194" s="118"/>
      <c r="FM194" s="118"/>
      <c r="FN194" s="118"/>
      <c r="FO194" s="118"/>
      <c r="FP194" s="118"/>
      <c r="FQ194" s="118"/>
      <c r="FR194" s="118"/>
      <c r="FS194" s="118"/>
      <c r="FT194" s="118"/>
      <c r="FU194" s="118"/>
      <c r="FV194" s="118"/>
      <c r="FW194" s="118"/>
      <c r="FX194" s="118"/>
      <c r="FY194" s="118"/>
      <c r="FZ194" s="118"/>
      <c r="GA194" s="118"/>
      <c r="GB194" s="118"/>
      <c r="GC194" s="118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  <c r="HB194" s="118"/>
      <c r="HC194" s="118"/>
      <c r="HD194" s="118"/>
      <c r="HE194" s="118"/>
      <c r="HF194" s="118"/>
      <c r="HG194" s="118"/>
      <c r="HH194" s="118"/>
      <c r="HI194" s="118"/>
      <c r="HJ194" s="118"/>
      <c r="HK194" s="118"/>
      <c r="HL194" s="118"/>
      <c r="HM194" s="118"/>
      <c r="HN194" s="118"/>
      <c r="HO194" s="118"/>
      <c r="HP194" s="118"/>
      <c r="HQ194" s="118"/>
      <c r="HR194" s="118"/>
      <c r="HS194" s="118"/>
      <c r="HT194" s="118"/>
      <c r="HU194" s="118"/>
      <c r="HV194" s="118"/>
      <c r="HW194" s="118"/>
      <c r="HX194" s="118"/>
      <c r="HY194" s="118"/>
      <c r="HZ194" s="118"/>
      <c r="IA194" s="118"/>
      <c r="IB194" s="118"/>
      <c r="IC194" s="118"/>
      <c r="ID194" s="118"/>
      <c r="IE194" s="118"/>
      <c r="IF194" s="118"/>
      <c r="IG194" s="118"/>
      <c r="IH194" s="118"/>
      <c r="II194" s="118"/>
      <c r="IJ194" s="118"/>
      <c r="IK194" s="118"/>
      <c r="IL194" s="118"/>
      <c r="IM194" s="118"/>
      <c r="IN194" s="118"/>
      <c r="IO194" s="118"/>
      <c r="IP194" s="118"/>
      <c r="IQ194" s="118"/>
      <c r="IR194" s="118"/>
      <c r="IS194" s="118"/>
    </row>
    <row r="195" spans="1:253" s="95" customFormat="1">
      <c r="A195" s="125"/>
      <c r="B195" s="96" t="s">
        <v>37</v>
      </c>
      <c r="C195" s="92" t="s">
        <v>22</v>
      </c>
      <c r="D195" s="94">
        <v>0.84000000000000008</v>
      </c>
      <c r="E195" s="94"/>
      <c r="F195" s="94"/>
      <c r="G195" s="94"/>
      <c r="H195" s="94"/>
      <c r="I195" s="94"/>
      <c r="J195" s="94"/>
      <c r="K195" s="309"/>
      <c r="L195" s="228" t="s">
        <v>18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  <c r="IJ195" s="118"/>
      <c r="IK195" s="118"/>
      <c r="IL195" s="118"/>
      <c r="IM195" s="118"/>
      <c r="IN195" s="118"/>
      <c r="IO195" s="118"/>
      <c r="IP195" s="118"/>
      <c r="IQ195" s="118"/>
      <c r="IR195" s="118"/>
      <c r="IS195" s="118"/>
    </row>
    <row r="196" spans="1:253" s="95" customFormat="1">
      <c r="A196" s="90"/>
      <c r="B196" s="105" t="s">
        <v>38</v>
      </c>
      <c r="C196" s="92"/>
      <c r="D196" s="94"/>
      <c r="E196" s="92"/>
      <c r="F196" s="94"/>
      <c r="G196" s="92"/>
      <c r="H196" s="94"/>
      <c r="I196" s="92"/>
      <c r="J196" s="94"/>
      <c r="K196" s="309"/>
      <c r="L196" s="317"/>
    </row>
    <row r="197" spans="1:253" s="95" customFormat="1">
      <c r="A197" s="125"/>
      <c r="B197" s="96" t="s">
        <v>131</v>
      </c>
      <c r="C197" s="92" t="s">
        <v>42</v>
      </c>
      <c r="D197" s="117">
        <v>0.44880000000000003</v>
      </c>
      <c r="E197" s="94"/>
      <c r="F197" s="94"/>
      <c r="G197" s="94"/>
      <c r="H197" s="94"/>
      <c r="I197" s="94"/>
      <c r="J197" s="94"/>
      <c r="K197" s="309"/>
      <c r="L197" s="228" t="s">
        <v>24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  <c r="CJ197" s="118"/>
      <c r="CK197" s="118"/>
      <c r="CL197" s="118"/>
      <c r="CM197" s="118"/>
      <c r="CN197" s="118"/>
      <c r="CO197" s="118"/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8"/>
      <c r="DB197" s="118"/>
      <c r="DC197" s="118"/>
      <c r="DD197" s="118"/>
      <c r="DE197" s="118"/>
      <c r="DF197" s="118"/>
      <c r="DG197" s="118"/>
      <c r="DH197" s="118"/>
      <c r="DI197" s="118"/>
      <c r="DJ197" s="118"/>
      <c r="DK197" s="118"/>
      <c r="DL197" s="118"/>
      <c r="DM197" s="118"/>
      <c r="DN197" s="118"/>
      <c r="DO197" s="118"/>
      <c r="DP197" s="118"/>
      <c r="DQ197" s="118"/>
      <c r="DR197" s="118"/>
      <c r="DS197" s="118"/>
      <c r="DT197" s="118"/>
      <c r="DU197" s="118"/>
      <c r="DV197" s="118"/>
      <c r="DW197" s="118"/>
      <c r="DX197" s="118"/>
      <c r="DY197" s="118"/>
      <c r="DZ197" s="118"/>
      <c r="EA197" s="118"/>
      <c r="EB197" s="118"/>
      <c r="EC197" s="118"/>
      <c r="ED197" s="118"/>
      <c r="EE197" s="118"/>
      <c r="EF197" s="118"/>
      <c r="EG197" s="118"/>
      <c r="EH197" s="118"/>
      <c r="EI197" s="118"/>
      <c r="EJ197" s="118"/>
      <c r="EK197" s="118"/>
      <c r="EL197" s="118"/>
      <c r="EM197" s="118"/>
      <c r="EN197" s="118"/>
      <c r="EO197" s="118"/>
      <c r="EP197" s="118"/>
      <c r="EQ197" s="118"/>
      <c r="ER197" s="118"/>
      <c r="ES197" s="118"/>
      <c r="ET197" s="118"/>
      <c r="EU197" s="118"/>
      <c r="EV197" s="118"/>
      <c r="EW197" s="118"/>
      <c r="EX197" s="118"/>
      <c r="EY197" s="118"/>
      <c r="EZ197" s="118"/>
      <c r="FA197" s="118"/>
      <c r="FB197" s="118"/>
      <c r="FC197" s="118"/>
      <c r="FD197" s="118"/>
      <c r="FE197" s="118"/>
      <c r="FF197" s="118"/>
      <c r="FG197" s="118"/>
      <c r="FH197" s="118"/>
      <c r="FI197" s="118"/>
      <c r="FJ197" s="118"/>
      <c r="FK197" s="118"/>
      <c r="FL197" s="118"/>
      <c r="FM197" s="118"/>
      <c r="FN197" s="118"/>
      <c r="FO197" s="118"/>
      <c r="FP197" s="118"/>
      <c r="FQ197" s="118"/>
      <c r="FR197" s="118"/>
      <c r="FS197" s="118"/>
      <c r="FT197" s="118"/>
      <c r="FU197" s="118"/>
      <c r="FV197" s="118"/>
      <c r="FW197" s="118"/>
      <c r="FX197" s="118"/>
      <c r="FY197" s="118"/>
      <c r="FZ197" s="118"/>
      <c r="GA197" s="118"/>
      <c r="GB197" s="118"/>
      <c r="GC197" s="118"/>
      <c r="GD197" s="118"/>
      <c r="GE197" s="118"/>
      <c r="GF197" s="118"/>
      <c r="GG197" s="118"/>
      <c r="GH197" s="118"/>
      <c r="GI197" s="118"/>
      <c r="GJ197" s="118"/>
      <c r="GK197" s="118"/>
      <c r="GL197" s="118"/>
      <c r="GM197" s="118"/>
      <c r="GN197" s="118"/>
      <c r="GO197" s="118"/>
      <c r="GP197" s="118"/>
      <c r="GQ197" s="118"/>
      <c r="GR197" s="118"/>
      <c r="GS197" s="118"/>
      <c r="GT197" s="118"/>
      <c r="GU197" s="118"/>
      <c r="GV197" s="118"/>
      <c r="GW197" s="118"/>
      <c r="GX197" s="118"/>
      <c r="GY197" s="118"/>
      <c r="GZ197" s="118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118"/>
      <c r="HQ197" s="118"/>
      <c r="HR197" s="118"/>
      <c r="HS197" s="118"/>
      <c r="HT197" s="118"/>
      <c r="HU197" s="118"/>
      <c r="HV197" s="118"/>
      <c r="HW197" s="118"/>
      <c r="HX197" s="118"/>
      <c r="HY197" s="118"/>
      <c r="HZ197" s="118"/>
      <c r="IA197" s="118"/>
      <c r="IB197" s="118"/>
      <c r="IC197" s="118"/>
      <c r="ID197" s="118"/>
      <c r="IE197" s="118"/>
      <c r="IF197" s="118"/>
      <c r="IG197" s="118"/>
      <c r="IH197" s="118"/>
      <c r="II197" s="118"/>
      <c r="IJ197" s="118"/>
      <c r="IK197" s="118"/>
      <c r="IL197" s="118"/>
      <c r="IM197" s="118"/>
      <c r="IN197" s="118"/>
      <c r="IO197" s="118"/>
      <c r="IP197" s="118"/>
      <c r="IQ197" s="118"/>
      <c r="IR197" s="118"/>
      <c r="IS197" s="118"/>
    </row>
    <row r="198" spans="1:253" s="95" customFormat="1">
      <c r="A198" s="116"/>
      <c r="B198" s="96" t="s">
        <v>112</v>
      </c>
      <c r="C198" s="92" t="s">
        <v>22</v>
      </c>
      <c r="D198" s="98">
        <v>0.504</v>
      </c>
      <c r="E198" s="94"/>
      <c r="F198" s="94"/>
      <c r="G198" s="94"/>
      <c r="H198" s="94"/>
      <c r="I198" s="94"/>
      <c r="J198" s="94"/>
      <c r="K198" s="309"/>
      <c r="L198" s="228" t="s">
        <v>24</v>
      </c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  <c r="IJ198" s="118"/>
      <c r="IK198" s="118"/>
      <c r="IL198" s="118"/>
      <c r="IM198" s="118"/>
      <c r="IN198" s="118"/>
      <c r="IO198" s="118"/>
      <c r="IP198" s="118"/>
      <c r="IQ198" s="118"/>
      <c r="IR198" s="118"/>
      <c r="IS198" s="118"/>
    </row>
    <row r="199" spans="1:253" s="95" customFormat="1" ht="28.5">
      <c r="A199" s="53">
        <v>29</v>
      </c>
      <c r="B199" s="106" t="s">
        <v>137</v>
      </c>
      <c r="C199" s="49" t="s">
        <v>51</v>
      </c>
      <c r="D199" s="129">
        <v>24</v>
      </c>
      <c r="E199" s="49"/>
      <c r="F199" s="50"/>
      <c r="G199" s="49"/>
      <c r="H199" s="50"/>
      <c r="I199" s="49"/>
      <c r="J199" s="50"/>
      <c r="K199" s="221"/>
      <c r="L199" s="316"/>
    </row>
    <row r="200" spans="1:253" s="95" customFormat="1" ht="28.5">
      <c r="A200" s="53"/>
      <c r="B200" s="54" t="s">
        <v>16</v>
      </c>
      <c r="C200" s="49" t="s">
        <v>17</v>
      </c>
      <c r="D200" s="50">
        <v>20.544</v>
      </c>
      <c r="E200" s="49"/>
      <c r="F200" s="50"/>
      <c r="G200" s="55"/>
      <c r="H200" s="50"/>
      <c r="I200" s="49"/>
      <c r="J200" s="50"/>
      <c r="K200" s="221"/>
      <c r="L200" s="228" t="s">
        <v>18</v>
      </c>
    </row>
    <row r="201" spans="1:253" s="95" customFormat="1">
      <c r="A201" s="53"/>
      <c r="B201" s="54" t="s">
        <v>37</v>
      </c>
      <c r="C201" s="49" t="s">
        <v>22</v>
      </c>
      <c r="D201" s="50">
        <v>0.28800000000000003</v>
      </c>
      <c r="E201" s="49"/>
      <c r="F201" s="50"/>
      <c r="G201" s="49"/>
      <c r="H201" s="50"/>
      <c r="I201" s="49"/>
      <c r="J201" s="50"/>
      <c r="K201" s="221"/>
      <c r="L201" s="228" t="s">
        <v>18</v>
      </c>
    </row>
    <row r="202" spans="1:253" s="95" customFormat="1">
      <c r="A202" s="53"/>
      <c r="B202" s="54" t="s">
        <v>133</v>
      </c>
      <c r="C202" s="49" t="s">
        <v>102</v>
      </c>
      <c r="D202" s="50">
        <v>15.120000000000001</v>
      </c>
      <c r="E202" s="50"/>
      <c r="F202" s="50"/>
      <c r="G202" s="49"/>
      <c r="H202" s="50"/>
      <c r="I202" s="49"/>
      <c r="J202" s="50"/>
      <c r="K202" s="221"/>
      <c r="L202" s="228" t="s">
        <v>24</v>
      </c>
    </row>
    <row r="203" spans="1:253" s="95" customFormat="1">
      <c r="A203" s="53"/>
      <c r="B203" s="96" t="s">
        <v>134</v>
      </c>
      <c r="C203" s="49" t="s">
        <v>102</v>
      </c>
      <c r="D203" s="50">
        <v>22.080000000000002</v>
      </c>
      <c r="E203" s="130"/>
      <c r="F203" s="50"/>
      <c r="G203" s="49"/>
      <c r="H203" s="50"/>
      <c r="I203" s="49"/>
      <c r="J203" s="50"/>
      <c r="K203" s="221"/>
      <c r="L203" s="228" t="s">
        <v>24</v>
      </c>
    </row>
    <row r="204" spans="1:253" s="95" customFormat="1">
      <c r="A204" s="45"/>
      <c r="B204" s="54" t="s">
        <v>112</v>
      </c>
      <c r="C204" s="49" t="s">
        <v>22</v>
      </c>
      <c r="D204" s="61">
        <v>0.43200000000000005</v>
      </c>
      <c r="E204" s="50"/>
      <c r="F204" s="50"/>
      <c r="G204" s="50"/>
      <c r="H204" s="50"/>
      <c r="I204" s="50"/>
      <c r="J204" s="50"/>
      <c r="K204" s="221"/>
      <c r="L204" s="228" t="s">
        <v>24</v>
      </c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  <c r="DG204" s="118"/>
      <c r="DH204" s="118"/>
      <c r="DI204" s="118"/>
      <c r="DJ204" s="118"/>
      <c r="DK204" s="118"/>
      <c r="DL204" s="118"/>
      <c r="DM204" s="118"/>
      <c r="DN204" s="118"/>
      <c r="DO204" s="118"/>
      <c r="DP204" s="118"/>
      <c r="DQ204" s="118"/>
      <c r="DR204" s="118"/>
      <c r="DS204" s="118"/>
      <c r="DT204" s="118"/>
      <c r="DU204" s="118"/>
      <c r="DV204" s="118"/>
      <c r="DW204" s="118"/>
      <c r="DX204" s="118"/>
      <c r="DY204" s="118"/>
      <c r="DZ204" s="118"/>
      <c r="EA204" s="118"/>
      <c r="EB204" s="118"/>
      <c r="EC204" s="118"/>
      <c r="ED204" s="118"/>
      <c r="EE204" s="118"/>
      <c r="EF204" s="118"/>
      <c r="EG204" s="118"/>
      <c r="EH204" s="118"/>
      <c r="EI204" s="118"/>
      <c r="EJ204" s="118"/>
      <c r="EK204" s="118"/>
      <c r="EL204" s="118"/>
      <c r="EM204" s="118"/>
      <c r="EN204" s="118"/>
      <c r="EO204" s="118"/>
      <c r="EP204" s="118"/>
      <c r="EQ204" s="118"/>
      <c r="ER204" s="118"/>
      <c r="ES204" s="118"/>
      <c r="ET204" s="118"/>
      <c r="EU204" s="118"/>
      <c r="EV204" s="118"/>
      <c r="EW204" s="118"/>
      <c r="EX204" s="118"/>
      <c r="EY204" s="118"/>
      <c r="EZ204" s="118"/>
      <c r="FA204" s="118"/>
      <c r="FB204" s="118"/>
      <c r="FC204" s="118"/>
      <c r="FD204" s="118"/>
      <c r="FE204" s="118"/>
      <c r="FF204" s="118"/>
      <c r="FG204" s="118"/>
      <c r="FH204" s="118"/>
      <c r="FI204" s="118"/>
      <c r="FJ204" s="118"/>
      <c r="FK204" s="118"/>
      <c r="FL204" s="118"/>
      <c r="FM204" s="118"/>
      <c r="FN204" s="118"/>
      <c r="FO204" s="118"/>
      <c r="FP204" s="118"/>
      <c r="FQ204" s="118"/>
      <c r="FR204" s="118"/>
      <c r="FS204" s="118"/>
      <c r="FT204" s="118"/>
      <c r="FU204" s="118"/>
      <c r="FV204" s="118"/>
      <c r="FW204" s="118"/>
      <c r="FX204" s="118"/>
      <c r="FY204" s="118"/>
      <c r="FZ204" s="118"/>
      <c r="GA204" s="118"/>
      <c r="GB204" s="118"/>
      <c r="GC204" s="118"/>
      <c r="GD204" s="118"/>
      <c r="GE204" s="118"/>
      <c r="GF204" s="118"/>
      <c r="GG204" s="118"/>
      <c r="GH204" s="118"/>
      <c r="GI204" s="118"/>
      <c r="GJ204" s="118"/>
      <c r="GK204" s="118"/>
      <c r="GL204" s="118"/>
      <c r="GM204" s="118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</row>
    <row r="205" spans="1:253" s="95" customFormat="1" ht="28.5">
      <c r="A205" s="90">
        <v>30</v>
      </c>
      <c r="B205" s="91" t="s">
        <v>138</v>
      </c>
      <c r="C205" s="92" t="s">
        <v>51</v>
      </c>
      <c r="D205" s="93">
        <v>16.7</v>
      </c>
      <c r="E205" s="92"/>
      <c r="F205" s="94"/>
      <c r="G205" s="92"/>
      <c r="H205" s="94"/>
      <c r="I205" s="92"/>
      <c r="J205" s="94"/>
      <c r="K205" s="309"/>
      <c r="L205" s="316"/>
    </row>
    <row r="206" spans="1:253" s="95" customFormat="1" ht="28.5">
      <c r="A206" s="90"/>
      <c r="B206" s="91" t="s">
        <v>16</v>
      </c>
      <c r="C206" s="92" t="s">
        <v>17</v>
      </c>
      <c r="D206" s="94">
        <v>5.6713199999999997</v>
      </c>
      <c r="E206" s="92"/>
      <c r="F206" s="94"/>
      <c r="G206" s="93"/>
      <c r="H206" s="94"/>
      <c r="I206" s="92"/>
      <c r="J206" s="94"/>
      <c r="K206" s="309"/>
      <c r="L206" s="228" t="s">
        <v>18</v>
      </c>
    </row>
    <row r="207" spans="1:253" s="95" customFormat="1">
      <c r="A207" s="90"/>
      <c r="B207" s="96" t="s">
        <v>37</v>
      </c>
      <c r="C207" s="92" t="s">
        <v>22</v>
      </c>
      <c r="D207" s="94">
        <v>0.40080000000000005</v>
      </c>
      <c r="E207" s="92"/>
      <c r="F207" s="94"/>
      <c r="G207" s="92"/>
      <c r="H207" s="94"/>
      <c r="I207" s="92"/>
      <c r="J207" s="94"/>
      <c r="K207" s="309"/>
      <c r="L207" s="228" t="s">
        <v>18</v>
      </c>
    </row>
    <row r="208" spans="1:253" s="95" customFormat="1">
      <c r="A208" s="90"/>
      <c r="B208" s="96" t="s">
        <v>139</v>
      </c>
      <c r="C208" s="92" t="s">
        <v>42</v>
      </c>
      <c r="D208" s="94">
        <v>0.87841999999999998</v>
      </c>
      <c r="E208" s="94"/>
      <c r="F208" s="94"/>
      <c r="G208" s="92"/>
      <c r="H208" s="94"/>
      <c r="I208" s="92"/>
      <c r="J208" s="94"/>
      <c r="K208" s="309"/>
      <c r="L208" s="228" t="s">
        <v>24</v>
      </c>
    </row>
    <row r="209" spans="1:253" s="95" customFormat="1">
      <c r="A209" s="90"/>
      <c r="B209" s="96" t="s">
        <v>40</v>
      </c>
      <c r="C209" s="92" t="s">
        <v>22</v>
      </c>
      <c r="D209" s="94">
        <v>1.0688</v>
      </c>
      <c r="E209" s="92"/>
      <c r="F209" s="93"/>
      <c r="G209" s="94"/>
      <c r="H209" s="94"/>
      <c r="I209" s="92"/>
      <c r="J209" s="94"/>
      <c r="K209" s="309"/>
      <c r="L209" s="228" t="s">
        <v>24</v>
      </c>
    </row>
    <row r="210" spans="1:253" s="95" customFormat="1" ht="28.5">
      <c r="A210" s="120" t="s">
        <v>140</v>
      </c>
      <c r="B210" s="96" t="s">
        <v>141</v>
      </c>
      <c r="C210" s="92" t="s">
        <v>51</v>
      </c>
      <c r="D210" s="122">
        <v>4.5</v>
      </c>
      <c r="E210" s="123"/>
      <c r="F210" s="124"/>
      <c r="G210" s="98"/>
      <c r="H210" s="94"/>
      <c r="I210" s="121"/>
      <c r="J210" s="124"/>
      <c r="K210" s="309"/>
      <c r="L210" s="319"/>
      <c r="M210" s="126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  <c r="EF210" s="118"/>
      <c r="EG210" s="118"/>
      <c r="EH210" s="118"/>
      <c r="EI210" s="118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8"/>
      <c r="EX210" s="118"/>
      <c r="EY210" s="118"/>
      <c r="EZ210" s="118"/>
      <c r="FA210" s="118"/>
      <c r="FB210" s="118"/>
      <c r="FC210" s="118"/>
      <c r="FD210" s="118"/>
      <c r="FE210" s="118"/>
      <c r="FF210" s="118"/>
      <c r="FG210" s="118"/>
      <c r="FH210" s="118"/>
      <c r="FI210" s="118"/>
      <c r="FJ210" s="118"/>
      <c r="FK210" s="118"/>
      <c r="FL210" s="118"/>
      <c r="FM210" s="118"/>
      <c r="FN210" s="118"/>
      <c r="FO210" s="118"/>
      <c r="FP210" s="118"/>
      <c r="FQ210" s="118"/>
      <c r="FR210" s="118"/>
      <c r="FS210" s="118"/>
      <c r="FT210" s="118"/>
      <c r="FU210" s="118"/>
      <c r="FV210" s="118"/>
      <c r="FW210" s="118"/>
      <c r="FX210" s="118"/>
      <c r="FY210" s="118"/>
      <c r="FZ210" s="118"/>
      <c r="GA210" s="118"/>
      <c r="GB210" s="118"/>
      <c r="GC210" s="118"/>
      <c r="GD210" s="118"/>
      <c r="GE210" s="118"/>
      <c r="GF210" s="118"/>
      <c r="GG210" s="118"/>
      <c r="GH210" s="118"/>
      <c r="GI210" s="118"/>
      <c r="GJ210" s="118"/>
      <c r="GK210" s="118"/>
      <c r="GL210" s="118"/>
      <c r="GM210" s="118"/>
      <c r="GN210" s="118"/>
      <c r="GO210" s="118"/>
      <c r="GP210" s="118"/>
      <c r="GQ210" s="118"/>
      <c r="GR210" s="118"/>
      <c r="GS210" s="118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</row>
    <row r="211" spans="1:253" s="95" customFormat="1" ht="28.5">
      <c r="A211" s="125"/>
      <c r="B211" s="54" t="s">
        <v>16</v>
      </c>
      <c r="C211" s="92" t="s">
        <v>17</v>
      </c>
      <c r="D211" s="94">
        <v>2.88</v>
      </c>
      <c r="E211" s="94"/>
      <c r="F211" s="94"/>
      <c r="G211" s="93"/>
      <c r="H211" s="94"/>
      <c r="I211" s="94"/>
      <c r="J211" s="94"/>
      <c r="K211" s="309"/>
      <c r="L211" s="228" t="s">
        <v>18</v>
      </c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  <c r="DG211" s="118"/>
      <c r="DH211" s="118"/>
      <c r="DI211" s="118"/>
      <c r="DJ211" s="118"/>
      <c r="DK211" s="118"/>
      <c r="DL211" s="118"/>
      <c r="DM211" s="118"/>
      <c r="DN211" s="118"/>
      <c r="DO211" s="118"/>
      <c r="DP211" s="118"/>
      <c r="DQ211" s="118"/>
      <c r="DR211" s="118"/>
      <c r="DS211" s="118"/>
      <c r="DT211" s="118"/>
      <c r="DU211" s="118"/>
      <c r="DV211" s="118"/>
      <c r="DW211" s="118"/>
      <c r="DX211" s="118"/>
      <c r="DY211" s="118"/>
      <c r="DZ211" s="118"/>
      <c r="EA211" s="118"/>
      <c r="EB211" s="118"/>
      <c r="EC211" s="118"/>
      <c r="ED211" s="118"/>
      <c r="EE211" s="118"/>
      <c r="EF211" s="118"/>
      <c r="EG211" s="118"/>
      <c r="EH211" s="118"/>
      <c r="EI211" s="118"/>
      <c r="EJ211" s="118"/>
      <c r="EK211" s="118"/>
      <c r="EL211" s="118"/>
      <c r="EM211" s="118"/>
      <c r="EN211" s="118"/>
      <c r="EO211" s="118"/>
      <c r="EP211" s="118"/>
      <c r="EQ211" s="118"/>
      <c r="ER211" s="118"/>
      <c r="ES211" s="118"/>
      <c r="ET211" s="118"/>
      <c r="EU211" s="118"/>
      <c r="EV211" s="118"/>
      <c r="EW211" s="118"/>
      <c r="EX211" s="118"/>
      <c r="EY211" s="118"/>
      <c r="EZ211" s="118"/>
      <c r="FA211" s="118"/>
      <c r="FB211" s="118"/>
      <c r="FC211" s="118"/>
      <c r="FD211" s="118"/>
      <c r="FE211" s="118"/>
      <c r="FF211" s="118"/>
      <c r="FG211" s="118"/>
      <c r="FH211" s="118"/>
      <c r="FI211" s="118"/>
      <c r="FJ211" s="118"/>
      <c r="FK211" s="118"/>
      <c r="FL211" s="118"/>
      <c r="FM211" s="118"/>
      <c r="FN211" s="118"/>
      <c r="FO211" s="118"/>
      <c r="FP211" s="118"/>
      <c r="FQ211" s="118"/>
      <c r="FR211" s="118"/>
      <c r="FS211" s="118"/>
      <c r="FT211" s="118"/>
      <c r="FU211" s="118"/>
      <c r="FV211" s="118"/>
      <c r="FW211" s="118"/>
      <c r="FX211" s="118"/>
      <c r="FY211" s="118"/>
      <c r="FZ211" s="118"/>
      <c r="GA211" s="118"/>
      <c r="GB211" s="118"/>
      <c r="GC211" s="118"/>
      <c r="GD211" s="118"/>
      <c r="GE211" s="118"/>
      <c r="GF211" s="118"/>
      <c r="GG211" s="118"/>
      <c r="GH211" s="118"/>
      <c r="GI211" s="118"/>
      <c r="GJ211" s="118"/>
      <c r="GK211" s="118"/>
      <c r="GL211" s="118"/>
      <c r="GM211" s="118"/>
      <c r="GN211" s="118"/>
      <c r="GO211" s="118"/>
      <c r="GP211" s="118"/>
      <c r="GQ211" s="118"/>
      <c r="GR211" s="118"/>
      <c r="GS211" s="118"/>
      <c r="GT211" s="118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</row>
    <row r="212" spans="1:253" s="95" customFormat="1">
      <c r="A212" s="125"/>
      <c r="B212" s="96" t="s">
        <v>130</v>
      </c>
      <c r="C212" s="92" t="s">
        <v>73</v>
      </c>
      <c r="D212" s="94">
        <v>0.18449999999999997</v>
      </c>
      <c r="E212" s="94"/>
      <c r="F212" s="94"/>
      <c r="G212" s="94"/>
      <c r="H212" s="94"/>
      <c r="I212" s="94"/>
      <c r="J212" s="94"/>
      <c r="K212" s="309"/>
      <c r="L212" s="228" t="s">
        <v>18</v>
      </c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118"/>
      <c r="DK212" s="118"/>
      <c r="DL212" s="118"/>
      <c r="DM212" s="118"/>
      <c r="DN212" s="118"/>
      <c r="DO212" s="118"/>
      <c r="DP212" s="118"/>
      <c r="DQ212" s="118"/>
      <c r="DR212" s="118"/>
      <c r="DS212" s="118"/>
      <c r="DT212" s="118"/>
      <c r="DU212" s="118"/>
      <c r="DV212" s="118"/>
      <c r="DW212" s="118"/>
      <c r="DX212" s="118"/>
      <c r="DY212" s="118"/>
      <c r="DZ212" s="118"/>
      <c r="EA212" s="118"/>
      <c r="EB212" s="118"/>
      <c r="EC212" s="118"/>
      <c r="ED212" s="118"/>
      <c r="EE212" s="118"/>
      <c r="EF212" s="118"/>
      <c r="EG212" s="118"/>
      <c r="EH212" s="118"/>
      <c r="EI212" s="118"/>
      <c r="EJ212" s="118"/>
      <c r="EK212" s="118"/>
      <c r="EL212" s="118"/>
      <c r="EM212" s="118"/>
      <c r="EN212" s="118"/>
      <c r="EO212" s="118"/>
      <c r="EP212" s="118"/>
      <c r="EQ212" s="118"/>
      <c r="ER212" s="118"/>
      <c r="ES212" s="118"/>
      <c r="ET212" s="118"/>
      <c r="EU212" s="118"/>
      <c r="EV212" s="118"/>
      <c r="EW212" s="118"/>
      <c r="EX212" s="118"/>
      <c r="EY212" s="118"/>
      <c r="EZ212" s="118"/>
      <c r="FA212" s="118"/>
      <c r="FB212" s="118"/>
      <c r="FC212" s="118"/>
      <c r="FD212" s="118"/>
      <c r="FE212" s="118"/>
      <c r="FF212" s="118"/>
      <c r="FG212" s="118"/>
      <c r="FH212" s="118"/>
      <c r="FI212" s="118"/>
      <c r="FJ212" s="118"/>
      <c r="FK212" s="118"/>
      <c r="FL212" s="118"/>
      <c r="FM212" s="118"/>
      <c r="FN212" s="118"/>
      <c r="FO212" s="118"/>
      <c r="FP212" s="118"/>
      <c r="FQ212" s="118"/>
      <c r="FR212" s="118"/>
      <c r="FS212" s="118"/>
      <c r="FT212" s="118"/>
      <c r="FU212" s="118"/>
      <c r="FV212" s="118"/>
      <c r="FW212" s="118"/>
      <c r="FX212" s="118"/>
      <c r="FY212" s="118"/>
      <c r="FZ212" s="118"/>
      <c r="GA212" s="118"/>
      <c r="GB212" s="118"/>
      <c r="GC212" s="118"/>
      <c r="GD212" s="118"/>
      <c r="GE212" s="118"/>
      <c r="GF212" s="118"/>
      <c r="GG212" s="118"/>
      <c r="GH212" s="118"/>
      <c r="GI212" s="118"/>
      <c r="GJ212" s="118"/>
      <c r="GK212" s="118"/>
      <c r="GL212" s="118"/>
      <c r="GM212" s="118"/>
      <c r="GN212" s="118"/>
      <c r="GO212" s="118"/>
      <c r="GP212" s="118"/>
      <c r="GQ212" s="118"/>
      <c r="GR212" s="118"/>
      <c r="GS212" s="118"/>
      <c r="GT212" s="118"/>
      <c r="GU212" s="118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</row>
    <row r="213" spans="1:253" s="95" customFormat="1">
      <c r="A213" s="125"/>
      <c r="B213" s="96" t="s">
        <v>37</v>
      </c>
      <c r="C213" s="92" t="s">
        <v>22</v>
      </c>
      <c r="D213" s="94">
        <v>9.4500000000000001E-2</v>
      </c>
      <c r="E213" s="94"/>
      <c r="F213" s="94"/>
      <c r="G213" s="94"/>
      <c r="H213" s="94"/>
      <c r="I213" s="94"/>
      <c r="J213" s="94"/>
      <c r="K213" s="309"/>
      <c r="L213" s="228" t="s">
        <v>18</v>
      </c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  <c r="DG213" s="118"/>
      <c r="DH213" s="118"/>
      <c r="DI213" s="118"/>
      <c r="DJ213" s="118"/>
      <c r="DK213" s="118"/>
      <c r="DL213" s="118"/>
      <c r="DM213" s="118"/>
      <c r="DN213" s="118"/>
      <c r="DO213" s="118"/>
      <c r="DP213" s="118"/>
      <c r="DQ213" s="118"/>
      <c r="DR213" s="118"/>
      <c r="DS213" s="118"/>
      <c r="DT213" s="118"/>
      <c r="DU213" s="118"/>
      <c r="DV213" s="118"/>
      <c r="DW213" s="118"/>
      <c r="DX213" s="118"/>
      <c r="DY213" s="118"/>
      <c r="DZ213" s="118"/>
      <c r="EA213" s="118"/>
      <c r="EB213" s="118"/>
      <c r="EC213" s="118"/>
      <c r="ED213" s="118"/>
      <c r="EE213" s="118"/>
      <c r="EF213" s="118"/>
      <c r="EG213" s="118"/>
      <c r="EH213" s="118"/>
      <c r="EI213" s="118"/>
      <c r="EJ213" s="118"/>
      <c r="EK213" s="118"/>
      <c r="EL213" s="118"/>
      <c r="EM213" s="118"/>
      <c r="EN213" s="118"/>
      <c r="EO213" s="118"/>
      <c r="EP213" s="118"/>
      <c r="EQ213" s="118"/>
      <c r="ER213" s="118"/>
      <c r="ES213" s="118"/>
      <c r="ET213" s="118"/>
      <c r="EU213" s="118"/>
      <c r="EV213" s="118"/>
      <c r="EW213" s="118"/>
      <c r="EX213" s="118"/>
      <c r="EY213" s="118"/>
      <c r="EZ213" s="118"/>
      <c r="FA213" s="118"/>
      <c r="FB213" s="118"/>
      <c r="FC213" s="118"/>
      <c r="FD213" s="118"/>
      <c r="FE213" s="118"/>
      <c r="FF213" s="118"/>
      <c r="FG213" s="118"/>
      <c r="FH213" s="118"/>
      <c r="FI213" s="118"/>
      <c r="FJ213" s="118"/>
      <c r="FK213" s="118"/>
      <c r="FL213" s="118"/>
      <c r="FM213" s="118"/>
      <c r="FN213" s="118"/>
      <c r="FO213" s="118"/>
      <c r="FP213" s="118"/>
      <c r="FQ213" s="118"/>
      <c r="FR213" s="118"/>
      <c r="FS213" s="118"/>
      <c r="FT213" s="118"/>
      <c r="FU213" s="118"/>
      <c r="FV213" s="118"/>
      <c r="FW213" s="118"/>
      <c r="FX213" s="118"/>
      <c r="FY213" s="118"/>
      <c r="FZ213" s="118"/>
      <c r="GA213" s="118"/>
      <c r="GB213" s="118"/>
      <c r="GC213" s="118"/>
      <c r="GD213" s="118"/>
      <c r="GE213" s="118"/>
      <c r="GF213" s="118"/>
      <c r="GG213" s="118"/>
      <c r="GH213" s="118"/>
      <c r="GI213" s="118"/>
      <c r="GJ213" s="118"/>
      <c r="GK213" s="118"/>
      <c r="GL213" s="118"/>
      <c r="GM213" s="118"/>
      <c r="GN213" s="118"/>
      <c r="GO213" s="118"/>
      <c r="GP213" s="118"/>
      <c r="GQ213" s="118"/>
      <c r="GR213" s="118"/>
      <c r="GS213" s="118"/>
      <c r="GT213" s="118"/>
      <c r="GU213" s="118"/>
      <c r="GV213" s="118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</row>
    <row r="214" spans="1:253" s="95" customFormat="1">
      <c r="A214" s="90"/>
      <c r="B214" s="105" t="s">
        <v>38</v>
      </c>
      <c r="C214" s="92"/>
      <c r="D214" s="94"/>
      <c r="E214" s="92"/>
      <c r="F214" s="94"/>
      <c r="G214" s="92"/>
      <c r="H214" s="94"/>
      <c r="I214" s="92"/>
      <c r="J214" s="94"/>
      <c r="K214" s="309"/>
      <c r="L214" s="317"/>
    </row>
    <row r="215" spans="1:253" s="95" customFormat="1">
      <c r="A215" s="125"/>
      <c r="B215" s="96" t="s">
        <v>131</v>
      </c>
      <c r="C215" s="92" t="s">
        <v>42</v>
      </c>
      <c r="D215" s="117">
        <v>8.0100000000000005E-2</v>
      </c>
      <c r="E215" s="94"/>
      <c r="F215" s="94"/>
      <c r="G215" s="94"/>
      <c r="H215" s="94"/>
      <c r="I215" s="94"/>
      <c r="J215" s="94"/>
      <c r="K215" s="309"/>
      <c r="L215" s="228" t="s">
        <v>24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</row>
    <row r="216" spans="1:253" s="95" customFormat="1">
      <c r="A216" s="116"/>
      <c r="B216" s="96" t="s">
        <v>112</v>
      </c>
      <c r="C216" s="92" t="s">
        <v>22</v>
      </c>
      <c r="D216" s="98">
        <v>1.35E-2</v>
      </c>
      <c r="E216" s="94"/>
      <c r="F216" s="94"/>
      <c r="G216" s="94"/>
      <c r="H216" s="94"/>
      <c r="I216" s="94"/>
      <c r="J216" s="94"/>
      <c r="K216" s="309"/>
      <c r="L216" s="228" t="s">
        <v>24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  <c r="EF216" s="118"/>
      <c r="EG216" s="118"/>
      <c r="EH216" s="118"/>
      <c r="EI216" s="118"/>
      <c r="EJ216" s="118"/>
      <c r="EK216" s="118"/>
      <c r="EL216" s="118"/>
      <c r="EM216" s="118"/>
      <c r="EN216" s="118"/>
      <c r="EO216" s="118"/>
      <c r="EP216" s="118"/>
      <c r="EQ216" s="118"/>
      <c r="ER216" s="118"/>
      <c r="ES216" s="118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8"/>
      <c r="FF216" s="118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8"/>
      <c r="FS216" s="118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8"/>
      <c r="GF216" s="118"/>
      <c r="GG216" s="118"/>
      <c r="GH216" s="118"/>
      <c r="GI216" s="118"/>
      <c r="GJ216" s="118"/>
      <c r="GK216" s="118"/>
      <c r="GL216" s="118"/>
      <c r="GM216" s="118"/>
      <c r="GN216" s="118"/>
      <c r="GO216" s="118"/>
      <c r="GP216" s="118"/>
      <c r="GQ216" s="118"/>
      <c r="GR216" s="118"/>
      <c r="GS216" s="118"/>
      <c r="GT216" s="118"/>
      <c r="GU216" s="118"/>
      <c r="GV216" s="118"/>
      <c r="GW216" s="118"/>
      <c r="GX216" s="118"/>
      <c r="GY216" s="118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</row>
    <row r="217" spans="1:253" s="95" customFormat="1" ht="28.5">
      <c r="A217" s="90">
        <v>32</v>
      </c>
      <c r="B217" s="91" t="s">
        <v>142</v>
      </c>
      <c r="C217" s="92" t="s">
        <v>15</v>
      </c>
      <c r="D217" s="94">
        <v>0.7</v>
      </c>
      <c r="E217" s="92"/>
      <c r="F217" s="94"/>
      <c r="G217" s="92"/>
      <c r="H217" s="94"/>
      <c r="I217" s="92"/>
      <c r="J217" s="94"/>
      <c r="K217" s="309"/>
      <c r="L217" s="316"/>
    </row>
    <row r="218" spans="1:253" s="95" customFormat="1" ht="28.5">
      <c r="A218" s="90"/>
      <c r="B218" s="54" t="s">
        <v>16</v>
      </c>
      <c r="C218" s="92" t="s">
        <v>17</v>
      </c>
      <c r="D218" s="94">
        <v>2.2119999999999997</v>
      </c>
      <c r="E218" s="92"/>
      <c r="F218" s="94"/>
      <c r="G218" s="93"/>
      <c r="H218" s="94"/>
      <c r="I218" s="92"/>
      <c r="J218" s="94"/>
      <c r="K218" s="309"/>
      <c r="L218" s="228" t="s">
        <v>18</v>
      </c>
    </row>
    <row r="219" spans="1:253" s="95" customFormat="1">
      <c r="A219" s="90"/>
      <c r="B219" s="105" t="s">
        <v>38</v>
      </c>
      <c r="C219" s="92"/>
      <c r="D219" s="94"/>
      <c r="E219" s="92"/>
      <c r="F219" s="94"/>
      <c r="G219" s="92"/>
      <c r="H219" s="94"/>
      <c r="I219" s="92"/>
      <c r="J219" s="94"/>
      <c r="K219" s="309"/>
      <c r="L219" s="317"/>
    </row>
    <row r="220" spans="1:253" s="95" customFormat="1" ht="15.75">
      <c r="A220" s="90"/>
      <c r="B220" s="46" t="s">
        <v>92</v>
      </c>
      <c r="C220" s="92" t="s">
        <v>15</v>
      </c>
      <c r="D220" s="93">
        <v>0.875</v>
      </c>
      <c r="E220" s="79"/>
      <c r="F220" s="93"/>
      <c r="G220" s="93"/>
      <c r="H220" s="93"/>
      <c r="I220" s="93"/>
      <c r="J220" s="93"/>
      <c r="K220" s="310"/>
      <c r="L220" s="228" t="s">
        <v>24</v>
      </c>
    </row>
    <row r="221" spans="1:253" ht="28.5">
      <c r="A221" s="53">
        <v>33</v>
      </c>
      <c r="B221" s="106" t="s">
        <v>143</v>
      </c>
      <c r="C221" s="49" t="s">
        <v>51</v>
      </c>
      <c r="D221" s="55">
        <v>7</v>
      </c>
      <c r="E221" s="49"/>
      <c r="F221" s="50"/>
      <c r="G221" s="49"/>
      <c r="H221" s="50"/>
      <c r="I221" s="49"/>
      <c r="J221" s="50"/>
      <c r="K221" s="221"/>
      <c r="L221" s="231"/>
      <c r="M221" s="131"/>
    </row>
    <row r="222" spans="1:253" ht="28.5">
      <c r="A222" s="53"/>
      <c r="B222" s="54" t="s">
        <v>16</v>
      </c>
      <c r="C222" s="49" t="s">
        <v>17</v>
      </c>
      <c r="D222" s="50">
        <v>4.5948000000000002</v>
      </c>
      <c r="E222" s="49"/>
      <c r="F222" s="50"/>
      <c r="G222" s="55"/>
      <c r="H222" s="50"/>
      <c r="I222" s="49"/>
      <c r="J222" s="50"/>
      <c r="K222" s="221"/>
      <c r="L222" s="228" t="s">
        <v>18</v>
      </c>
    </row>
    <row r="223" spans="1:253">
      <c r="A223" s="53"/>
      <c r="B223" s="54" t="s">
        <v>37</v>
      </c>
      <c r="C223" s="49" t="s">
        <v>73</v>
      </c>
      <c r="D223" s="50">
        <v>0.59220000000000006</v>
      </c>
      <c r="E223" s="49"/>
      <c r="F223" s="50"/>
      <c r="G223" s="49"/>
      <c r="H223" s="50"/>
      <c r="I223" s="49"/>
      <c r="J223" s="50"/>
      <c r="K223" s="221"/>
      <c r="L223" s="228" t="s">
        <v>18</v>
      </c>
    </row>
    <row r="224" spans="1:253">
      <c r="A224" s="53"/>
      <c r="B224" s="54" t="s">
        <v>48</v>
      </c>
      <c r="C224" s="49" t="s">
        <v>42</v>
      </c>
      <c r="D224" s="55">
        <v>7</v>
      </c>
      <c r="E224" s="55"/>
      <c r="F224" s="55"/>
      <c r="G224" s="55"/>
      <c r="H224" s="55"/>
      <c r="I224" s="55"/>
      <c r="J224" s="55"/>
      <c r="K224" s="222"/>
      <c r="L224" s="228" t="s">
        <v>24</v>
      </c>
    </row>
    <row r="225" spans="1:15" ht="15" thickBot="1">
      <c r="A225" s="63"/>
      <c r="B225" s="64" t="s">
        <v>40</v>
      </c>
      <c r="C225" s="65" t="s">
        <v>22</v>
      </c>
      <c r="D225" s="66">
        <v>0.46479999999999999</v>
      </c>
      <c r="E225" s="65"/>
      <c r="F225" s="66"/>
      <c r="G225" s="66"/>
      <c r="H225" s="66"/>
      <c r="I225" s="65"/>
      <c r="J225" s="66"/>
      <c r="K225" s="279"/>
      <c r="L225" s="237" t="s">
        <v>24</v>
      </c>
    </row>
    <row r="226" spans="1:15" s="95" customFormat="1" ht="15" thickBot="1">
      <c r="A226" s="156"/>
      <c r="B226" s="287" t="s">
        <v>60</v>
      </c>
      <c r="C226" s="288"/>
      <c r="D226" s="289"/>
      <c r="E226" s="288"/>
      <c r="F226" s="290">
        <f>SUM(F174:F225)</f>
        <v>0</v>
      </c>
      <c r="G226" s="288"/>
      <c r="H226" s="290">
        <f>SUM(H174:H225)</f>
        <v>0</v>
      </c>
      <c r="I226" s="288"/>
      <c r="J226" s="290">
        <f>SUM(J174:J225)</f>
        <v>0</v>
      </c>
      <c r="K226" s="291">
        <f>SUM(K174:K225)</f>
        <v>0</v>
      </c>
      <c r="L226" s="306"/>
    </row>
    <row r="227" spans="1:15" s="118" customFormat="1">
      <c r="A227" s="292"/>
      <c r="B227" s="7" t="s">
        <v>61</v>
      </c>
      <c r="C227" s="293"/>
      <c r="D227" s="294"/>
      <c r="E227" s="74"/>
      <c r="F227" s="295">
        <f>F226*C227</f>
        <v>0</v>
      </c>
      <c r="G227" s="295"/>
      <c r="H227" s="295"/>
      <c r="I227" s="295"/>
      <c r="J227" s="296"/>
      <c r="K227" s="297"/>
      <c r="L227" s="305"/>
    </row>
    <row r="228" spans="1:15" s="118" customFormat="1">
      <c r="A228" s="252"/>
      <c r="B228" s="241" t="s">
        <v>62</v>
      </c>
      <c r="C228" s="238"/>
      <c r="D228" s="240"/>
      <c r="E228" s="238"/>
      <c r="F228" s="242"/>
      <c r="G228" s="242"/>
      <c r="H228" s="242"/>
      <c r="I228" s="242"/>
      <c r="J228" s="242"/>
      <c r="K228" s="298"/>
      <c r="L228" s="284"/>
    </row>
    <row r="229" spans="1:15" s="118" customFormat="1">
      <c r="A229" s="252"/>
      <c r="B229" s="54" t="s">
        <v>63</v>
      </c>
      <c r="C229" s="239"/>
      <c r="D229" s="240"/>
      <c r="E229" s="238"/>
      <c r="F229" s="242"/>
      <c r="G229" s="242"/>
      <c r="H229" s="242"/>
      <c r="I229" s="242"/>
      <c r="J229" s="242"/>
      <c r="K229" s="51"/>
      <c r="L229" s="284"/>
    </row>
    <row r="230" spans="1:15" s="118" customFormat="1">
      <c r="A230" s="252"/>
      <c r="B230" s="241" t="s">
        <v>62</v>
      </c>
      <c r="C230" s="238"/>
      <c r="D230" s="240"/>
      <c r="E230" s="238"/>
      <c r="F230" s="242"/>
      <c r="G230" s="242"/>
      <c r="H230" s="242"/>
      <c r="I230" s="242"/>
      <c r="J230" s="242"/>
      <c r="K230" s="298"/>
      <c r="L230" s="284"/>
    </row>
    <row r="231" spans="1:15" s="118" customFormat="1">
      <c r="A231" s="252"/>
      <c r="B231" s="54" t="s">
        <v>64</v>
      </c>
      <c r="C231" s="239"/>
      <c r="D231" s="240"/>
      <c r="E231" s="238"/>
      <c r="F231" s="242"/>
      <c r="G231" s="242"/>
      <c r="H231" s="242"/>
      <c r="I231" s="242"/>
      <c r="J231" s="242"/>
      <c r="K231" s="51"/>
      <c r="L231" s="284"/>
      <c r="O231" s="132"/>
    </row>
    <row r="232" spans="1:15" s="118" customFormat="1">
      <c r="A232" s="252"/>
      <c r="B232" s="241" t="s">
        <v>62</v>
      </c>
      <c r="C232" s="238"/>
      <c r="D232" s="240"/>
      <c r="E232" s="238"/>
      <c r="F232" s="242"/>
      <c r="G232" s="242"/>
      <c r="H232" s="242"/>
      <c r="I232" s="242"/>
      <c r="J232" s="242"/>
      <c r="K232" s="298"/>
      <c r="L232" s="284"/>
    </row>
    <row r="233" spans="1:15" s="118" customFormat="1">
      <c r="A233" s="252"/>
      <c r="B233" s="54" t="s">
        <v>249</v>
      </c>
      <c r="C233" s="238"/>
      <c r="D233" s="240"/>
      <c r="E233" s="238"/>
      <c r="F233" s="242"/>
      <c r="G233" s="242"/>
      <c r="H233" s="242"/>
      <c r="I233" s="242"/>
      <c r="J233" s="242"/>
      <c r="K233" s="298"/>
      <c r="L233" s="284"/>
      <c r="O233" s="132"/>
    </row>
    <row r="234" spans="1:15" s="118" customFormat="1">
      <c r="A234" s="252"/>
      <c r="B234" s="241" t="s">
        <v>62</v>
      </c>
      <c r="C234" s="238"/>
      <c r="D234" s="240"/>
      <c r="E234" s="238"/>
      <c r="F234" s="242"/>
      <c r="G234" s="242"/>
      <c r="H234" s="242"/>
      <c r="I234" s="242"/>
      <c r="J234" s="242"/>
      <c r="K234" s="298"/>
      <c r="L234" s="284"/>
    </row>
    <row r="235" spans="1:15">
      <c r="A235" s="253"/>
      <c r="B235" s="23" t="s">
        <v>250</v>
      </c>
      <c r="C235" s="244"/>
      <c r="D235" s="245"/>
      <c r="E235" s="243"/>
      <c r="F235" s="246"/>
      <c r="G235" s="246"/>
      <c r="H235" s="246"/>
      <c r="I235" s="246"/>
      <c r="J235" s="246"/>
      <c r="K235" s="89"/>
      <c r="L235" s="285"/>
    </row>
    <row r="236" spans="1:15" ht="15" thickBot="1">
      <c r="A236" s="254"/>
      <c r="B236" s="255" t="s">
        <v>62</v>
      </c>
      <c r="C236" s="256"/>
      <c r="D236" s="257"/>
      <c r="E236" s="256"/>
      <c r="F236" s="258"/>
      <c r="G236" s="258"/>
      <c r="H236" s="258"/>
      <c r="I236" s="258"/>
      <c r="J236" s="258"/>
      <c r="K236" s="299"/>
      <c r="L236" s="286"/>
    </row>
  </sheetData>
  <mergeCells count="7">
    <mergeCell ref="G5:H5"/>
    <mergeCell ref="I5:J5"/>
    <mergeCell ref="A5:A6"/>
    <mergeCell ref="B5:B6"/>
    <mergeCell ref="C5:C6"/>
    <mergeCell ref="D5:D6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123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4.25"/>
  <cols>
    <col min="1" max="1" width="4.7109375" style="2" customWidth="1"/>
    <col min="2" max="2" width="82.42578125" style="2" customWidth="1"/>
    <col min="3" max="3" width="8.5703125" style="2" customWidth="1"/>
    <col min="4" max="4" width="12.5703125" style="2" bestFit="1" customWidth="1"/>
    <col min="5" max="5" width="11.28515625" style="2" customWidth="1"/>
    <col min="6" max="6" width="15.140625" style="2" customWidth="1"/>
    <col min="7" max="7" width="10.42578125" style="2" customWidth="1"/>
    <col min="8" max="8" width="11.140625" style="2" customWidth="1"/>
    <col min="9" max="9" width="10.28515625" style="2" customWidth="1"/>
    <col min="10" max="10" width="11" style="2" customWidth="1"/>
    <col min="11" max="11" width="14.85546875" style="2" customWidth="1"/>
    <col min="12" max="12" width="28.28515625" style="2" bestFit="1" customWidth="1"/>
    <col min="13" max="13" width="9.5703125" style="2" bestFit="1" customWidth="1"/>
    <col min="14" max="15" width="10.7109375" style="2" bestFit="1" customWidth="1"/>
    <col min="16" max="16" width="10.140625" style="2" bestFit="1" customWidth="1"/>
    <col min="17" max="16384" width="9.140625" style="2"/>
  </cols>
  <sheetData>
    <row r="1" spans="1:13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>
      <c r="A3" s="1" t="s">
        <v>145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4">
        <f>SUBTOTAL(9,K8:K110)</f>
        <v>0</v>
      </c>
    </row>
    <row r="5" spans="1:13" ht="15" customHeight="1">
      <c r="A5" s="265" t="s">
        <v>2</v>
      </c>
      <c r="B5" s="267" t="s">
        <v>3</v>
      </c>
      <c r="C5" s="267" t="s">
        <v>4</v>
      </c>
      <c r="D5" s="267" t="s">
        <v>5</v>
      </c>
      <c r="E5" s="263" t="s">
        <v>6</v>
      </c>
      <c r="F5" s="263"/>
      <c r="G5" s="263" t="s">
        <v>7</v>
      </c>
      <c r="H5" s="263"/>
      <c r="I5" s="264" t="s">
        <v>8</v>
      </c>
      <c r="J5" s="264"/>
      <c r="K5" s="307" t="s">
        <v>9</v>
      </c>
      <c r="L5" s="280"/>
    </row>
    <row r="6" spans="1:13" ht="39.75" customHeight="1" thickBot="1">
      <c r="A6" s="266"/>
      <c r="B6" s="268"/>
      <c r="C6" s="268"/>
      <c r="D6" s="268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12</v>
      </c>
      <c r="K6" s="276" t="s">
        <v>13</v>
      </c>
      <c r="L6" s="321"/>
    </row>
    <row r="7" spans="1:13" ht="1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277">
        <v>11</v>
      </c>
      <c r="L7" s="323">
        <v>12</v>
      </c>
    </row>
    <row r="8" spans="1:13">
      <c r="A8" s="133"/>
      <c r="B8" s="134" t="s">
        <v>146</v>
      </c>
      <c r="C8" s="135"/>
      <c r="D8" s="135"/>
      <c r="E8" s="136"/>
      <c r="F8" s="137"/>
      <c r="G8" s="136"/>
      <c r="H8" s="137"/>
      <c r="I8" s="136"/>
      <c r="J8" s="137"/>
      <c r="K8" s="320"/>
      <c r="L8" s="322"/>
    </row>
    <row r="9" spans="1:13" ht="71.25">
      <c r="A9" s="53">
        <v>1</v>
      </c>
      <c r="B9" s="106" t="s">
        <v>147</v>
      </c>
      <c r="C9" s="49" t="s">
        <v>148</v>
      </c>
      <c r="D9" s="55">
        <v>1</v>
      </c>
      <c r="E9" s="49"/>
      <c r="F9" s="50"/>
      <c r="G9" s="49"/>
      <c r="H9" s="50"/>
      <c r="I9" s="49"/>
      <c r="J9" s="50"/>
      <c r="K9" s="221"/>
      <c r="L9" s="231"/>
      <c r="M9" s="131"/>
    </row>
    <row r="10" spans="1:13">
      <c r="A10" s="53"/>
      <c r="B10" s="54" t="s">
        <v>16</v>
      </c>
      <c r="C10" s="49" t="s">
        <v>17</v>
      </c>
      <c r="D10" s="55">
        <v>126</v>
      </c>
      <c r="E10" s="55"/>
      <c r="F10" s="50"/>
      <c r="G10" s="55"/>
      <c r="H10" s="55"/>
      <c r="I10" s="55"/>
      <c r="J10" s="55"/>
      <c r="K10" s="222"/>
      <c r="L10" s="228" t="s">
        <v>18</v>
      </c>
    </row>
    <row r="11" spans="1:13">
      <c r="A11" s="53"/>
      <c r="B11" s="138" t="s">
        <v>37</v>
      </c>
      <c r="C11" s="139" t="s">
        <v>22</v>
      </c>
      <c r="D11" s="50">
        <v>13.6</v>
      </c>
      <c r="E11" s="140"/>
      <c r="F11" s="140"/>
      <c r="G11" s="140"/>
      <c r="H11" s="50"/>
      <c r="I11" s="141"/>
      <c r="J11" s="50"/>
      <c r="K11" s="221"/>
      <c r="L11" s="228" t="s">
        <v>18</v>
      </c>
    </row>
    <row r="12" spans="1:13">
      <c r="A12" s="53"/>
      <c r="B12" s="47" t="s">
        <v>38</v>
      </c>
      <c r="C12" s="49"/>
      <c r="D12" s="50"/>
      <c r="E12" s="49"/>
      <c r="F12" s="50"/>
      <c r="G12" s="49"/>
      <c r="H12" s="50"/>
      <c r="I12" s="49"/>
      <c r="J12" s="50"/>
      <c r="K12" s="221"/>
      <c r="L12" s="231"/>
    </row>
    <row r="13" spans="1:13" ht="28.5">
      <c r="A13" s="53"/>
      <c r="B13" s="106" t="s">
        <v>149</v>
      </c>
      <c r="C13" s="49" t="s">
        <v>148</v>
      </c>
      <c r="D13" s="55">
        <v>1</v>
      </c>
      <c r="E13" s="55"/>
      <c r="F13" s="50"/>
      <c r="G13" s="49"/>
      <c r="H13" s="50"/>
      <c r="I13" s="49"/>
      <c r="J13" s="50"/>
      <c r="K13" s="221"/>
      <c r="L13" s="228" t="s">
        <v>24</v>
      </c>
    </row>
    <row r="14" spans="1:13">
      <c r="A14" s="53"/>
      <c r="B14" s="54" t="s">
        <v>40</v>
      </c>
      <c r="C14" s="49" t="s">
        <v>22</v>
      </c>
      <c r="D14" s="50">
        <v>1.8</v>
      </c>
      <c r="E14" s="49"/>
      <c r="F14" s="50"/>
      <c r="G14" s="49"/>
      <c r="H14" s="50"/>
      <c r="I14" s="49"/>
      <c r="J14" s="50"/>
      <c r="K14" s="221"/>
      <c r="L14" s="228" t="s">
        <v>24</v>
      </c>
    </row>
    <row r="15" spans="1:13">
      <c r="A15" s="49">
        <v>2</v>
      </c>
      <c r="B15" s="106" t="s">
        <v>150</v>
      </c>
      <c r="C15" s="49" t="s">
        <v>148</v>
      </c>
      <c r="D15" s="55">
        <v>1</v>
      </c>
      <c r="E15" s="49"/>
      <c r="F15" s="50"/>
      <c r="G15" s="55"/>
      <c r="H15" s="50"/>
      <c r="I15" s="49"/>
      <c r="J15" s="50"/>
      <c r="K15" s="221"/>
      <c r="L15" s="228" t="s">
        <v>18</v>
      </c>
      <c r="M15" s="131"/>
    </row>
    <row r="16" spans="1:13">
      <c r="A16" s="49">
        <v>3</v>
      </c>
      <c r="B16" s="106" t="s">
        <v>151</v>
      </c>
      <c r="C16" s="49" t="s">
        <v>152</v>
      </c>
      <c r="D16" s="55">
        <v>1600</v>
      </c>
      <c r="E16" s="49"/>
      <c r="F16" s="50"/>
      <c r="G16" s="49"/>
      <c r="H16" s="50"/>
      <c r="I16" s="49"/>
      <c r="J16" s="50"/>
      <c r="K16" s="221"/>
      <c r="L16" s="228" t="s">
        <v>24</v>
      </c>
    </row>
    <row r="17" spans="1:12" s="21" customFormat="1">
      <c r="A17" s="22">
        <v>4</v>
      </c>
      <c r="B17" s="23" t="s">
        <v>153</v>
      </c>
      <c r="C17" s="24" t="s">
        <v>27</v>
      </c>
      <c r="D17" s="142">
        <v>7.4000000000000003E-3</v>
      </c>
      <c r="E17" s="24"/>
      <c r="F17" s="25"/>
      <c r="G17" s="24"/>
      <c r="H17" s="25"/>
      <c r="I17" s="24"/>
      <c r="J17" s="25"/>
      <c r="K17" s="260"/>
      <c r="L17" s="283"/>
    </row>
    <row r="18" spans="1:12" s="21" customFormat="1">
      <c r="A18" s="22"/>
      <c r="B18" s="23" t="s">
        <v>16</v>
      </c>
      <c r="C18" s="24" t="s">
        <v>17</v>
      </c>
      <c r="D18" s="25">
        <v>2.2570000000000001</v>
      </c>
      <c r="E18" s="24"/>
      <c r="F18" s="25"/>
      <c r="G18" s="26"/>
      <c r="H18" s="25"/>
      <c r="I18" s="24"/>
      <c r="J18" s="25"/>
      <c r="K18" s="260"/>
      <c r="L18" s="228" t="s">
        <v>18</v>
      </c>
    </row>
    <row r="19" spans="1:12" s="21" customFormat="1">
      <c r="A19" s="22"/>
      <c r="B19" s="23" t="s">
        <v>37</v>
      </c>
      <c r="C19" s="24" t="s">
        <v>22</v>
      </c>
      <c r="D19" s="25">
        <v>1.1988000000000001</v>
      </c>
      <c r="E19" s="24"/>
      <c r="F19" s="25"/>
      <c r="G19" s="24"/>
      <c r="H19" s="25"/>
      <c r="I19" s="24"/>
      <c r="J19" s="25"/>
      <c r="K19" s="260"/>
      <c r="L19" s="228" t="s">
        <v>18</v>
      </c>
    </row>
    <row r="20" spans="1:12" s="21" customFormat="1">
      <c r="A20" s="22"/>
      <c r="B20" s="43" t="s">
        <v>38</v>
      </c>
      <c r="C20" s="24"/>
      <c r="D20" s="25"/>
      <c r="E20" s="24"/>
      <c r="F20" s="25"/>
      <c r="G20" s="24"/>
      <c r="H20" s="25"/>
      <c r="I20" s="24"/>
      <c r="J20" s="25"/>
      <c r="K20" s="260"/>
      <c r="L20" s="283"/>
    </row>
    <row r="21" spans="1:12" s="21" customFormat="1">
      <c r="A21" s="22"/>
      <c r="B21" s="23" t="s">
        <v>154</v>
      </c>
      <c r="C21" s="24" t="s">
        <v>44</v>
      </c>
      <c r="D21" s="25">
        <v>2</v>
      </c>
      <c r="E21" s="25"/>
      <c r="F21" s="25"/>
      <c r="G21" s="24"/>
      <c r="H21" s="25"/>
      <c r="I21" s="24"/>
      <c r="J21" s="25"/>
      <c r="K21" s="260"/>
      <c r="L21" s="228" t="s">
        <v>24</v>
      </c>
    </row>
    <row r="22" spans="1:12" s="21" customFormat="1">
      <c r="A22" s="22"/>
      <c r="B22" s="23" t="s">
        <v>40</v>
      </c>
      <c r="C22" s="24" t="s">
        <v>22</v>
      </c>
      <c r="D22" s="25">
        <v>0.36408000000000001</v>
      </c>
      <c r="E22" s="24"/>
      <c r="F22" s="25"/>
      <c r="G22" s="24"/>
      <c r="H22" s="25"/>
      <c r="I22" s="24"/>
      <c r="J22" s="25"/>
      <c r="K22" s="260"/>
      <c r="L22" s="228" t="s">
        <v>24</v>
      </c>
    </row>
    <row r="23" spans="1:12" s="21" customFormat="1" ht="30">
      <c r="A23" s="22">
        <v>5</v>
      </c>
      <c r="B23" s="23" t="s">
        <v>155</v>
      </c>
      <c r="C23" s="24" t="s">
        <v>27</v>
      </c>
      <c r="D23" s="142">
        <v>1.4999999999999999E-2</v>
      </c>
      <c r="E23" s="24"/>
      <c r="F23" s="25"/>
      <c r="G23" s="24"/>
      <c r="H23" s="25"/>
      <c r="I23" s="24"/>
      <c r="J23" s="25"/>
      <c r="K23" s="260"/>
      <c r="L23" s="283"/>
    </row>
    <row r="24" spans="1:12" s="21" customFormat="1">
      <c r="A24" s="22"/>
      <c r="B24" s="23" t="s">
        <v>16</v>
      </c>
      <c r="C24" s="24" t="s">
        <v>17</v>
      </c>
      <c r="D24" s="25">
        <v>4.5750000000000002</v>
      </c>
      <c r="E24" s="24"/>
      <c r="F24" s="25"/>
      <c r="G24" s="26"/>
      <c r="H24" s="25"/>
      <c r="I24" s="24"/>
      <c r="J24" s="25"/>
      <c r="K24" s="260"/>
      <c r="L24" s="228" t="s">
        <v>18</v>
      </c>
    </row>
    <row r="25" spans="1:12" s="21" customFormat="1">
      <c r="A25" s="22"/>
      <c r="B25" s="23" t="s">
        <v>37</v>
      </c>
      <c r="C25" s="24" t="s">
        <v>22</v>
      </c>
      <c r="D25" s="25">
        <v>2.4299999999999997</v>
      </c>
      <c r="E25" s="24"/>
      <c r="F25" s="25"/>
      <c r="G25" s="24"/>
      <c r="H25" s="25"/>
      <c r="I25" s="24"/>
      <c r="J25" s="25"/>
      <c r="K25" s="260"/>
      <c r="L25" s="228" t="s">
        <v>18</v>
      </c>
    </row>
    <row r="26" spans="1:12" s="21" customFormat="1">
      <c r="A26" s="22"/>
      <c r="B26" s="43" t="s">
        <v>38</v>
      </c>
      <c r="C26" s="24"/>
      <c r="D26" s="25"/>
      <c r="E26" s="24"/>
      <c r="F26" s="25"/>
      <c r="G26" s="24"/>
      <c r="H26" s="25"/>
      <c r="I26" s="24"/>
      <c r="J26" s="25"/>
      <c r="K26" s="260"/>
      <c r="L26" s="283"/>
    </row>
    <row r="27" spans="1:12" s="21" customFormat="1" ht="15.75">
      <c r="A27" s="22"/>
      <c r="B27" s="23" t="s">
        <v>156</v>
      </c>
      <c r="C27" s="24" t="s">
        <v>44</v>
      </c>
      <c r="D27" s="25">
        <v>1</v>
      </c>
      <c r="E27" s="25"/>
      <c r="F27" s="25"/>
      <c r="G27" s="24"/>
      <c r="H27" s="25"/>
      <c r="I27" s="24"/>
      <c r="J27" s="25"/>
      <c r="K27" s="260"/>
      <c r="L27" s="228" t="s">
        <v>24</v>
      </c>
    </row>
    <row r="28" spans="1:12" s="21" customFormat="1">
      <c r="A28" s="22"/>
      <c r="B28" s="23" t="s">
        <v>40</v>
      </c>
      <c r="C28" s="24" t="s">
        <v>22</v>
      </c>
      <c r="D28" s="25">
        <v>0.73799999999999999</v>
      </c>
      <c r="E28" s="24"/>
      <c r="F28" s="25"/>
      <c r="G28" s="24"/>
      <c r="H28" s="25"/>
      <c r="I28" s="24"/>
      <c r="J28" s="25"/>
      <c r="K28" s="260"/>
      <c r="L28" s="228" t="s">
        <v>24</v>
      </c>
    </row>
    <row r="29" spans="1:12" s="21" customFormat="1" ht="28.5">
      <c r="A29" s="22">
        <v>6</v>
      </c>
      <c r="B29" s="23" t="s">
        <v>157</v>
      </c>
      <c r="C29" s="24" t="s">
        <v>44</v>
      </c>
      <c r="D29" s="129">
        <v>2</v>
      </c>
      <c r="E29" s="24"/>
      <c r="F29" s="25"/>
      <c r="G29" s="24"/>
      <c r="H29" s="25"/>
      <c r="I29" s="24"/>
      <c r="J29" s="25"/>
      <c r="K29" s="260"/>
      <c r="L29" s="228"/>
    </row>
    <row r="30" spans="1:12" s="21" customFormat="1">
      <c r="A30" s="22"/>
      <c r="B30" s="23" t="s">
        <v>16</v>
      </c>
      <c r="C30" s="24" t="s">
        <v>17</v>
      </c>
      <c r="D30" s="25">
        <v>3.7399999999999998</v>
      </c>
      <c r="E30" s="24"/>
      <c r="F30" s="25"/>
      <c r="G30" s="26"/>
      <c r="H30" s="25"/>
      <c r="I30" s="24"/>
      <c r="J30" s="25"/>
      <c r="K30" s="260"/>
      <c r="L30" s="228" t="s">
        <v>18</v>
      </c>
    </row>
    <row r="31" spans="1:12" s="21" customFormat="1">
      <c r="A31" s="22"/>
      <c r="B31" s="23" t="s">
        <v>37</v>
      </c>
      <c r="C31" s="24" t="s">
        <v>22</v>
      </c>
      <c r="D31" s="25">
        <v>0.39</v>
      </c>
      <c r="E31" s="24"/>
      <c r="F31" s="25"/>
      <c r="G31" s="24"/>
      <c r="H31" s="25"/>
      <c r="I31" s="24"/>
      <c r="J31" s="25"/>
      <c r="K31" s="260"/>
      <c r="L31" s="228" t="s">
        <v>18</v>
      </c>
    </row>
    <row r="32" spans="1:12" s="21" customFormat="1">
      <c r="A32" s="22"/>
      <c r="B32" s="43" t="s">
        <v>38</v>
      </c>
      <c r="C32" s="24"/>
      <c r="D32" s="25"/>
      <c r="E32" s="24"/>
      <c r="F32" s="25"/>
      <c r="G32" s="24"/>
      <c r="H32" s="25"/>
      <c r="I32" s="24"/>
      <c r="J32" s="25"/>
      <c r="K32" s="260"/>
      <c r="L32" s="228"/>
    </row>
    <row r="33" spans="1:12" s="21" customFormat="1">
      <c r="A33" s="22"/>
      <c r="B33" s="23" t="s">
        <v>158</v>
      </c>
      <c r="C33" s="24" t="s">
        <v>44</v>
      </c>
      <c r="D33" s="26">
        <v>2</v>
      </c>
      <c r="E33" s="25"/>
      <c r="F33" s="25"/>
      <c r="G33" s="24"/>
      <c r="H33" s="25"/>
      <c r="I33" s="24"/>
      <c r="J33" s="25"/>
      <c r="K33" s="260"/>
      <c r="L33" s="228" t="s">
        <v>24</v>
      </c>
    </row>
    <row r="34" spans="1:12" s="21" customFormat="1">
      <c r="A34" s="22"/>
      <c r="B34" s="23" t="s">
        <v>40</v>
      </c>
      <c r="C34" s="24" t="s">
        <v>22</v>
      </c>
      <c r="D34" s="25">
        <v>0.308</v>
      </c>
      <c r="E34" s="24"/>
      <c r="F34" s="25"/>
      <c r="G34" s="24"/>
      <c r="H34" s="25"/>
      <c r="I34" s="24"/>
      <c r="J34" s="25"/>
      <c r="K34" s="260"/>
      <c r="L34" s="228" t="s">
        <v>24</v>
      </c>
    </row>
    <row r="35" spans="1:12" s="21" customFormat="1" ht="28.5">
      <c r="A35" s="22">
        <v>7</v>
      </c>
      <c r="B35" s="23" t="s">
        <v>159</v>
      </c>
      <c r="C35" s="24" t="s">
        <v>27</v>
      </c>
      <c r="D35" s="108">
        <v>9.1999999999999998E-2</v>
      </c>
      <c r="E35" s="24"/>
      <c r="F35" s="25"/>
      <c r="G35" s="24"/>
      <c r="H35" s="25"/>
      <c r="I35" s="24"/>
      <c r="J35" s="25"/>
      <c r="K35" s="278"/>
      <c r="L35" s="283"/>
    </row>
    <row r="36" spans="1:12" s="21" customFormat="1">
      <c r="A36" s="22"/>
      <c r="B36" s="23" t="s">
        <v>16</v>
      </c>
      <c r="C36" s="24" t="s">
        <v>17</v>
      </c>
      <c r="D36" s="25">
        <v>28.06</v>
      </c>
      <c r="E36" s="24"/>
      <c r="F36" s="25"/>
      <c r="G36" s="26"/>
      <c r="H36" s="25"/>
      <c r="I36" s="24"/>
      <c r="J36" s="25"/>
      <c r="K36" s="278"/>
      <c r="L36" s="228" t="s">
        <v>18</v>
      </c>
    </row>
    <row r="37" spans="1:12" s="21" customFormat="1">
      <c r="A37" s="22"/>
      <c r="B37" s="23" t="s">
        <v>37</v>
      </c>
      <c r="C37" s="24" t="s">
        <v>22</v>
      </c>
      <c r="D37" s="25">
        <v>14.904</v>
      </c>
      <c r="E37" s="24"/>
      <c r="F37" s="25"/>
      <c r="G37" s="24"/>
      <c r="H37" s="25"/>
      <c r="I37" s="24"/>
      <c r="J37" s="25"/>
      <c r="K37" s="278"/>
      <c r="L37" s="228" t="s">
        <v>18</v>
      </c>
    </row>
    <row r="38" spans="1:12" s="21" customFormat="1">
      <c r="A38" s="22"/>
      <c r="B38" s="43" t="s">
        <v>38</v>
      </c>
      <c r="C38" s="24"/>
      <c r="D38" s="25"/>
      <c r="E38" s="24"/>
      <c r="F38" s="25"/>
      <c r="G38" s="24"/>
      <c r="H38" s="25"/>
      <c r="I38" s="24"/>
      <c r="J38" s="25"/>
      <c r="K38" s="278"/>
      <c r="L38" s="283"/>
    </row>
    <row r="39" spans="1:12" s="21" customFormat="1">
      <c r="A39" s="22"/>
      <c r="B39" s="23" t="s">
        <v>160</v>
      </c>
      <c r="C39" s="24" t="s">
        <v>44</v>
      </c>
      <c r="D39" s="25">
        <v>2</v>
      </c>
      <c r="E39" s="25"/>
      <c r="F39" s="25"/>
      <c r="G39" s="24"/>
      <c r="H39" s="25"/>
      <c r="I39" s="24"/>
      <c r="J39" s="25"/>
      <c r="K39" s="278"/>
      <c r="L39" s="228" t="s">
        <v>24</v>
      </c>
    </row>
    <row r="40" spans="1:12" s="21" customFormat="1">
      <c r="A40" s="22"/>
      <c r="B40" s="23" t="s">
        <v>40</v>
      </c>
      <c r="C40" s="24" t="s">
        <v>22</v>
      </c>
      <c r="D40" s="25">
        <v>4.5263999999999998</v>
      </c>
      <c r="E40" s="24"/>
      <c r="F40" s="25"/>
      <c r="G40" s="24"/>
      <c r="H40" s="25"/>
      <c r="I40" s="24"/>
      <c r="J40" s="25"/>
      <c r="K40" s="278"/>
      <c r="L40" s="228" t="s">
        <v>24</v>
      </c>
    </row>
    <row r="41" spans="1:12" s="21" customFormat="1">
      <c r="A41" s="22">
        <v>8</v>
      </c>
      <c r="B41" s="23" t="s">
        <v>161</v>
      </c>
      <c r="C41" s="24" t="s">
        <v>44</v>
      </c>
      <c r="D41" s="129">
        <v>3</v>
      </c>
      <c r="E41" s="24"/>
      <c r="F41" s="25"/>
      <c r="G41" s="24"/>
      <c r="H41" s="25"/>
      <c r="I41" s="24"/>
      <c r="J41" s="25"/>
      <c r="K41" s="260"/>
      <c r="L41" s="228"/>
    </row>
    <row r="42" spans="1:12" s="21" customFormat="1">
      <c r="A42" s="22"/>
      <c r="B42" s="23" t="s">
        <v>16</v>
      </c>
      <c r="C42" s="24" t="s">
        <v>17</v>
      </c>
      <c r="D42" s="25">
        <v>10.620000000000001</v>
      </c>
      <c r="E42" s="24"/>
      <c r="F42" s="25"/>
      <c r="G42" s="26"/>
      <c r="H42" s="25"/>
      <c r="I42" s="24"/>
      <c r="J42" s="25"/>
      <c r="K42" s="260"/>
      <c r="L42" s="228" t="s">
        <v>18</v>
      </c>
    </row>
    <row r="43" spans="1:12" s="21" customFormat="1">
      <c r="A43" s="22"/>
      <c r="B43" s="23" t="s">
        <v>37</v>
      </c>
      <c r="C43" s="24" t="s">
        <v>22</v>
      </c>
      <c r="D43" s="25">
        <v>4.59</v>
      </c>
      <c r="E43" s="24"/>
      <c r="F43" s="25"/>
      <c r="G43" s="24"/>
      <c r="H43" s="25"/>
      <c r="I43" s="24"/>
      <c r="J43" s="25"/>
      <c r="K43" s="260"/>
      <c r="L43" s="228" t="s">
        <v>18</v>
      </c>
    </row>
    <row r="44" spans="1:12" s="21" customFormat="1">
      <c r="A44" s="22"/>
      <c r="B44" s="43" t="s">
        <v>38</v>
      </c>
      <c r="C44" s="24"/>
      <c r="D44" s="25"/>
      <c r="E44" s="24"/>
      <c r="F44" s="25"/>
      <c r="G44" s="24"/>
      <c r="H44" s="25"/>
      <c r="I44" s="24"/>
      <c r="J44" s="25"/>
      <c r="K44" s="260"/>
      <c r="L44" s="228"/>
    </row>
    <row r="45" spans="1:12" s="21" customFormat="1">
      <c r="A45" s="22"/>
      <c r="B45" s="23" t="s">
        <v>162</v>
      </c>
      <c r="C45" s="24" t="s">
        <v>44</v>
      </c>
      <c r="D45" s="26">
        <v>3</v>
      </c>
      <c r="E45" s="25"/>
      <c r="F45" s="25"/>
      <c r="G45" s="24"/>
      <c r="H45" s="25"/>
      <c r="I45" s="24"/>
      <c r="J45" s="25"/>
      <c r="K45" s="260"/>
      <c r="L45" s="228" t="s">
        <v>163</v>
      </c>
    </row>
    <row r="46" spans="1:12" s="21" customFormat="1">
      <c r="A46" s="22"/>
      <c r="B46" s="23" t="s">
        <v>40</v>
      </c>
      <c r="C46" s="24" t="s">
        <v>22</v>
      </c>
      <c r="D46" s="25">
        <v>4.08</v>
      </c>
      <c r="E46" s="24"/>
      <c r="F46" s="25"/>
      <c r="G46" s="24"/>
      <c r="H46" s="25"/>
      <c r="I46" s="24"/>
      <c r="J46" s="25"/>
      <c r="K46" s="260"/>
      <c r="L46" s="228" t="s">
        <v>24</v>
      </c>
    </row>
    <row r="47" spans="1:12">
      <c r="A47" s="53">
        <v>9</v>
      </c>
      <c r="B47" s="54" t="s">
        <v>164</v>
      </c>
      <c r="C47" s="49" t="s">
        <v>165</v>
      </c>
      <c r="D47" s="127">
        <v>4</v>
      </c>
      <c r="E47" s="49"/>
      <c r="F47" s="50"/>
      <c r="G47" s="49"/>
      <c r="H47" s="50"/>
      <c r="I47" s="49"/>
      <c r="J47" s="50"/>
      <c r="K47" s="278"/>
      <c r="L47" s="283"/>
    </row>
    <row r="48" spans="1:12">
      <c r="A48" s="53"/>
      <c r="B48" s="54" t="s">
        <v>16</v>
      </c>
      <c r="C48" s="49" t="s">
        <v>17</v>
      </c>
      <c r="D48" s="50">
        <v>3.68</v>
      </c>
      <c r="E48" s="49"/>
      <c r="F48" s="50"/>
      <c r="G48" s="55"/>
      <c r="H48" s="50"/>
      <c r="I48" s="49"/>
      <c r="J48" s="50"/>
      <c r="K48" s="278"/>
      <c r="L48" s="228" t="s">
        <v>18</v>
      </c>
    </row>
    <row r="49" spans="1:16140">
      <c r="A49" s="53"/>
      <c r="B49" s="54" t="s">
        <v>37</v>
      </c>
      <c r="C49" s="49" t="s">
        <v>22</v>
      </c>
      <c r="D49" s="50">
        <v>2.3199999999999998</v>
      </c>
      <c r="E49" s="49"/>
      <c r="F49" s="50"/>
      <c r="G49" s="49"/>
      <c r="H49" s="50"/>
      <c r="I49" s="49"/>
      <c r="J49" s="50"/>
      <c r="K49" s="278"/>
      <c r="L49" s="228" t="s">
        <v>18</v>
      </c>
    </row>
    <row r="50" spans="1:16140">
      <c r="A50" s="53"/>
      <c r="B50" s="47" t="s">
        <v>38</v>
      </c>
      <c r="C50" s="49"/>
      <c r="D50" s="50"/>
      <c r="E50" s="49"/>
      <c r="F50" s="50"/>
      <c r="G50" s="49"/>
      <c r="H50" s="50"/>
      <c r="I50" s="49"/>
      <c r="J50" s="50"/>
      <c r="K50" s="278"/>
      <c r="L50" s="283"/>
    </row>
    <row r="51" spans="1:16140">
      <c r="A51" s="53"/>
      <c r="B51" s="23" t="s">
        <v>166</v>
      </c>
      <c r="C51" s="49"/>
      <c r="D51" s="50">
        <v>4</v>
      </c>
      <c r="E51" s="50"/>
      <c r="F51" s="50"/>
      <c r="G51" s="49"/>
      <c r="H51" s="50"/>
      <c r="I51" s="49"/>
      <c r="J51" s="50"/>
      <c r="K51" s="278"/>
      <c r="L51" s="228" t="s">
        <v>163</v>
      </c>
    </row>
    <row r="52" spans="1:16140">
      <c r="A52" s="53"/>
      <c r="B52" s="23" t="s">
        <v>167</v>
      </c>
      <c r="C52" s="49"/>
      <c r="D52" s="50">
        <v>4</v>
      </c>
      <c r="E52" s="50"/>
      <c r="F52" s="50"/>
      <c r="G52" s="49"/>
      <c r="H52" s="50"/>
      <c r="I52" s="49"/>
      <c r="J52" s="50"/>
      <c r="K52" s="278"/>
      <c r="L52" s="228" t="s">
        <v>163</v>
      </c>
    </row>
    <row r="53" spans="1:16140">
      <c r="A53" s="53"/>
      <c r="B53" s="54" t="s">
        <v>40</v>
      </c>
      <c r="C53" s="49" t="s">
        <v>22</v>
      </c>
      <c r="D53" s="50">
        <v>0.32</v>
      </c>
      <c r="E53" s="49"/>
      <c r="F53" s="50"/>
      <c r="G53" s="49"/>
      <c r="H53" s="50"/>
      <c r="I53" s="49"/>
      <c r="J53" s="50"/>
      <c r="K53" s="278"/>
      <c r="L53" s="228" t="s">
        <v>24</v>
      </c>
    </row>
    <row r="54" spans="1:16140" ht="22.5" customHeight="1">
      <c r="A54" s="53">
        <v>10</v>
      </c>
      <c r="B54" s="54" t="s">
        <v>168</v>
      </c>
      <c r="C54" s="49" t="s">
        <v>44</v>
      </c>
      <c r="D54" s="55">
        <v>4</v>
      </c>
      <c r="E54" s="49"/>
      <c r="F54" s="50"/>
      <c r="G54" s="49"/>
      <c r="H54" s="50"/>
      <c r="I54" s="49"/>
      <c r="J54" s="50"/>
      <c r="K54" s="221"/>
      <c r="L54" s="231"/>
      <c r="IU54" s="53">
        <v>18</v>
      </c>
      <c r="IV54" s="143" t="s">
        <v>169</v>
      </c>
      <c r="IW54" s="144" t="s">
        <v>170</v>
      </c>
      <c r="IX54" s="49" t="s">
        <v>44</v>
      </c>
      <c r="IY54" s="49"/>
      <c r="IZ54" s="145">
        <v>2</v>
      </c>
      <c r="JA54" s="49"/>
      <c r="JB54" s="50"/>
      <c r="JC54" s="49"/>
      <c r="JD54" s="50"/>
      <c r="JE54" s="49"/>
      <c r="JF54" s="50"/>
      <c r="JG54" s="51"/>
      <c r="SQ54" s="53">
        <v>18</v>
      </c>
      <c r="SR54" s="143" t="s">
        <v>169</v>
      </c>
      <c r="SS54" s="144" t="s">
        <v>170</v>
      </c>
      <c r="ST54" s="49" t="s">
        <v>44</v>
      </c>
      <c r="SU54" s="49"/>
      <c r="SV54" s="145">
        <v>2</v>
      </c>
      <c r="SW54" s="49"/>
      <c r="SX54" s="50"/>
      <c r="SY54" s="49"/>
      <c r="SZ54" s="50"/>
      <c r="TA54" s="49"/>
      <c r="TB54" s="50"/>
      <c r="TC54" s="51"/>
      <c r="ACM54" s="53">
        <v>18</v>
      </c>
      <c r="ACN54" s="143" t="s">
        <v>169</v>
      </c>
      <c r="ACO54" s="144" t="s">
        <v>170</v>
      </c>
      <c r="ACP54" s="49" t="s">
        <v>44</v>
      </c>
      <c r="ACQ54" s="49"/>
      <c r="ACR54" s="145">
        <v>2</v>
      </c>
      <c r="ACS54" s="49"/>
      <c r="ACT54" s="50"/>
      <c r="ACU54" s="49"/>
      <c r="ACV54" s="50"/>
      <c r="ACW54" s="49"/>
      <c r="ACX54" s="50"/>
      <c r="ACY54" s="51"/>
      <c r="AMI54" s="53">
        <v>18</v>
      </c>
      <c r="AMJ54" s="143" t="s">
        <v>169</v>
      </c>
      <c r="AMK54" s="144" t="s">
        <v>170</v>
      </c>
      <c r="AML54" s="49" t="s">
        <v>44</v>
      </c>
      <c r="AMM54" s="49"/>
      <c r="AMN54" s="145">
        <v>2</v>
      </c>
      <c r="AMO54" s="49"/>
      <c r="AMP54" s="50"/>
      <c r="AMQ54" s="49"/>
      <c r="AMR54" s="50"/>
      <c r="AMS54" s="49"/>
      <c r="AMT54" s="50"/>
      <c r="AMU54" s="51"/>
      <c r="AWE54" s="53">
        <v>18</v>
      </c>
      <c r="AWF54" s="143" t="s">
        <v>169</v>
      </c>
      <c r="AWG54" s="144" t="s">
        <v>170</v>
      </c>
      <c r="AWH54" s="49" t="s">
        <v>44</v>
      </c>
      <c r="AWI54" s="49"/>
      <c r="AWJ54" s="145">
        <v>2</v>
      </c>
      <c r="AWK54" s="49"/>
      <c r="AWL54" s="50"/>
      <c r="AWM54" s="49"/>
      <c r="AWN54" s="50"/>
      <c r="AWO54" s="49"/>
      <c r="AWP54" s="50"/>
      <c r="AWQ54" s="51"/>
      <c r="BGA54" s="53">
        <v>18</v>
      </c>
      <c r="BGB54" s="143" t="s">
        <v>169</v>
      </c>
      <c r="BGC54" s="144" t="s">
        <v>170</v>
      </c>
      <c r="BGD54" s="49" t="s">
        <v>44</v>
      </c>
      <c r="BGE54" s="49"/>
      <c r="BGF54" s="145">
        <v>2</v>
      </c>
      <c r="BGG54" s="49"/>
      <c r="BGH54" s="50"/>
      <c r="BGI54" s="49"/>
      <c r="BGJ54" s="50"/>
      <c r="BGK54" s="49"/>
      <c r="BGL54" s="50"/>
      <c r="BGM54" s="51"/>
      <c r="BPW54" s="53">
        <v>18</v>
      </c>
      <c r="BPX54" s="143" t="s">
        <v>169</v>
      </c>
      <c r="BPY54" s="144" t="s">
        <v>170</v>
      </c>
      <c r="BPZ54" s="49" t="s">
        <v>44</v>
      </c>
      <c r="BQA54" s="49"/>
      <c r="BQB54" s="145">
        <v>2</v>
      </c>
      <c r="BQC54" s="49"/>
      <c r="BQD54" s="50"/>
      <c r="BQE54" s="49"/>
      <c r="BQF54" s="50"/>
      <c r="BQG54" s="49"/>
      <c r="BQH54" s="50"/>
      <c r="BQI54" s="51"/>
      <c r="BZS54" s="53">
        <v>18</v>
      </c>
      <c r="BZT54" s="143" t="s">
        <v>169</v>
      </c>
      <c r="BZU54" s="144" t="s">
        <v>170</v>
      </c>
      <c r="BZV54" s="49" t="s">
        <v>44</v>
      </c>
      <c r="BZW54" s="49"/>
      <c r="BZX54" s="145">
        <v>2</v>
      </c>
      <c r="BZY54" s="49"/>
      <c r="BZZ54" s="50"/>
      <c r="CAA54" s="49"/>
      <c r="CAB54" s="50"/>
      <c r="CAC54" s="49"/>
      <c r="CAD54" s="50"/>
      <c r="CAE54" s="51"/>
      <c r="CJO54" s="53">
        <v>18</v>
      </c>
      <c r="CJP54" s="143" t="s">
        <v>169</v>
      </c>
      <c r="CJQ54" s="144" t="s">
        <v>170</v>
      </c>
      <c r="CJR54" s="49" t="s">
        <v>44</v>
      </c>
      <c r="CJS54" s="49"/>
      <c r="CJT54" s="145">
        <v>2</v>
      </c>
      <c r="CJU54" s="49"/>
      <c r="CJV54" s="50"/>
      <c r="CJW54" s="49"/>
      <c r="CJX54" s="50"/>
      <c r="CJY54" s="49"/>
      <c r="CJZ54" s="50"/>
      <c r="CKA54" s="51"/>
      <c r="CTK54" s="53">
        <v>18</v>
      </c>
      <c r="CTL54" s="143" t="s">
        <v>169</v>
      </c>
      <c r="CTM54" s="144" t="s">
        <v>170</v>
      </c>
      <c r="CTN54" s="49" t="s">
        <v>44</v>
      </c>
      <c r="CTO54" s="49"/>
      <c r="CTP54" s="145">
        <v>2</v>
      </c>
      <c r="CTQ54" s="49"/>
      <c r="CTR54" s="50"/>
      <c r="CTS54" s="49"/>
      <c r="CTT54" s="50"/>
      <c r="CTU54" s="49"/>
      <c r="CTV54" s="50"/>
      <c r="CTW54" s="51"/>
      <c r="DDG54" s="53">
        <v>18</v>
      </c>
      <c r="DDH54" s="143" t="s">
        <v>169</v>
      </c>
      <c r="DDI54" s="144" t="s">
        <v>170</v>
      </c>
      <c r="DDJ54" s="49" t="s">
        <v>44</v>
      </c>
      <c r="DDK54" s="49"/>
      <c r="DDL54" s="145">
        <v>2</v>
      </c>
      <c r="DDM54" s="49"/>
      <c r="DDN54" s="50"/>
      <c r="DDO54" s="49"/>
      <c r="DDP54" s="50"/>
      <c r="DDQ54" s="49"/>
      <c r="DDR54" s="50"/>
      <c r="DDS54" s="51"/>
      <c r="DNC54" s="53">
        <v>18</v>
      </c>
      <c r="DND54" s="143" t="s">
        <v>169</v>
      </c>
      <c r="DNE54" s="144" t="s">
        <v>170</v>
      </c>
      <c r="DNF54" s="49" t="s">
        <v>44</v>
      </c>
      <c r="DNG54" s="49"/>
      <c r="DNH54" s="145">
        <v>2</v>
      </c>
      <c r="DNI54" s="49"/>
      <c r="DNJ54" s="50"/>
      <c r="DNK54" s="49"/>
      <c r="DNL54" s="50"/>
      <c r="DNM54" s="49"/>
      <c r="DNN54" s="50"/>
      <c r="DNO54" s="51"/>
      <c r="DWY54" s="53">
        <v>18</v>
      </c>
      <c r="DWZ54" s="143" t="s">
        <v>169</v>
      </c>
      <c r="DXA54" s="144" t="s">
        <v>170</v>
      </c>
      <c r="DXB54" s="49" t="s">
        <v>44</v>
      </c>
      <c r="DXC54" s="49"/>
      <c r="DXD54" s="145">
        <v>2</v>
      </c>
      <c r="DXE54" s="49"/>
      <c r="DXF54" s="50"/>
      <c r="DXG54" s="49"/>
      <c r="DXH54" s="50"/>
      <c r="DXI54" s="49"/>
      <c r="DXJ54" s="50"/>
      <c r="DXK54" s="51"/>
      <c r="EGU54" s="53">
        <v>18</v>
      </c>
      <c r="EGV54" s="143" t="s">
        <v>169</v>
      </c>
      <c r="EGW54" s="144" t="s">
        <v>170</v>
      </c>
      <c r="EGX54" s="49" t="s">
        <v>44</v>
      </c>
      <c r="EGY54" s="49"/>
      <c r="EGZ54" s="145">
        <v>2</v>
      </c>
      <c r="EHA54" s="49"/>
      <c r="EHB54" s="50"/>
      <c r="EHC54" s="49"/>
      <c r="EHD54" s="50"/>
      <c r="EHE54" s="49"/>
      <c r="EHF54" s="50"/>
      <c r="EHG54" s="51"/>
      <c r="EQQ54" s="53">
        <v>18</v>
      </c>
      <c r="EQR54" s="143" t="s">
        <v>169</v>
      </c>
      <c r="EQS54" s="144" t="s">
        <v>170</v>
      </c>
      <c r="EQT54" s="49" t="s">
        <v>44</v>
      </c>
      <c r="EQU54" s="49"/>
      <c r="EQV54" s="145">
        <v>2</v>
      </c>
      <c r="EQW54" s="49"/>
      <c r="EQX54" s="50"/>
      <c r="EQY54" s="49"/>
      <c r="EQZ54" s="50"/>
      <c r="ERA54" s="49"/>
      <c r="ERB54" s="50"/>
      <c r="ERC54" s="51"/>
      <c r="FAM54" s="53">
        <v>18</v>
      </c>
      <c r="FAN54" s="143" t="s">
        <v>169</v>
      </c>
      <c r="FAO54" s="144" t="s">
        <v>170</v>
      </c>
      <c r="FAP54" s="49" t="s">
        <v>44</v>
      </c>
      <c r="FAQ54" s="49"/>
      <c r="FAR54" s="145">
        <v>2</v>
      </c>
      <c r="FAS54" s="49"/>
      <c r="FAT54" s="50"/>
      <c r="FAU54" s="49"/>
      <c r="FAV54" s="50"/>
      <c r="FAW54" s="49"/>
      <c r="FAX54" s="50"/>
      <c r="FAY54" s="51"/>
      <c r="FKI54" s="53">
        <v>18</v>
      </c>
      <c r="FKJ54" s="143" t="s">
        <v>169</v>
      </c>
      <c r="FKK54" s="144" t="s">
        <v>170</v>
      </c>
      <c r="FKL54" s="49" t="s">
        <v>44</v>
      </c>
      <c r="FKM54" s="49"/>
      <c r="FKN54" s="145">
        <v>2</v>
      </c>
      <c r="FKO54" s="49"/>
      <c r="FKP54" s="50"/>
      <c r="FKQ54" s="49"/>
      <c r="FKR54" s="50"/>
      <c r="FKS54" s="49"/>
      <c r="FKT54" s="50"/>
      <c r="FKU54" s="51"/>
      <c r="FUE54" s="53">
        <v>18</v>
      </c>
      <c r="FUF54" s="143" t="s">
        <v>169</v>
      </c>
      <c r="FUG54" s="144" t="s">
        <v>170</v>
      </c>
      <c r="FUH54" s="49" t="s">
        <v>44</v>
      </c>
      <c r="FUI54" s="49"/>
      <c r="FUJ54" s="145">
        <v>2</v>
      </c>
      <c r="FUK54" s="49"/>
      <c r="FUL54" s="50"/>
      <c r="FUM54" s="49"/>
      <c r="FUN54" s="50"/>
      <c r="FUO54" s="49"/>
      <c r="FUP54" s="50"/>
      <c r="FUQ54" s="51"/>
      <c r="GEA54" s="53">
        <v>18</v>
      </c>
      <c r="GEB54" s="143" t="s">
        <v>169</v>
      </c>
      <c r="GEC54" s="144" t="s">
        <v>170</v>
      </c>
      <c r="GED54" s="49" t="s">
        <v>44</v>
      </c>
      <c r="GEE54" s="49"/>
      <c r="GEF54" s="145">
        <v>2</v>
      </c>
      <c r="GEG54" s="49"/>
      <c r="GEH54" s="50"/>
      <c r="GEI54" s="49"/>
      <c r="GEJ54" s="50"/>
      <c r="GEK54" s="49"/>
      <c r="GEL54" s="50"/>
      <c r="GEM54" s="51"/>
      <c r="GNW54" s="53">
        <v>18</v>
      </c>
      <c r="GNX54" s="143" t="s">
        <v>169</v>
      </c>
      <c r="GNY54" s="144" t="s">
        <v>170</v>
      </c>
      <c r="GNZ54" s="49" t="s">
        <v>44</v>
      </c>
      <c r="GOA54" s="49"/>
      <c r="GOB54" s="145">
        <v>2</v>
      </c>
      <c r="GOC54" s="49"/>
      <c r="GOD54" s="50"/>
      <c r="GOE54" s="49"/>
      <c r="GOF54" s="50"/>
      <c r="GOG54" s="49"/>
      <c r="GOH54" s="50"/>
      <c r="GOI54" s="51"/>
      <c r="GXS54" s="53">
        <v>18</v>
      </c>
      <c r="GXT54" s="143" t="s">
        <v>169</v>
      </c>
      <c r="GXU54" s="144" t="s">
        <v>170</v>
      </c>
      <c r="GXV54" s="49" t="s">
        <v>44</v>
      </c>
      <c r="GXW54" s="49"/>
      <c r="GXX54" s="145">
        <v>2</v>
      </c>
      <c r="GXY54" s="49"/>
      <c r="GXZ54" s="50"/>
      <c r="GYA54" s="49"/>
      <c r="GYB54" s="50"/>
      <c r="GYC54" s="49"/>
      <c r="GYD54" s="50"/>
      <c r="GYE54" s="51"/>
      <c r="HHO54" s="53">
        <v>18</v>
      </c>
      <c r="HHP54" s="143" t="s">
        <v>169</v>
      </c>
      <c r="HHQ54" s="144" t="s">
        <v>170</v>
      </c>
      <c r="HHR54" s="49" t="s">
        <v>44</v>
      </c>
      <c r="HHS54" s="49"/>
      <c r="HHT54" s="145">
        <v>2</v>
      </c>
      <c r="HHU54" s="49"/>
      <c r="HHV54" s="50"/>
      <c r="HHW54" s="49"/>
      <c r="HHX54" s="50"/>
      <c r="HHY54" s="49"/>
      <c r="HHZ54" s="50"/>
      <c r="HIA54" s="51"/>
      <c r="HRK54" s="53">
        <v>18</v>
      </c>
      <c r="HRL54" s="143" t="s">
        <v>169</v>
      </c>
      <c r="HRM54" s="144" t="s">
        <v>170</v>
      </c>
      <c r="HRN54" s="49" t="s">
        <v>44</v>
      </c>
      <c r="HRO54" s="49"/>
      <c r="HRP54" s="145">
        <v>2</v>
      </c>
      <c r="HRQ54" s="49"/>
      <c r="HRR54" s="50"/>
      <c r="HRS54" s="49"/>
      <c r="HRT54" s="50"/>
      <c r="HRU54" s="49"/>
      <c r="HRV54" s="50"/>
      <c r="HRW54" s="51"/>
      <c r="IBG54" s="53">
        <v>18</v>
      </c>
      <c r="IBH54" s="143" t="s">
        <v>169</v>
      </c>
      <c r="IBI54" s="144" t="s">
        <v>170</v>
      </c>
      <c r="IBJ54" s="49" t="s">
        <v>44</v>
      </c>
      <c r="IBK54" s="49"/>
      <c r="IBL54" s="145">
        <v>2</v>
      </c>
      <c r="IBM54" s="49"/>
      <c r="IBN54" s="50"/>
      <c r="IBO54" s="49"/>
      <c r="IBP54" s="50"/>
      <c r="IBQ54" s="49"/>
      <c r="IBR54" s="50"/>
      <c r="IBS54" s="51"/>
      <c r="ILC54" s="53">
        <v>18</v>
      </c>
      <c r="ILD54" s="143" t="s">
        <v>169</v>
      </c>
      <c r="ILE54" s="144" t="s">
        <v>170</v>
      </c>
      <c r="ILF54" s="49" t="s">
        <v>44</v>
      </c>
      <c r="ILG54" s="49"/>
      <c r="ILH54" s="145">
        <v>2</v>
      </c>
      <c r="ILI54" s="49"/>
      <c r="ILJ54" s="50"/>
      <c r="ILK54" s="49"/>
      <c r="ILL54" s="50"/>
      <c r="ILM54" s="49"/>
      <c r="ILN54" s="50"/>
      <c r="ILO54" s="51"/>
      <c r="IUY54" s="53">
        <v>18</v>
      </c>
      <c r="IUZ54" s="143" t="s">
        <v>169</v>
      </c>
      <c r="IVA54" s="144" t="s">
        <v>170</v>
      </c>
      <c r="IVB54" s="49" t="s">
        <v>44</v>
      </c>
      <c r="IVC54" s="49"/>
      <c r="IVD54" s="145">
        <v>2</v>
      </c>
      <c r="IVE54" s="49"/>
      <c r="IVF54" s="50"/>
      <c r="IVG54" s="49"/>
      <c r="IVH54" s="50"/>
      <c r="IVI54" s="49"/>
      <c r="IVJ54" s="50"/>
      <c r="IVK54" s="51"/>
      <c r="JEU54" s="53">
        <v>18</v>
      </c>
      <c r="JEV54" s="143" t="s">
        <v>169</v>
      </c>
      <c r="JEW54" s="144" t="s">
        <v>170</v>
      </c>
      <c r="JEX54" s="49" t="s">
        <v>44</v>
      </c>
      <c r="JEY54" s="49"/>
      <c r="JEZ54" s="145">
        <v>2</v>
      </c>
      <c r="JFA54" s="49"/>
      <c r="JFB54" s="50"/>
      <c r="JFC54" s="49"/>
      <c r="JFD54" s="50"/>
      <c r="JFE54" s="49"/>
      <c r="JFF54" s="50"/>
      <c r="JFG54" s="51"/>
      <c r="JOQ54" s="53">
        <v>18</v>
      </c>
      <c r="JOR54" s="143" t="s">
        <v>169</v>
      </c>
      <c r="JOS54" s="144" t="s">
        <v>170</v>
      </c>
      <c r="JOT54" s="49" t="s">
        <v>44</v>
      </c>
      <c r="JOU54" s="49"/>
      <c r="JOV54" s="145">
        <v>2</v>
      </c>
      <c r="JOW54" s="49"/>
      <c r="JOX54" s="50"/>
      <c r="JOY54" s="49"/>
      <c r="JOZ54" s="50"/>
      <c r="JPA54" s="49"/>
      <c r="JPB54" s="50"/>
      <c r="JPC54" s="51"/>
      <c r="JYM54" s="53">
        <v>18</v>
      </c>
      <c r="JYN54" s="143" t="s">
        <v>169</v>
      </c>
      <c r="JYO54" s="144" t="s">
        <v>170</v>
      </c>
      <c r="JYP54" s="49" t="s">
        <v>44</v>
      </c>
      <c r="JYQ54" s="49"/>
      <c r="JYR54" s="145">
        <v>2</v>
      </c>
      <c r="JYS54" s="49"/>
      <c r="JYT54" s="50"/>
      <c r="JYU54" s="49"/>
      <c r="JYV54" s="50"/>
      <c r="JYW54" s="49"/>
      <c r="JYX54" s="50"/>
      <c r="JYY54" s="51"/>
      <c r="KII54" s="53">
        <v>18</v>
      </c>
      <c r="KIJ54" s="143" t="s">
        <v>169</v>
      </c>
      <c r="KIK54" s="144" t="s">
        <v>170</v>
      </c>
      <c r="KIL54" s="49" t="s">
        <v>44</v>
      </c>
      <c r="KIM54" s="49"/>
      <c r="KIN54" s="145">
        <v>2</v>
      </c>
      <c r="KIO54" s="49"/>
      <c r="KIP54" s="50"/>
      <c r="KIQ54" s="49"/>
      <c r="KIR54" s="50"/>
      <c r="KIS54" s="49"/>
      <c r="KIT54" s="50"/>
      <c r="KIU54" s="51"/>
      <c r="KSE54" s="53">
        <v>18</v>
      </c>
      <c r="KSF54" s="143" t="s">
        <v>169</v>
      </c>
      <c r="KSG54" s="144" t="s">
        <v>170</v>
      </c>
      <c r="KSH54" s="49" t="s">
        <v>44</v>
      </c>
      <c r="KSI54" s="49"/>
      <c r="KSJ54" s="145">
        <v>2</v>
      </c>
      <c r="KSK54" s="49"/>
      <c r="KSL54" s="50"/>
      <c r="KSM54" s="49"/>
      <c r="KSN54" s="50"/>
      <c r="KSO54" s="49"/>
      <c r="KSP54" s="50"/>
      <c r="KSQ54" s="51"/>
      <c r="LCA54" s="53">
        <v>18</v>
      </c>
      <c r="LCB54" s="143" t="s">
        <v>169</v>
      </c>
      <c r="LCC54" s="144" t="s">
        <v>170</v>
      </c>
      <c r="LCD54" s="49" t="s">
        <v>44</v>
      </c>
      <c r="LCE54" s="49"/>
      <c r="LCF54" s="145">
        <v>2</v>
      </c>
      <c r="LCG54" s="49"/>
      <c r="LCH54" s="50"/>
      <c r="LCI54" s="49"/>
      <c r="LCJ54" s="50"/>
      <c r="LCK54" s="49"/>
      <c r="LCL54" s="50"/>
      <c r="LCM54" s="51"/>
      <c r="LLW54" s="53">
        <v>18</v>
      </c>
      <c r="LLX54" s="143" t="s">
        <v>169</v>
      </c>
      <c r="LLY54" s="144" t="s">
        <v>170</v>
      </c>
      <c r="LLZ54" s="49" t="s">
        <v>44</v>
      </c>
      <c r="LMA54" s="49"/>
      <c r="LMB54" s="145">
        <v>2</v>
      </c>
      <c r="LMC54" s="49"/>
      <c r="LMD54" s="50"/>
      <c r="LME54" s="49"/>
      <c r="LMF54" s="50"/>
      <c r="LMG54" s="49"/>
      <c r="LMH54" s="50"/>
      <c r="LMI54" s="51"/>
      <c r="LVS54" s="53">
        <v>18</v>
      </c>
      <c r="LVT54" s="143" t="s">
        <v>169</v>
      </c>
      <c r="LVU54" s="144" t="s">
        <v>170</v>
      </c>
      <c r="LVV54" s="49" t="s">
        <v>44</v>
      </c>
      <c r="LVW54" s="49"/>
      <c r="LVX54" s="145">
        <v>2</v>
      </c>
      <c r="LVY54" s="49"/>
      <c r="LVZ54" s="50"/>
      <c r="LWA54" s="49"/>
      <c r="LWB54" s="50"/>
      <c r="LWC54" s="49"/>
      <c r="LWD54" s="50"/>
      <c r="LWE54" s="51"/>
      <c r="MFO54" s="53">
        <v>18</v>
      </c>
      <c r="MFP54" s="143" t="s">
        <v>169</v>
      </c>
      <c r="MFQ54" s="144" t="s">
        <v>170</v>
      </c>
      <c r="MFR54" s="49" t="s">
        <v>44</v>
      </c>
      <c r="MFS54" s="49"/>
      <c r="MFT54" s="145">
        <v>2</v>
      </c>
      <c r="MFU54" s="49"/>
      <c r="MFV54" s="50"/>
      <c r="MFW54" s="49"/>
      <c r="MFX54" s="50"/>
      <c r="MFY54" s="49"/>
      <c r="MFZ54" s="50"/>
      <c r="MGA54" s="51"/>
      <c r="MPK54" s="53">
        <v>18</v>
      </c>
      <c r="MPL54" s="143" t="s">
        <v>169</v>
      </c>
      <c r="MPM54" s="144" t="s">
        <v>170</v>
      </c>
      <c r="MPN54" s="49" t="s">
        <v>44</v>
      </c>
      <c r="MPO54" s="49"/>
      <c r="MPP54" s="145">
        <v>2</v>
      </c>
      <c r="MPQ54" s="49"/>
      <c r="MPR54" s="50"/>
      <c r="MPS54" s="49"/>
      <c r="MPT54" s="50"/>
      <c r="MPU54" s="49"/>
      <c r="MPV54" s="50"/>
      <c r="MPW54" s="51"/>
      <c r="MZG54" s="53">
        <v>18</v>
      </c>
      <c r="MZH54" s="143" t="s">
        <v>169</v>
      </c>
      <c r="MZI54" s="144" t="s">
        <v>170</v>
      </c>
      <c r="MZJ54" s="49" t="s">
        <v>44</v>
      </c>
      <c r="MZK54" s="49"/>
      <c r="MZL54" s="145">
        <v>2</v>
      </c>
      <c r="MZM54" s="49"/>
      <c r="MZN54" s="50"/>
      <c r="MZO54" s="49"/>
      <c r="MZP54" s="50"/>
      <c r="MZQ54" s="49"/>
      <c r="MZR54" s="50"/>
      <c r="MZS54" s="51"/>
      <c r="NJC54" s="53">
        <v>18</v>
      </c>
      <c r="NJD54" s="143" t="s">
        <v>169</v>
      </c>
      <c r="NJE54" s="144" t="s">
        <v>170</v>
      </c>
      <c r="NJF54" s="49" t="s">
        <v>44</v>
      </c>
      <c r="NJG54" s="49"/>
      <c r="NJH54" s="145">
        <v>2</v>
      </c>
      <c r="NJI54" s="49"/>
      <c r="NJJ54" s="50"/>
      <c r="NJK54" s="49"/>
      <c r="NJL54" s="50"/>
      <c r="NJM54" s="49"/>
      <c r="NJN54" s="50"/>
      <c r="NJO54" s="51"/>
      <c r="NSY54" s="53">
        <v>18</v>
      </c>
      <c r="NSZ54" s="143" t="s">
        <v>169</v>
      </c>
      <c r="NTA54" s="144" t="s">
        <v>170</v>
      </c>
      <c r="NTB54" s="49" t="s">
        <v>44</v>
      </c>
      <c r="NTC54" s="49"/>
      <c r="NTD54" s="145">
        <v>2</v>
      </c>
      <c r="NTE54" s="49"/>
      <c r="NTF54" s="50"/>
      <c r="NTG54" s="49"/>
      <c r="NTH54" s="50"/>
      <c r="NTI54" s="49"/>
      <c r="NTJ54" s="50"/>
      <c r="NTK54" s="51"/>
      <c r="OCU54" s="53">
        <v>18</v>
      </c>
      <c r="OCV54" s="143" t="s">
        <v>169</v>
      </c>
      <c r="OCW54" s="144" t="s">
        <v>170</v>
      </c>
      <c r="OCX54" s="49" t="s">
        <v>44</v>
      </c>
      <c r="OCY54" s="49"/>
      <c r="OCZ54" s="145">
        <v>2</v>
      </c>
      <c r="ODA54" s="49"/>
      <c r="ODB54" s="50"/>
      <c r="ODC54" s="49"/>
      <c r="ODD54" s="50"/>
      <c r="ODE54" s="49"/>
      <c r="ODF54" s="50"/>
      <c r="ODG54" s="51"/>
      <c r="OMQ54" s="53">
        <v>18</v>
      </c>
      <c r="OMR54" s="143" t="s">
        <v>169</v>
      </c>
      <c r="OMS54" s="144" t="s">
        <v>170</v>
      </c>
      <c r="OMT54" s="49" t="s">
        <v>44</v>
      </c>
      <c r="OMU54" s="49"/>
      <c r="OMV54" s="145">
        <v>2</v>
      </c>
      <c r="OMW54" s="49"/>
      <c r="OMX54" s="50"/>
      <c r="OMY54" s="49"/>
      <c r="OMZ54" s="50"/>
      <c r="ONA54" s="49"/>
      <c r="ONB54" s="50"/>
      <c r="ONC54" s="51"/>
      <c r="OWM54" s="53">
        <v>18</v>
      </c>
      <c r="OWN54" s="143" t="s">
        <v>169</v>
      </c>
      <c r="OWO54" s="144" t="s">
        <v>170</v>
      </c>
      <c r="OWP54" s="49" t="s">
        <v>44</v>
      </c>
      <c r="OWQ54" s="49"/>
      <c r="OWR54" s="145">
        <v>2</v>
      </c>
      <c r="OWS54" s="49"/>
      <c r="OWT54" s="50"/>
      <c r="OWU54" s="49"/>
      <c r="OWV54" s="50"/>
      <c r="OWW54" s="49"/>
      <c r="OWX54" s="50"/>
      <c r="OWY54" s="51"/>
      <c r="PGI54" s="53">
        <v>18</v>
      </c>
      <c r="PGJ54" s="143" t="s">
        <v>169</v>
      </c>
      <c r="PGK54" s="144" t="s">
        <v>170</v>
      </c>
      <c r="PGL54" s="49" t="s">
        <v>44</v>
      </c>
      <c r="PGM54" s="49"/>
      <c r="PGN54" s="145">
        <v>2</v>
      </c>
      <c r="PGO54" s="49"/>
      <c r="PGP54" s="50"/>
      <c r="PGQ54" s="49"/>
      <c r="PGR54" s="50"/>
      <c r="PGS54" s="49"/>
      <c r="PGT54" s="50"/>
      <c r="PGU54" s="51"/>
      <c r="PQE54" s="53">
        <v>18</v>
      </c>
      <c r="PQF54" s="143" t="s">
        <v>169</v>
      </c>
      <c r="PQG54" s="144" t="s">
        <v>170</v>
      </c>
      <c r="PQH54" s="49" t="s">
        <v>44</v>
      </c>
      <c r="PQI54" s="49"/>
      <c r="PQJ54" s="145">
        <v>2</v>
      </c>
      <c r="PQK54" s="49"/>
      <c r="PQL54" s="50"/>
      <c r="PQM54" s="49"/>
      <c r="PQN54" s="50"/>
      <c r="PQO54" s="49"/>
      <c r="PQP54" s="50"/>
      <c r="PQQ54" s="51"/>
      <c r="QAA54" s="53">
        <v>18</v>
      </c>
      <c r="QAB54" s="143" t="s">
        <v>169</v>
      </c>
      <c r="QAC54" s="144" t="s">
        <v>170</v>
      </c>
      <c r="QAD54" s="49" t="s">
        <v>44</v>
      </c>
      <c r="QAE54" s="49"/>
      <c r="QAF54" s="145">
        <v>2</v>
      </c>
      <c r="QAG54" s="49"/>
      <c r="QAH54" s="50"/>
      <c r="QAI54" s="49"/>
      <c r="QAJ54" s="50"/>
      <c r="QAK54" s="49"/>
      <c r="QAL54" s="50"/>
      <c r="QAM54" s="51"/>
      <c r="QJW54" s="53">
        <v>18</v>
      </c>
      <c r="QJX54" s="143" t="s">
        <v>169</v>
      </c>
      <c r="QJY54" s="144" t="s">
        <v>170</v>
      </c>
      <c r="QJZ54" s="49" t="s">
        <v>44</v>
      </c>
      <c r="QKA54" s="49"/>
      <c r="QKB54" s="145">
        <v>2</v>
      </c>
      <c r="QKC54" s="49"/>
      <c r="QKD54" s="50"/>
      <c r="QKE54" s="49"/>
      <c r="QKF54" s="50"/>
      <c r="QKG54" s="49"/>
      <c r="QKH54" s="50"/>
      <c r="QKI54" s="51"/>
      <c r="QTS54" s="53">
        <v>18</v>
      </c>
      <c r="QTT54" s="143" t="s">
        <v>169</v>
      </c>
      <c r="QTU54" s="144" t="s">
        <v>170</v>
      </c>
      <c r="QTV54" s="49" t="s">
        <v>44</v>
      </c>
      <c r="QTW54" s="49"/>
      <c r="QTX54" s="145">
        <v>2</v>
      </c>
      <c r="QTY54" s="49"/>
      <c r="QTZ54" s="50"/>
      <c r="QUA54" s="49"/>
      <c r="QUB54" s="50"/>
      <c r="QUC54" s="49"/>
      <c r="QUD54" s="50"/>
      <c r="QUE54" s="51"/>
      <c r="RDO54" s="53">
        <v>18</v>
      </c>
      <c r="RDP54" s="143" t="s">
        <v>169</v>
      </c>
      <c r="RDQ54" s="144" t="s">
        <v>170</v>
      </c>
      <c r="RDR54" s="49" t="s">
        <v>44</v>
      </c>
      <c r="RDS54" s="49"/>
      <c r="RDT54" s="145">
        <v>2</v>
      </c>
      <c r="RDU54" s="49"/>
      <c r="RDV54" s="50"/>
      <c r="RDW54" s="49"/>
      <c r="RDX54" s="50"/>
      <c r="RDY54" s="49"/>
      <c r="RDZ54" s="50"/>
      <c r="REA54" s="51"/>
      <c r="RNK54" s="53">
        <v>18</v>
      </c>
      <c r="RNL54" s="143" t="s">
        <v>169</v>
      </c>
      <c r="RNM54" s="144" t="s">
        <v>170</v>
      </c>
      <c r="RNN54" s="49" t="s">
        <v>44</v>
      </c>
      <c r="RNO54" s="49"/>
      <c r="RNP54" s="145">
        <v>2</v>
      </c>
      <c r="RNQ54" s="49"/>
      <c r="RNR54" s="50"/>
      <c r="RNS54" s="49"/>
      <c r="RNT54" s="50"/>
      <c r="RNU54" s="49"/>
      <c r="RNV54" s="50"/>
      <c r="RNW54" s="51"/>
      <c r="RXG54" s="53">
        <v>18</v>
      </c>
      <c r="RXH54" s="143" t="s">
        <v>169</v>
      </c>
      <c r="RXI54" s="144" t="s">
        <v>170</v>
      </c>
      <c r="RXJ54" s="49" t="s">
        <v>44</v>
      </c>
      <c r="RXK54" s="49"/>
      <c r="RXL54" s="145">
        <v>2</v>
      </c>
      <c r="RXM54" s="49"/>
      <c r="RXN54" s="50"/>
      <c r="RXO54" s="49"/>
      <c r="RXP54" s="50"/>
      <c r="RXQ54" s="49"/>
      <c r="RXR54" s="50"/>
      <c r="RXS54" s="51"/>
      <c r="SHC54" s="53">
        <v>18</v>
      </c>
      <c r="SHD54" s="143" t="s">
        <v>169</v>
      </c>
      <c r="SHE54" s="144" t="s">
        <v>170</v>
      </c>
      <c r="SHF54" s="49" t="s">
        <v>44</v>
      </c>
      <c r="SHG54" s="49"/>
      <c r="SHH54" s="145">
        <v>2</v>
      </c>
      <c r="SHI54" s="49"/>
      <c r="SHJ54" s="50"/>
      <c r="SHK54" s="49"/>
      <c r="SHL54" s="50"/>
      <c r="SHM54" s="49"/>
      <c r="SHN54" s="50"/>
      <c r="SHO54" s="51"/>
      <c r="SQY54" s="53">
        <v>18</v>
      </c>
      <c r="SQZ54" s="143" t="s">
        <v>169</v>
      </c>
      <c r="SRA54" s="144" t="s">
        <v>170</v>
      </c>
      <c r="SRB54" s="49" t="s">
        <v>44</v>
      </c>
      <c r="SRC54" s="49"/>
      <c r="SRD54" s="145">
        <v>2</v>
      </c>
      <c r="SRE54" s="49"/>
      <c r="SRF54" s="50"/>
      <c r="SRG54" s="49"/>
      <c r="SRH54" s="50"/>
      <c r="SRI54" s="49"/>
      <c r="SRJ54" s="50"/>
      <c r="SRK54" s="51"/>
      <c r="TAU54" s="53">
        <v>18</v>
      </c>
      <c r="TAV54" s="143" t="s">
        <v>169</v>
      </c>
      <c r="TAW54" s="144" t="s">
        <v>170</v>
      </c>
      <c r="TAX54" s="49" t="s">
        <v>44</v>
      </c>
      <c r="TAY54" s="49"/>
      <c r="TAZ54" s="145">
        <v>2</v>
      </c>
      <c r="TBA54" s="49"/>
      <c r="TBB54" s="50"/>
      <c r="TBC54" s="49"/>
      <c r="TBD54" s="50"/>
      <c r="TBE54" s="49"/>
      <c r="TBF54" s="50"/>
      <c r="TBG54" s="51"/>
      <c r="TKQ54" s="53">
        <v>18</v>
      </c>
      <c r="TKR54" s="143" t="s">
        <v>169</v>
      </c>
      <c r="TKS54" s="144" t="s">
        <v>170</v>
      </c>
      <c r="TKT54" s="49" t="s">
        <v>44</v>
      </c>
      <c r="TKU54" s="49"/>
      <c r="TKV54" s="145">
        <v>2</v>
      </c>
      <c r="TKW54" s="49"/>
      <c r="TKX54" s="50"/>
      <c r="TKY54" s="49"/>
      <c r="TKZ54" s="50"/>
      <c r="TLA54" s="49"/>
      <c r="TLB54" s="50"/>
      <c r="TLC54" s="51"/>
      <c r="TUM54" s="53">
        <v>18</v>
      </c>
      <c r="TUN54" s="143" t="s">
        <v>169</v>
      </c>
      <c r="TUO54" s="144" t="s">
        <v>170</v>
      </c>
      <c r="TUP54" s="49" t="s">
        <v>44</v>
      </c>
      <c r="TUQ54" s="49"/>
      <c r="TUR54" s="145">
        <v>2</v>
      </c>
      <c r="TUS54" s="49"/>
      <c r="TUT54" s="50"/>
      <c r="TUU54" s="49"/>
      <c r="TUV54" s="50"/>
      <c r="TUW54" s="49"/>
      <c r="TUX54" s="50"/>
      <c r="TUY54" s="51"/>
      <c r="UEI54" s="53">
        <v>18</v>
      </c>
      <c r="UEJ54" s="143" t="s">
        <v>169</v>
      </c>
      <c r="UEK54" s="144" t="s">
        <v>170</v>
      </c>
      <c r="UEL54" s="49" t="s">
        <v>44</v>
      </c>
      <c r="UEM54" s="49"/>
      <c r="UEN54" s="145">
        <v>2</v>
      </c>
      <c r="UEO54" s="49"/>
      <c r="UEP54" s="50"/>
      <c r="UEQ54" s="49"/>
      <c r="UER54" s="50"/>
      <c r="UES54" s="49"/>
      <c r="UET54" s="50"/>
      <c r="UEU54" s="51"/>
      <c r="UOE54" s="53">
        <v>18</v>
      </c>
      <c r="UOF54" s="143" t="s">
        <v>169</v>
      </c>
      <c r="UOG54" s="144" t="s">
        <v>170</v>
      </c>
      <c r="UOH54" s="49" t="s">
        <v>44</v>
      </c>
      <c r="UOI54" s="49"/>
      <c r="UOJ54" s="145">
        <v>2</v>
      </c>
      <c r="UOK54" s="49"/>
      <c r="UOL54" s="50"/>
      <c r="UOM54" s="49"/>
      <c r="UON54" s="50"/>
      <c r="UOO54" s="49"/>
      <c r="UOP54" s="50"/>
      <c r="UOQ54" s="51"/>
      <c r="UYA54" s="53">
        <v>18</v>
      </c>
      <c r="UYB54" s="143" t="s">
        <v>169</v>
      </c>
      <c r="UYC54" s="144" t="s">
        <v>170</v>
      </c>
      <c r="UYD54" s="49" t="s">
        <v>44</v>
      </c>
      <c r="UYE54" s="49"/>
      <c r="UYF54" s="145">
        <v>2</v>
      </c>
      <c r="UYG54" s="49"/>
      <c r="UYH54" s="50"/>
      <c r="UYI54" s="49"/>
      <c r="UYJ54" s="50"/>
      <c r="UYK54" s="49"/>
      <c r="UYL54" s="50"/>
      <c r="UYM54" s="51"/>
      <c r="VHW54" s="53">
        <v>18</v>
      </c>
      <c r="VHX54" s="143" t="s">
        <v>169</v>
      </c>
      <c r="VHY54" s="144" t="s">
        <v>170</v>
      </c>
      <c r="VHZ54" s="49" t="s">
        <v>44</v>
      </c>
      <c r="VIA54" s="49"/>
      <c r="VIB54" s="145">
        <v>2</v>
      </c>
      <c r="VIC54" s="49"/>
      <c r="VID54" s="50"/>
      <c r="VIE54" s="49"/>
      <c r="VIF54" s="50"/>
      <c r="VIG54" s="49"/>
      <c r="VIH54" s="50"/>
      <c r="VII54" s="51"/>
      <c r="VRS54" s="53">
        <v>18</v>
      </c>
      <c r="VRT54" s="143" t="s">
        <v>169</v>
      </c>
      <c r="VRU54" s="144" t="s">
        <v>170</v>
      </c>
      <c r="VRV54" s="49" t="s">
        <v>44</v>
      </c>
      <c r="VRW54" s="49"/>
      <c r="VRX54" s="145">
        <v>2</v>
      </c>
      <c r="VRY54" s="49"/>
      <c r="VRZ54" s="50"/>
      <c r="VSA54" s="49"/>
      <c r="VSB54" s="50"/>
      <c r="VSC54" s="49"/>
      <c r="VSD54" s="50"/>
      <c r="VSE54" s="51"/>
      <c r="WBO54" s="53">
        <v>18</v>
      </c>
      <c r="WBP54" s="143" t="s">
        <v>169</v>
      </c>
      <c r="WBQ54" s="144" t="s">
        <v>170</v>
      </c>
      <c r="WBR54" s="49" t="s">
        <v>44</v>
      </c>
      <c r="WBS54" s="49"/>
      <c r="WBT54" s="145">
        <v>2</v>
      </c>
      <c r="WBU54" s="49"/>
      <c r="WBV54" s="50"/>
      <c r="WBW54" s="49"/>
      <c r="WBX54" s="50"/>
      <c r="WBY54" s="49"/>
      <c r="WBZ54" s="50"/>
      <c r="WCA54" s="51"/>
      <c r="WLK54" s="53">
        <v>18</v>
      </c>
      <c r="WLL54" s="143" t="s">
        <v>169</v>
      </c>
      <c r="WLM54" s="144" t="s">
        <v>170</v>
      </c>
      <c r="WLN54" s="49" t="s">
        <v>44</v>
      </c>
      <c r="WLO54" s="49"/>
      <c r="WLP54" s="145">
        <v>2</v>
      </c>
      <c r="WLQ54" s="49"/>
      <c r="WLR54" s="50"/>
      <c r="WLS54" s="49"/>
      <c r="WLT54" s="50"/>
      <c r="WLU54" s="49"/>
      <c r="WLV54" s="50"/>
      <c r="WLW54" s="51"/>
      <c r="WVG54" s="53">
        <v>18</v>
      </c>
      <c r="WVH54" s="143" t="s">
        <v>169</v>
      </c>
      <c r="WVI54" s="144" t="s">
        <v>170</v>
      </c>
      <c r="WVJ54" s="49" t="s">
        <v>44</v>
      </c>
      <c r="WVK54" s="49"/>
      <c r="WVL54" s="145">
        <v>2</v>
      </c>
      <c r="WVM54" s="49"/>
      <c r="WVN54" s="50"/>
      <c r="WVO54" s="49"/>
      <c r="WVP54" s="50"/>
      <c r="WVQ54" s="49"/>
      <c r="WVR54" s="50"/>
      <c r="WVS54" s="51"/>
    </row>
    <row r="55" spans="1:16140" ht="22.5" customHeight="1">
      <c r="A55" s="53"/>
      <c r="B55" s="54" t="s">
        <v>16</v>
      </c>
      <c r="C55" s="49" t="s">
        <v>17</v>
      </c>
      <c r="D55" s="50">
        <v>1.556</v>
      </c>
      <c r="E55" s="49"/>
      <c r="F55" s="50"/>
      <c r="G55" s="55"/>
      <c r="H55" s="50"/>
      <c r="I55" s="49"/>
      <c r="J55" s="50"/>
      <c r="K55" s="221"/>
      <c r="L55" s="228" t="s">
        <v>18</v>
      </c>
      <c r="IU55" s="53"/>
      <c r="IV55" s="47"/>
      <c r="IW55" s="54" t="s">
        <v>16</v>
      </c>
      <c r="IX55" s="49" t="s">
        <v>17</v>
      </c>
      <c r="IY55" s="50">
        <v>0.38900000000000001</v>
      </c>
      <c r="IZ55" s="50">
        <f>IZ54*IY55</f>
        <v>0.77800000000000002</v>
      </c>
      <c r="JA55" s="49"/>
      <c r="JB55" s="50"/>
      <c r="JC55" s="55">
        <v>6</v>
      </c>
      <c r="JD55" s="50">
        <f>IZ55*JC55</f>
        <v>4.6680000000000001</v>
      </c>
      <c r="JE55" s="49"/>
      <c r="JF55" s="50"/>
      <c r="JG55" s="51">
        <f>JB55+JD55+JF55</f>
        <v>4.6680000000000001</v>
      </c>
      <c r="JH55" s="131"/>
      <c r="SQ55" s="53"/>
      <c r="SR55" s="47"/>
      <c r="SS55" s="54" t="s">
        <v>16</v>
      </c>
      <c r="ST55" s="49" t="s">
        <v>17</v>
      </c>
      <c r="SU55" s="50">
        <v>0.38900000000000001</v>
      </c>
      <c r="SV55" s="50">
        <f>SV54*SU55</f>
        <v>0.77800000000000002</v>
      </c>
      <c r="SW55" s="49"/>
      <c r="SX55" s="50"/>
      <c r="SY55" s="55">
        <v>6</v>
      </c>
      <c r="SZ55" s="50">
        <f>SV55*SY55</f>
        <v>4.6680000000000001</v>
      </c>
      <c r="TA55" s="49"/>
      <c r="TB55" s="50"/>
      <c r="TC55" s="51">
        <f>SX55+SZ55+TB55</f>
        <v>4.6680000000000001</v>
      </c>
      <c r="TD55" s="131"/>
      <c r="ACM55" s="53"/>
      <c r="ACN55" s="47"/>
      <c r="ACO55" s="54" t="s">
        <v>16</v>
      </c>
      <c r="ACP55" s="49" t="s">
        <v>17</v>
      </c>
      <c r="ACQ55" s="50">
        <v>0.38900000000000001</v>
      </c>
      <c r="ACR55" s="50">
        <f>ACR54*ACQ55</f>
        <v>0.77800000000000002</v>
      </c>
      <c r="ACS55" s="49"/>
      <c r="ACT55" s="50"/>
      <c r="ACU55" s="55">
        <v>6</v>
      </c>
      <c r="ACV55" s="50">
        <f>ACR55*ACU55</f>
        <v>4.6680000000000001</v>
      </c>
      <c r="ACW55" s="49"/>
      <c r="ACX55" s="50"/>
      <c r="ACY55" s="51">
        <f>ACT55+ACV55+ACX55</f>
        <v>4.6680000000000001</v>
      </c>
      <c r="ACZ55" s="131"/>
      <c r="AMI55" s="53"/>
      <c r="AMJ55" s="47"/>
      <c r="AMK55" s="54" t="s">
        <v>16</v>
      </c>
      <c r="AML55" s="49" t="s">
        <v>17</v>
      </c>
      <c r="AMM55" s="50">
        <v>0.38900000000000001</v>
      </c>
      <c r="AMN55" s="50">
        <f>AMN54*AMM55</f>
        <v>0.77800000000000002</v>
      </c>
      <c r="AMO55" s="49"/>
      <c r="AMP55" s="50"/>
      <c r="AMQ55" s="55">
        <v>6</v>
      </c>
      <c r="AMR55" s="50">
        <f>AMN55*AMQ55</f>
        <v>4.6680000000000001</v>
      </c>
      <c r="AMS55" s="49"/>
      <c r="AMT55" s="50"/>
      <c r="AMU55" s="51">
        <f>AMP55+AMR55+AMT55</f>
        <v>4.6680000000000001</v>
      </c>
      <c r="AMV55" s="131"/>
      <c r="AWE55" s="53"/>
      <c r="AWF55" s="47"/>
      <c r="AWG55" s="54" t="s">
        <v>16</v>
      </c>
      <c r="AWH55" s="49" t="s">
        <v>17</v>
      </c>
      <c r="AWI55" s="50">
        <v>0.38900000000000001</v>
      </c>
      <c r="AWJ55" s="50">
        <f>AWJ54*AWI55</f>
        <v>0.77800000000000002</v>
      </c>
      <c r="AWK55" s="49"/>
      <c r="AWL55" s="50"/>
      <c r="AWM55" s="55">
        <v>6</v>
      </c>
      <c r="AWN55" s="50">
        <f>AWJ55*AWM55</f>
        <v>4.6680000000000001</v>
      </c>
      <c r="AWO55" s="49"/>
      <c r="AWP55" s="50"/>
      <c r="AWQ55" s="51">
        <f>AWL55+AWN55+AWP55</f>
        <v>4.6680000000000001</v>
      </c>
      <c r="AWR55" s="131"/>
      <c r="BGA55" s="53"/>
      <c r="BGB55" s="47"/>
      <c r="BGC55" s="54" t="s">
        <v>16</v>
      </c>
      <c r="BGD55" s="49" t="s">
        <v>17</v>
      </c>
      <c r="BGE55" s="50">
        <v>0.38900000000000001</v>
      </c>
      <c r="BGF55" s="50">
        <f>BGF54*BGE55</f>
        <v>0.77800000000000002</v>
      </c>
      <c r="BGG55" s="49"/>
      <c r="BGH55" s="50"/>
      <c r="BGI55" s="55">
        <v>6</v>
      </c>
      <c r="BGJ55" s="50">
        <f>BGF55*BGI55</f>
        <v>4.6680000000000001</v>
      </c>
      <c r="BGK55" s="49"/>
      <c r="BGL55" s="50"/>
      <c r="BGM55" s="51">
        <f>BGH55+BGJ55+BGL55</f>
        <v>4.6680000000000001</v>
      </c>
      <c r="BGN55" s="131"/>
      <c r="BPW55" s="53"/>
      <c r="BPX55" s="47"/>
      <c r="BPY55" s="54" t="s">
        <v>16</v>
      </c>
      <c r="BPZ55" s="49" t="s">
        <v>17</v>
      </c>
      <c r="BQA55" s="50">
        <v>0.38900000000000001</v>
      </c>
      <c r="BQB55" s="50">
        <f>BQB54*BQA55</f>
        <v>0.77800000000000002</v>
      </c>
      <c r="BQC55" s="49"/>
      <c r="BQD55" s="50"/>
      <c r="BQE55" s="55">
        <v>6</v>
      </c>
      <c r="BQF55" s="50">
        <f>BQB55*BQE55</f>
        <v>4.6680000000000001</v>
      </c>
      <c r="BQG55" s="49"/>
      <c r="BQH55" s="50"/>
      <c r="BQI55" s="51">
        <f>BQD55+BQF55+BQH55</f>
        <v>4.6680000000000001</v>
      </c>
      <c r="BQJ55" s="131"/>
      <c r="BZS55" s="53"/>
      <c r="BZT55" s="47"/>
      <c r="BZU55" s="54" t="s">
        <v>16</v>
      </c>
      <c r="BZV55" s="49" t="s">
        <v>17</v>
      </c>
      <c r="BZW55" s="50">
        <v>0.38900000000000001</v>
      </c>
      <c r="BZX55" s="50">
        <f>BZX54*BZW55</f>
        <v>0.77800000000000002</v>
      </c>
      <c r="BZY55" s="49"/>
      <c r="BZZ55" s="50"/>
      <c r="CAA55" s="55">
        <v>6</v>
      </c>
      <c r="CAB55" s="50">
        <f>BZX55*CAA55</f>
        <v>4.6680000000000001</v>
      </c>
      <c r="CAC55" s="49"/>
      <c r="CAD55" s="50"/>
      <c r="CAE55" s="51">
        <f>BZZ55+CAB55+CAD55</f>
        <v>4.6680000000000001</v>
      </c>
      <c r="CAF55" s="131"/>
      <c r="CJO55" s="53"/>
      <c r="CJP55" s="47"/>
      <c r="CJQ55" s="54" t="s">
        <v>16</v>
      </c>
      <c r="CJR55" s="49" t="s">
        <v>17</v>
      </c>
      <c r="CJS55" s="50">
        <v>0.38900000000000001</v>
      </c>
      <c r="CJT55" s="50">
        <f>CJT54*CJS55</f>
        <v>0.77800000000000002</v>
      </c>
      <c r="CJU55" s="49"/>
      <c r="CJV55" s="50"/>
      <c r="CJW55" s="55">
        <v>6</v>
      </c>
      <c r="CJX55" s="50">
        <f>CJT55*CJW55</f>
        <v>4.6680000000000001</v>
      </c>
      <c r="CJY55" s="49"/>
      <c r="CJZ55" s="50"/>
      <c r="CKA55" s="51">
        <f>CJV55+CJX55+CJZ55</f>
        <v>4.6680000000000001</v>
      </c>
      <c r="CKB55" s="131"/>
      <c r="CTK55" s="53"/>
      <c r="CTL55" s="47"/>
      <c r="CTM55" s="54" t="s">
        <v>16</v>
      </c>
      <c r="CTN55" s="49" t="s">
        <v>17</v>
      </c>
      <c r="CTO55" s="50">
        <v>0.38900000000000001</v>
      </c>
      <c r="CTP55" s="50">
        <f>CTP54*CTO55</f>
        <v>0.77800000000000002</v>
      </c>
      <c r="CTQ55" s="49"/>
      <c r="CTR55" s="50"/>
      <c r="CTS55" s="55">
        <v>6</v>
      </c>
      <c r="CTT55" s="50">
        <f>CTP55*CTS55</f>
        <v>4.6680000000000001</v>
      </c>
      <c r="CTU55" s="49"/>
      <c r="CTV55" s="50"/>
      <c r="CTW55" s="51">
        <f>CTR55+CTT55+CTV55</f>
        <v>4.6680000000000001</v>
      </c>
      <c r="CTX55" s="131"/>
      <c r="DDG55" s="53"/>
      <c r="DDH55" s="47"/>
      <c r="DDI55" s="54" t="s">
        <v>16</v>
      </c>
      <c r="DDJ55" s="49" t="s">
        <v>17</v>
      </c>
      <c r="DDK55" s="50">
        <v>0.38900000000000001</v>
      </c>
      <c r="DDL55" s="50">
        <f>DDL54*DDK55</f>
        <v>0.77800000000000002</v>
      </c>
      <c r="DDM55" s="49"/>
      <c r="DDN55" s="50"/>
      <c r="DDO55" s="55">
        <v>6</v>
      </c>
      <c r="DDP55" s="50">
        <f>DDL55*DDO55</f>
        <v>4.6680000000000001</v>
      </c>
      <c r="DDQ55" s="49"/>
      <c r="DDR55" s="50"/>
      <c r="DDS55" s="51">
        <f>DDN55+DDP55+DDR55</f>
        <v>4.6680000000000001</v>
      </c>
      <c r="DDT55" s="131"/>
      <c r="DNC55" s="53"/>
      <c r="DND55" s="47"/>
      <c r="DNE55" s="54" t="s">
        <v>16</v>
      </c>
      <c r="DNF55" s="49" t="s">
        <v>17</v>
      </c>
      <c r="DNG55" s="50">
        <v>0.38900000000000001</v>
      </c>
      <c r="DNH55" s="50">
        <f>DNH54*DNG55</f>
        <v>0.77800000000000002</v>
      </c>
      <c r="DNI55" s="49"/>
      <c r="DNJ55" s="50"/>
      <c r="DNK55" s="55">
        <v>6</v>
      </c>
      <c r="DNL55" s="50">
        <f>DNH55*DNK55</f>
        <v>4.6680000000000001</v>
      </c>
      <c r="DNM55" s="49"/>
      <c r="DNN55" s="50"/>
      <c r="DNO55" s="51">
        <f>DNJ55+DNL55+DNN55</f>
        <v>4.6680000000000001</v>
      </c>
      <c r="DNP55" s="131"/>
      <c r="DWY55" s="53"/>
      <c r="DWZ55" s="47"/>
      <c r="DXA55" s="54" t="s">
        <v>16</v>
      </c>
      <c r="DXB55" s="49" t="s">
        <v>17</v>
      </c>
      <c r="DXC55" s="50">
        <v>0.38900000000000001</v>
      </c>
      <c r="DXD55" s="50">
        <f>DXD54*DXC55</f>
        <v>0.77800000000000002</v>
      </c>
      <c r="DXE55" s="49"/>
      <c r="DXF55" s="50"/>
      <c r="DXG55" s="55">
        <v>6</v>
      </c>
      <c r="DXH55" s="50">
        <f>DXD55*DXG55</f>
        <v>4.6680000000000001</v>
      </c>
      <c r="DXI55" s="49"/>
      <c r="DXJ55" s="50"/>
      <c r="DXK55" s="51">
        <f>DXF55+DXH55+DXJ55</f>
        <v>4.6680000000000001</v>
      </c>
      <c r="DXL55" s="131"/>
      <c r="EGU55" s="53"/>
      <c r="EGV55" s="47"/>
      <c r="EGW55" s="54" t="s">
        <v>16</v>
      </c>
      <c r="EGX55" s="49" t="s">
        <v>17</v>
      </c>
      <c r="EGY55" s="50">
        <v>0.38900000000000001</v>
      </c>
      <c r="EGZ55" s="50">
        <f>EGZ54*EGY55</f>
        <v>0.77800000000000002</v>
      </c>
      <c r="EHA55" s="49"/>
      <c r="EHB55" s="50"/>
      <c r="EHC55" s="55">
        <v>6</v>
      </c>
      <c r="EHD55" s="50">
        <f>EGZ55*EHC55</f>
        <v>4.6680000000000001</v>
      </c>
      <c r="EHE55" s="49"/>
      <c r="EHF55" s="50"/>
      <c r="EHG55" s="51">
        <f>EHB55+EHD55+EHF55</f>
        <v>4.6680000000000001</v>
      </c>
      <c r="EHH55" s="131"/>
      <c r="EQQ55" s="53"/>
      <c r="EQR55" s="47"/>
      <c r="EQS55" s="54" t="s">
        <v>16</v>
      </c>
      <c r="EQT55" s="49" t="s">
        <v>17</v>
      </c>
      <c r="EQU55" s="50">
        <v>0.38900000000000001</v>
      </c>
      <c r="EQV55" s="50">
        <f>EQV54*EQU55</f>
        <v>0.77800000000000002</v>
      </c>
      <c r="EQW55" s="49"/>
      <c r="EQX55" s="50"/>
      <c r="EQY55" s="55">
        <v>6</v>
      </c>
      <c r="EQZ55" s="50">
        <f>EQV55*EQY55</f>
        <v>4.6680000000000001</v>
      </c>
      <c r="ERA55" s="49"/>
      <c r="ERB55" s="50"/>
      <c r="ERC55" s="51">
        <f>EQX55+EQZ55+ERB55</f>
        <v>4.6680000000000001</v>
      </c>
      <c r="ERD55" s="131"/>
      <c r="FAM55" s="53"/>
      <c r="FAN55" s="47"/>
      <c r="FAO55" s="54" t="s">
        <v>16</v>
      </c>
      <c r="FAP55" s="49" t="s">
        <v>17</v>
      </c>
      <c r="FAQ55" s="50">
        <v>0.38900000000000001</v>
      </c>
      <c r="FAR55" s="50">
        <f>FAR54*FAQ55</f>
        <v>0.77800000000000002</v>
      </c>
      <c r="FAS55" s="49"/>
      <c r="FAT55" s="50"/>
      <c r="FAU55" s="55">
        <v>6</v>
      </c>
      <c r="FAV55" s="50">
        <f>FAR55*FAU55</f>
        <v>4.6680000000000001</v>
      </c>
      <c r="FAW55" s="49"/>
      <c r="FAX55" s="50"/>
      <c r="FAY55" s="51">
        <f>FAT55+FAV55+FAX55</f>
        <v>4.6680000000000001</v>
      </c>
      <c r="FAZ55" s="131"/>
      <c r="FKI55" s="53"/>
      <c r="FKJ55" s="47"/>
      <c r="FKK55" s="54" t="s">
        <v>16</v>
      </c>
      <c r="FKL55" s="49" t="s">
        <v>17</v>
      </c>
      <c r="FKM55" s="50">
        <v>0.38900000000000001</v>
      </c>
      <c r="FKN55" s="50">
        <f>FKN54*FKM55</f>
        <v>0.77800000000000002</v>
      </c>
      <c r="FKO55" s="49"/>
      <c r="FKP55" s="50"/>
      <c r="FKQ55" s="55">
        <v>6</v>
      </c>
      <c r="FKR55" s="50">
        <f>FKN55*FKQ55</f>
        <v>4.6680000000000001</v>
      </c>
      <c r="FKS55" s="49"/>
      <c r="FKT55" s="50"/>
      <c r="FKU55" s="51">
        <f>FKP55+FKR55+FKT55</f>
        <v>4.6680000000000001</v>
      </c>
      <c r="FKV55" s="131"/>
      <c r="FUE55" s="53"/>
      <c r="FUF55" s="47"/>
      <c r="FUG55" s="54" t="s">
        <v>16</v>
      </c>
      <c r="FUH55" s="49" t="s">
        <v>17</v>
      </c>
      <c r="FUI55" s="50">
        <v>0.38900000000000001</v>
      </c>
      <c r="FUJ55" s="50">
        <f>FUJ54*FUI55</f>
        <v>0.77800000000000002</v>
      </c>
      <c r="FUK55" s="49"/>
      <c r="FUL55" s="50"/>
      <c r="FUM55" s="55">
        <v>6</v>
      </c>
      <c r="FUN55" s="50">
        <f>FUJ55*FUM55</f>
        <v>4.6680000000000001</v>
      </c>
      <c r="FUO55" s="49"/>
      <c r="FUP55" s="50"/>
      <c r="FUQ55" s="51">
        <f>FUL55+FUN55+FUP55</f>
        <v>4.6680000000000001</v>
      </c>
      <c r="FUR55" s="131"/>
      <c r="GEA55" s="53"/>
      <c r="GEB55" s="47"/>
      <c r="GEC55" s="54" t="s">
        <v>16</v>
      </c>
      <c r="GED55" s="49" t="s">
        <v>17</v>
      </c>
      <c r="GEE55" s="50">
        <v>0.38900000000000001</v>
      </c>
      <c r="GEF55" s="50">
        <f>GEF54*GEE55</f>
        <v>0.77800000000000002</v>
      </c>
      <c r="GEG55" s="49"/>
      <c r="GEH55" s="50"/>
      <c r="GEI55" s="55">
        <v>6</v>
      </c>
      <c r="GEJ55" s="50">
        <f>GEF55*GEI55</f>
        <v>4.6680000000000001</v>
      </c>
      <c r="GEK55" s="49"/>
      <c r="GEL55" s="50"/>
      <c r="GEM55" s="51">
        <f>GEH55+GEJ55+GEL55</f>
        <v>4.6680000000000001</v>
      </c>
      <c r="GEN55" s="131"/>
      <c r="GNW55" s="53"/>
      <c r="GNX55" s="47"/>
      <c r="GNY55" s="54" t="s">
        <v>16</v>
      </c>
      <c r="GNZ55" s="49" t="s">
        <v>17</v>
      </c>
      <c r="GOA55" s="50">
        <v>0.38900000000000001</v>
      </c>
      <c r="GOB55" s="50">
        <f>GOB54*GOA55</f>
        <v>0.77800000000000002</v>
      </c>
      <c r="GOC55" s="49"/>
      <c r="GOD55" s="50"/>
      <c r="GOE55" s="55">
        <v>6</v>
      </c>
      <c r="GOF55" s="50">
        <f>GOB55*GOE55</f>
        <v>4.6680000000000001</v>
      </c>
      <c r="GOG55" s="49"/>
      <c r="GOH55" s="50"/>
      <c r="GOI55" s="51">
        <f>GOD55+GOF55+GOH55</f>
        <v>4.6680000000000001</v>
      </c>
      <c r="GOJ55" s="131"/>
      <c r="GXS55" s="53"/>
      <c r="GXT55" s="47"/>
      <c r="GXU55" s="54" t="s">
        <v>16</v>
      </c>
      <c r="GXV55" s="49" t="s">
        <v>17</v>
      </c>
      <c r="GXW55" s="50">
        <v>0.38900000000000001</v>
      </c>
      <c r="GXX55" s="50">
        <f>GXX54*GXW55</f>
        <v>0.77800000000000002</v>
      </c>
      <c r="GXY55" s="49"/>
      <c r="GXZ55" s="50"/>
      <c r="GYA55" s="55">
        <v>6</v>
      </c>
      <c r="GYB55" s="50">
        <f>GXX55*GYA55</f>
        <v>4.6680000000000001</v>
      </c>
      <c r="GYC55" s="49"/>
      <c r="GYD55" s="50"/>
      <c r="GYE55" s="51">
        <f>GXZ55+GYB55+GYD55</f>
        <v>4.6680000000000001</v>
      </c>
      <c r="GYF55" s="131"/>
      <c r="HHO55" s="53"/>
      <c r="HHP55" s="47"/>
      <c r="HHQ55" s="54" t="s">
        <v>16</v>
      </c>
      <c r="HHR55" s="49" t="s">
        <v>17</v>
      </c>
      <c r="HHS55" s="50">
        <v>0.38900000000000001</v>
      </c>
      <c r="HHT55" s="50">
        <f>HHT54*HHS55</f>
        <v>0.77800000000000002</v>
      </c>
      <c r="HHU55" s="49"/>
      <c r="HHV55" s="50"/>
      <c r="HHW55" s="55">
        <v>6</v>
      </c>
      <c r="HHX55" s="50">
        <f>HHT55*HHW55</f>
        <v>4.6680000000000001</v>
      </c>
      <c r="HHY55" s="49"/>
      <c r="HHZ55" s="50"/>
      <c r="HIA55" s="51">
        <f>HHV55+HHX55+HHZ55</f>
        <v>4.6680000000000001</v>
      </c>
      <c r="HIB55" s="131"/>
      <c r="HRK55" s="53"/>
      <c r="HRL55" s="47"/>
      <c r="HRM55" s="54" t="s">
        <v>16</v>
      </c>
      <c r="HRN55" s="49" t="s">
        <v>17</v>
      </c>
      <c r="HRO55" s="50">
        <v>0.38900000000000001</v>
      </c>
      <c r="HRP55" s="50">
        <f>HRP54*HRO55</f>
        <v>0.77800000000000002</v>
      </c>
      <c r="HRQ55" s="49"/>
      <c r="HRR55" s="50"/>
      <c r="HRS55" s="55">
        <v>6</v>
      </c>
      <c r="HRT55" s="50">
        <f>HRP55*HRS55</f>
        <v>4.6680000000000001</v>
      </c>
      <c r="HRU55" s="49"/>
      <c r="HRV55" s="50"/>
      <c r="HRW55" s="51">
        <f>HRR55+HRT55+HRV55</f>
        <v>4.6680000000000001</v>
      </c>
      <c r="HRX55" s="131"/>
      <c r="IBG55" s="53"/>
      <c r="IBH55" s="47"/>
      <c r="IBI55" s="54" t="s">
        <v>16</v>
      </c>
      <c r="IBJ55" s="49" t="s">
        <v>17</v>
      </c>
      <c r="IBK55" s="50">
        <v>0.38900000000000001</v>
      </c>
      <c r="IBL55" s="50">
        <f>IBL54*IBK55</f>
        <v>0.77800000000000002</v>
      </c>
      <c r="IBM55" s="49"/>
      <c r="IBN55" s="50"/>
      <c r="IBO55" s="55">
        <v>6</v>
      </c>
      <c r="IBP55" s="50">
        <f>IBL55*IBO55</f>
        <v>4.6680000000000001</v>
      </c>
      <c r="IBQ55" s="49"/>
      <c r="IBR55" s="50"/>
      <c r="IBS55" s="51">
        <f>IBN55+IBP55+IBR55</f>
        <v>4.6680000000000001</v>
      </c>
      <c r="IBT55" s="131"/>
      <c r="ILC55" s="53"/>
      <c r="ILD55" s="47"/>
      <c r="ILE55" s="54" t="s">
        <v>16</v>
      </c>
      <c r="ILF55" s="49" t="s">
        <v>17</v>
      </c>
      <c r="ILG55" s="50">
        <v>0.38900000000000001</v>
      </c>
      <c r="ILH55" s="50">
        <f>ILH54*ILG55</f>
        <v>0.77800000000000002</v>
      </c>
      <c r="ILI55" s="49"/>
      <c r="ILJ55" s="50"/>
      <c r="ILK55" s="55">
        <v>6</v>
      </c>
      <c r="ILL55" s="50">
        <f>ILH55*ILK55</f>
        <v>4.6680000000000001</v>
      </c>
      <c r="ILM55" s="49"/>
      <c r="ILN55" s="50"/>
      <c r="ILO55" s="51">
        <f>ILJ55+ILL55+ILN55</f>
        <v>4.6680000000000001</v>
      </c>
      <c r="ILP55" s="131"/>
      <c r="IUY55" s="53"/>
      <c r="IUZ55" s="47"/>
      <c r="IVA55" s="54" t="s">
        <v>16</v>
      </c>
      <c r="IVB55" s="49" t="s">
        <v>17</v>
      </c>
      <c r="IVC55" s="50">
        <v>0.38900000000000001</v>
      </c>
      <c r="IVD55" s="50">
        <f>IVD54*IVC55</f>
        <v>0.77800000000000002</v>
      </c>
      <c r="IVE55" s="49"/>
      <c r="IVF55" s="50"/>
      <c r="IVG55" s="55">
        <v>6</v>
      </c>
      <c r="IVH55" s="50">
        <f>IVD55*IVG55</f>
        <v>4.6680000000000001</v>
      </c>
      <c r="IVI55" s="49"/>
      <c r="IVJ55" s="50"/>
      <c r="IVK55" s="51">
        <f>IVF55+IVH55+IVJ55</f>
        <v>4.6680000000000001</v>
      </c>
      <c r="IVL55" s="131"/>
      <c r="JEU55" s="53"/>
      <c r="JEV55" s="47"/>
      <c r="JEW55" s="54" t="s">
        <v>16</v>
      </c>
      <c r="JEX55" s="49" t="s">
        <v>17</v>
      </c>
      <c r="JEY55" s="50">
        <v>0.38900000000000001</v>
      </c>
      <c r="JEZ55" s="50">
        <f>JEZ54*JEY55</f>
        <v>0.77800000000000002</v>
      </c>
      <c r="JFA55" s="49"/>
      <c r="JFB55" s="50"/>
      <c r="JFC55" s="55">
        <v>6</v>
      </c>
      <c r="JFD55" s="50">
        <f>JEZ55*JFC55</f>
        <v>4.6680000000000001</v>
      </c>
      <c r="JFE55" s="49"/>
      <c r="JFF55" s="50"/>
      <c r="JFG55" s="51">
        <f>JFB55+JFD55+JFF55</f>
        <v>4.6680000000000001</v>
      </c>
      <c r="JFH55" s="131"/>
      <c r="JOQ55" s="53"/>
      <c r="JOR55" s="47"/>
      <c r="JOS55" s="54" t="s">
        <v>16</v>
      </c>
      <c r="JOT55" s="49" t="s">
        <v>17</v>
      </c>
      <c r="JOU55" s="50">
        <v>0.38900000000000001</v>
      </c>
      <c r="JOV55" s="50">
        <f>JOV54*JOU55</f>
        <v>0.77800000000000002</v>
      </c>
      <c r="JOW55" s="49"/>
      <c r="JOX55" s="50"/>
      <c r="JOY55" s="55">
        <v>6</v>
      </c>
      <c r="JOZ55" s="50">
        <f>JOV55*JOY55</f>
        <v>4.6680000000000001</v>
      </c>
      <c r="JPA55" s="49"/>
      <c r="JPB55" s="50"/>
      <c r="JPC55" s="51">
        <f>JOX55+JOZ55+JPB55</f>
        <v>4.6680000000000001</v>
      </c>
      <c r="JPD55" s="131"/>
      <c r="JYM55" s="53"/>
      <c r="JYN55" s="47"/>
      <c r="JYO55" s="54" t="s">
        <v>16</v>
      </c>
      <c r="JYP55" s="49" t="s">
        <v>17</v>
      </c>
      <c r="JYQ55" s="50">
        <v>0.38900000000000001</v>
      </c>
      <c r="JYR55" s="50">
        <f>JYR54*JYQ55</f>
        <v>0.77800000000000002</v>
      </c>
      <c r="JYS55" s="49"/>
      <c r="JYT55" s="50"/>
      <c r="JYU55" s="55">
        <v>6</v>
      </c>
      <c r="JYV55" s="50">
        <f>JYR55*JYU55</f>
        <v>4.6680000000000001</v>
      </c>
      <c r="JYW55" s="49"/>
      <c r="JYX55" s="50"/>
      <c r="JYY55" s="51">
        <f>JYT55+JYV55+JYX55</f>
        <v>4.6680000000000001</v>
      </c>
      <c r="JYZ55" s="131"/>
      <c r="KII55" s="53"/>
      <c r="KIJ55" s="47"/>
      <c r="KIK55" s="54" t="s">
        <v>16</v>
      </c>
      <c r="KIL55" s="49" t="s">
        <v>17</v>
      </c>
      <c r="KIM55" s="50">
        <v>0.38900000000000001</v>
      </c>
      <c r="KIN55" s="50">
        <f>KIN54*KIM55</f>
        <v>0.77800000000000002</v>
      </c>
      <c r="KIO55" s="49"/>
      <c r="KIP55" s="50"/>
      <c r="KIQ55" s="55">
        <v>6</v>
      </c>
      <c r="KIR55" s="50">
        <f>KIN55*KIQ55</f>
        <v>4.6680000000000001</v>
      </c>
      <c r="KIS55" s="49"/>
      <c r="KIT55" s="50"/>
      <c r="KIU55" s="51">
        <f>KIP55+KIR55+KIT55</f>
        <v>4.6680000000000001</v>
      </c>
      <c r="KIV55" s="131"/>
      <c r="KSE55" s="53"/>
      <c r="KSF55" s="47"/>
      <c r="KSG55" s="54" t="s">
        <v>16</v>
      </c>
      <c r="KSH55" s="49" t="s">
        <v>17</v>
      </c>
      <c r="KSI55" s="50">
        <v>0.38900000000000001</v>
      </c>
      <c r="KSJ55" s="50">
        <f>KSJ54*KSI55</f>
        <v>0.77800000000000002</v>
      </c>
      <c r="KSK55" s="49"/>
      <c r="KSL55" s="50"/>
      <c r="KSM55" s="55">
        <v>6</v>
      </c>
      <c r="KSN55" s="50">
        <f>KSJ55*KSM55</f>
        <v>4.6680000000000001</v>
      </c>
      <c r="KSO55" s="49"/>
      <c r="KSP55" s="50"/>
      <c r="KSQ55" s="51">
        <f>KSL55+KSN55+KSP55</f>
        <v>4.6680000000000001</v>
      </c>
      <c r="KSR55" s="131"/>
      <c r="LCA55" s="53"/>
      <c r="LCB55" s="47"/>
      <c r="LCC55" s="54" t="s">
        <v>16</v>
      </c>
      <c r="LCD55" s="49" t="s">
        <v>17</v>
      </c>
      <c r="LCE55" s="50">
        <v>0.38900000000000001</v>
      </c>
      <c r="LCF55" s="50">
        <f>LCF54*LCE55</f>
        <v>0.77800000000000002</v>
      </c>
      <c r="LCG55" s="49"/>
      <c r="LCH55" s="50"/>
      <c r="LCI55" s="55">
        <v>6</v>
      </c>
      <c r="LCJ55" s="50">
        <f>LCF55*LCI55</f>
        <v>4.6680000000000001</v>
      </c>
      <c r="LCK55" s="49"/>
      <c r="LCL55" s="50"/>
      <c r="LCM55" s="51">
        <f>LCH55+LCJ55+LCL55</f>
        <v>4.6680000000000001</v>
      </c>
      <c r="LCN55" s="131"/>
      <c r="LLW55" s="53"/>
      <c r="LLX55" s="47"/>
      <c r="LLY55" s="54" t="s">
        <v>16</v>
      </c>
      <c r="LLZ55" s="49" t="s">
        <v>17</v>
      </c>
      <c r="LMA55" s="50">
        <v>0.38900000000000001</v>
      </c>
      <c r="LMB55" s="50">
        <f>LMB54*LMA55</f>
        <v>0.77800000000000002</v>
      </c>
      <c r="LMC55" s="49"/>
      <c r="LMD55" s="50"/>
      <c r="LME55" s="55">
        <v>6</v>
      </c>
      <c r="LMF55" s="50">
        <f>LMB55*LME55</f>
        <v>4.6680000000000001</v>
      </c>
      <c r="LMG55" s="49"/>
      <c r="LMH55" s="50"/>
      <c r="LMI55" s="51">
        <f>LMD55+LMF55+LMH55</f>
        <v>4.6680000000000001</v>
      </c>
      <c r="LMJ55" s="131"/>
      <c r="LVS55" s="53"/>
      <c r="LVT55" s="47"/>
      <c r="LVU55" s="54" t="s">
        <v>16</v>
      </c>
      <c r="LVV55" s="49" t="s">
        <v>17</v>
      </c>
      <c r="LVW55" s="50">
        <v>0.38900000000000001</v>
      </c>
      <c r="LVX55" s="50">
        <f>LVX54*LVW55</f>
        <v>0.77800000000000002</v>
      </c>
      <c r="LVY55" s="49"/>
      <c r="LVZ55" s="50"/>
      <c r="LWA55" s="55">
        <v>6</v>
      </c>
      <c r="LWB55" s="50">
        <f>LVX55*LWA55</f>
        <v>4.6680000000000001</v>
      </c>
      <c r="LWC55" s="49"/>
      <c r="LWD55" s="50"/>
      <c r="LWE55" s="51">
        <f>LVZ55+LWB55+LWD55</f>
        <v>4.6680000000000001</v>
      </c>
      <c r="LWF55" s="131"/>
      <c r="MFO55" s="53"/>
      <c r="MFP55" s="47"/>
      <c r="MFQ55" s="54" t="s">
        <v>16</v>
      </c>
      <c r="MFR55" s="49" t="s">
        <v>17</v>
      </c>
      <c r="MFS55" s="50">
        <v>0.38900000000000001</v>
      </c>
      <c r="MFT55" s="50">
        <f>MFT54*MFS55</f>
        <v>0.77800000000000002</v>
      </c>
      <c r="MFU55" s="49"/>
      <c r="MFV55" s="50"/>
      <c r="MFW55" s="55">
        <v>6</v>
      </c>
      <c r="MFX55" s="50">
        <f>MFT55*MFW55</f>
        <v>4.6680000000000001</v>
      </c>
      <c r="MFY55" s="49"/>
      <c r="MFZ55" s="50"/>
      <c r="MGA55" s="51">
        <f>MFV55+MFX55+MFZ55</f>
        <v>4.6680000000000001</v>
      </c>
      <c r="MGB55" s="131"/>
      <c r="MPK55" s="53"/>
      <c r="MPL55" s="47"/>
      <c r="MPM55" s="54" t="s">
        <v>16</v>
      </c>
      <c r="MPN55" s="49" t="s">
        <v>17</v>
      </c>
      <c r="MPO55" s="50">
        <v>0.38900000000000001</v>
      </c>
      <c r="MPP55" s="50">
        <f>MPP54*MPO55</f>
        <v>0.77800000000000002</v>
      </c>
      <c r="MPQ55" s="49"/>
      <c r="MPR55" s="50"/>
      <c r="MPS55" s="55">
        <v>6</v>
      </c>
      <c r="MPT55" s="50">
        <f>MPP55*MPS55</f>
        <v>4.6680000000000001</v>
      </c>
      <c r="MPU55" s="49"/>
      <c r="MPV55" s="50"/>
      <c r="MPW55" s="51">
        <f>MPR55+MPT55+MPV55</f>
        <v>4.6680000000000001</v>
      </c>
      <c r="MPX55" s="131"/>
      <c r="MZG55" s="53"/>
      <c r="MZH55" s="47"/>
      <c r="MZI55" s="54" t="s">
        <v>16</v>
      </c>
      <c r="MZJ55" s="49" t="s">
        <v>17</v>
      </c>
      <c r="MZK55" s="50">
        <v>0.38900000000000001</v>
      </c>
      <c r="MZL55" s="50">
        <f>MZL54*MZK55</f>
        <v>0.77800000000000002</v>
      </c>
      <c r="MZM55" s="49"/>
      <c r="MZN55" s="50"/>
      <c r="MZO55" s="55">
        <v>6</v>
      </c>
      <c r="MZP55" s="50">
        <f>MZL55*MZO55</f>
        <v>4.6680000000000001</v>
      </c>
      <c r="MZQ55" s="49"/>
      <c r="MZR55" s="50"/>
      <c r="MZS55" s="51">
        <f>MZN55+MZP55+MZR55</f>
        <v>4.6680000000000001</v>
      </c>
      <c r="MZT55" s="131"/>
      <c r="NJC55" s="53"/>
      <c r="NJD55" s="47"/>
      <c r="NJE55" s="54" t="s">
        <v>16</v>
      </c>
      <c r="NJF55" s="49" t="s">
        <v>17</v>
      </c>
      <c r="NJG55" s="50">
        <v>0.38900000000000001</v>
      </c>
      <c r="NJH55" s="50">
        <f>NJH54*NJG55</f>
        <v>0.77800000000000002</v>
      </c>
      <c r="NJI55" s="49"/>
      <c r="NJJ55" s="50"/>
      <c r="NJK55" s="55">
        <v>6</v>
      </c>
      <c r="NJL55" s="50">
        <f>NJH55*NJK55</f>
        <v>4.6680000000000001</v>
      </c>
      <c r="NJM55" s="49"/>
      <c r="NJN55" s="50"/>
      <c r="NJO55" s="51">
        <f>NJJ55+NJL55+NJN55</f>
        <v>4.6680000000000001</v>
      </c>
      <c r="NJP55" s="131"/>
      <c r="NSY55" s="53"/>
      <c r="NSZ55" s="47"/>
      <c r="NTA55" s="54" t="s">
        <v>16</v>
      </c>
      <c r="NTB55" s="49" t="s">
        <v>17</v>
      </c>
      <c r="NTC55" s="50">
        <v>0.38900000000000001</v>
      </c>
      <c r="NTD55" s="50">
        <f>NTD54*NTC55</f>
        <v>0.77800000000000002</v>
      </c>
      <c r="NTE55" s="49"/>
      <c r="NTF55" s="50"/>
      <c r="NTG55" s="55">
        <v>6</v>
      </c>
      <c r="NTH55" s="50">
        <f>NTD55*NTG55</f>
        <v>4.6680000000000001</v>
      </c>
      <c r="NTI55" s="49"/>
      <c r="NTJ55" s="50"/>
      <c r="NTK55" s="51">
        <f>NTF55+NTH55+NTJ55</f>
        <v>4.6680000000000001</v>
      </c>
      <c r="NTL55" s="131"/>
      <c r="OCU55" s="53"/>
      <c r="OCV55" s="47"/>
      <c r="OCW55" s="54" t="s">
        <v>16</v>
      </c>
      <c r="OCX55" s="49" t="s">
        <v>17</v>
      </c>
      <c r="OCY55" s="50">
        <v>0.38900000000000001</v>
      </c>
      <c r="OCZ55" s="50">
        <f>OCZ54*OCY55</f>
        <v>0.77800000000000002</v>
      </c>
      <c r="ODA55" s="49"/>
      <c r="ODB55" s="50"/>
      <c r="ODC55" s="55">
        <v>6</v>
      </c>
      <c r="ODD55" s="50">
        <f>OCZ55*ODC55</f>
        <v>4.6680000000000001</v>
      </c>
      <c r="ODE55" s="49"/>
      <c r="ODF55" s="50"/>
      <c r="ODG55" s="51">
        <f>ODB55+ODD55+ODF55</f>
        <v>4.6680000000000001</v>
      </c>
      <c r="ODH55" s="131"/>
      <c r="OMQ55" s="53"/>
      <c r="OMR55" s="47"/>
      <c r="OMS55" s="54" t="s">
        <v>16</v>
      </c>
      <c r="OMT55" s="49" t="s">
        <v>17</v>
      </c>
      <c r="OMU55" s="50">
        <v>0.38900000000000001</v>
      </c>
      <c r="OMV55" s="50">
        <f>OMV54*OMU55</f>
        <v>0.77800000000000002</v>
      </c>
      <c r="OMW55" s="49"/>
      <c r="OMX55" s="50"/>
      <c r="OMY55" s="55">
        <v>6</v>
      </c>
      <c r="OMZ55" s="50">
        <f>OMV55*OMY55</f>
        <v>4.6680000000000001</v>
      </c>
      <c r="ONA55" s="49"/>
      <c r="ONB55" s="50"/>
      <c r="ONC55" s="51">
        <f>OMX55+OMZ55+ONB55</f>
        <v>4.6680000000000001</v>
      </c>
      <c r="OND55" s="131"/>
      <c r="OWM55" s="53"/>
      <c r="OWN55" s="47"/>
      <c r="OWO55" s="54" t="s">
        <v>16</v>
      </c>
      <c r="OWP55" s="49" t="s">
        <v>17</v>
      </c>
      <c r="OWQ55" s="50">
        <v>0.38900000000000001</v>
      </c>
      <c r="OWR55" s="50">
        <f>OWR54*OWQ55</f>
        <v>0.77800000000000002</v>
      </c>
      <c r="OWS55" s="49"/>
      <c r="OWT55" s="50"/>
      <c r="OWU55" s="55">
        <v>6</v>
      </c>
      <c r="OWV55" s="50">
        <f>OWR55*OWU55</f>
        <v>4.6680000000000001</v>
      </c>
      <c r="OWW55" s="49"/>
      <c r="OWX55" s="50"/>
      <c r="OWY55" s="51">
        <f>OWT55+OWV55+OWX55</f>
        <v>4.6680000000000001</v>
      </c>
      <c r="OWZ55" s="131"/>
      <c r="PGI55" s="53"/>
      <c r="PGJ55" s="47"/>
      <c r="PGK55" s="54" t="s">
        <v>16</v>
      </c>
      <c r="PGL55" s="49" t="s">
        <v>17</v>
      </c>
      <c r="PGM55" s="50">
        <v>0.38900000000000001</v>
      </c>
      <c r="PGN55" s="50">
        <f>PGN54*PGM55</f>
        <v>0.77800000000000002</v>
      </c>
      <c r="PGO55" s="49"/>
      <c r="PGP55" s="50"/>
      <c r="PGQ55" s="55">
        <v>6</v>
      </c>
      <c r="PGR55" s="50">
        <f>PGN55*PGQ55</f>
        <v>4.6680000000000001</v>
      </c>
      <c r="PGS55" s="49"/>
      <c r="PGT55" s="50"/>
      <c r="PGU55" s="51">
        <f>PGP55+PGR55+PGT55</f>
        <v>4.6680000000000001</v>
      </c>
      <c r="PGV55" s="131"/>
      <c r="PQE55" s="53"/>
      <c r="PQF55" s="47"/>
      <c r="PQG55" s="54" t="s">
        <v>16</v>
      </c>
      <c r="PQH55" s="49" t="s">
        <v>17</v>
      </c>
      <c r="PQI55" s="50">
        <v>0.38900000000000001</v>
      </c>
      <c r="PQJ55" s="50">
        <f>PQJ54*PQI55</f>
        <v>0.77800000000000002</v>
      </c>
      <c r="PQK55" s="49"/>
      <c r="PQL55" s="50"/>
      <c r="PQM55" s="55">
        <v>6</v>
      </c>
      <c r="PQN55" s="50">
        <f>PQJ55*PQM55</f>
        <v>4.6680000000000001</v>
      </c>
      <c r="PQO55" s="49"/>
      <c r="PQP55" s="50"/>
      <c r="PQQ55" s="51">
        <f>PQL55+PQN55+PQP55</f>
        <v>4.6680000000000001</v>
      </c>
      <c r="PQR55" s="131"/>
      <c r="QAA55" s="53"/>
      <c r="QAB55" s="47"/>
      <c r="QAC55" s="54" t="s">
        <v>16</v>
      </c>
      <c r="QAD55" s="49" t="s">
        <v>17</v>
      </c>
      <c r="QAE55" s="50">
        <v>0.38900000000000001</v>
      </c>
      <c r="QAF55" s="50">
        <f>QAF54*QAE55</f>
        <v>0.77800000000000002</v>
      </c>
      <c r="QAG55" s="49"/>
      <c r="QAH55" s="50"/>
      <c r="QAI55" s="55">
        <v>6</v>
      </c>
      <c r="QAJ55" s="50">
        <f>QAF55*QAI55</f>
        <v>4.6680000000000001</v>
      </c>
      <c r="QAK55" s="49"/>
      <c r="QAL55" s="50"/>
      <c r="QAM55" s="51">
        <f>QAH55+QAJ55+QAL55</f>
        <v>4.6680000000000001</v>
      </c>
      <c r="QAN55" s="131"/>
      <c r="QJW55" s="53"/>
      <c r="QJX55" s="47"/>
      <c r="QJY55" s="54" t="s">
        <v>16</v>
      </c>
      <c r="QJZ55" s="49" t="s">
        <v>17</v>
      </c>
      <c r="QKA55" s="50">
        <v>0.38900000000000001</v>
      </c>
      <c r="QKB55" s="50">
        <f>QKB54*QKA55</f>
        <v>0.77800000000000002</v>
      </c>
      <c r="QKC55" s="49"/>
      <c r="QKD55" s="50"/>
      <c r="QKE55" s="55">
        <v>6</v>
      </c>
      <c r="QKF55" s="50">
        <f>QKB55*QKE55</f>
        <v>4.6680000000000001</v>
      </c>
      <c r="QKG55" s="49"/>
      <c r="QKH55" s="50"/>
      <c r="QKI55" s="51">
        <f>QKD55+QKF55+QKH55</f>
        <v>4.6680000000000001</v>
      </c>
      <c r="QKJ55" s="131"/>
      <c r="QTS55" s="53"/>
      <c r="QTT55" s="47"/>
      <c r="QTU55" s="54" t="s">
        <v>16</v>
      </c>
      <c r="QTV55" s="49" t="s">
        <v>17</v>
      </c>
      <c r="QTW55" s="50">
        <v>0.38900000000000001</v>
      </c>
      <c r="QTX55" s="50">
        <f>QTX54*QTW55</f>
        <v>0.77800000000000002</v>
      </c>
      <c r="QTY55" s="49"/>
      <c r="QTZ55" s="50"/>
      <c r="QUA55" s="55">
        <v>6</v>
      </c>
      <c r="QUB55" s="50">
        <f>QTX55*QUA55</f>
        <v>4.6680000000000001</v>
      </c>
      <c r="QUC55" s="49"/>
      <c r="QUD55" s="50"/>
      <c r="QUE55" s="51">
        <f>QTZ55+QUB55+QUD55</f>
        <v>4.6680000000000001</v>
      </c>
      <c r="QUF55" s="131"/>
      <c r="RDO55" s="53"/>
      <c r="RDP55" s="47"/>
      <c r="RDQ55" s="54" t="s">
        <v>16</v>
      </c>
      <c r="RDR55" s="49" t="s">
        <v>17</v>
      </c>
      <c r="RDS55" s="50">
        <v>0.38900000000000001</v>
      </c>
      <c r="RDT55" s="50">
        <f>RDT54*RDS55</f>
        <v>0.77800000000000002</v>
      </c>
      <c r="RDU55" s="49"/>
      <c r="RDV55" s="50"/>
      <c r="RDW55" s="55">
        <v>6</v>
      </c>
      <c r="RDX55" s="50">
        <f>RDT55*RDW55</f>
        <v>4.6680000000000001</v>
      </c>
      <c r="RDY55" s="49"/>
      <c r="RDZ55" s="50"/>
      <c r="REA55" s="51">
        <f>RDV55+RDX55+RDZ55</f>
        <v>4.6680000000000001</v>
      </c>
      <c r="REB55" s="131"/>
      <c r="RNK55" s="53"/>
      <c r="RNL55" s="47"/>
      <c r="RNM55" s="54" t="s">
        <v>16</v>
      </c>
      <c r="RNN55" s="49" t="s">
        <v>17</v>
      </c>
      <c r="RNO55" s="50">
        <v>0.38900000000000001</v>
      </c>
      <c r="RNP55" s="50">
        <f>RNP54*RNO55</f>
        <v>0.77800000000000002</v>
      </c>
      <c r="RNQ55" s="49"/>
      <c r="RNR55" s="50"/>
      <c r="RNS55" s="55">
        <v>6</v>
      </c>
      <c r="RNT55" s="50">
        <f>RNP55*RNS55</f>
        <v>4.6680000000000001</v>
      </c>
      <c r="RNU55" s="49"/>
      <c r="RNV55" s="50"/>
      <c r="RNW55" s="51">
        <f>RNR55+RNT55+RNV55</f>
        <v>4.6680000000000001</v>
      </c>
      <c r="RNX55" s="131"/>
      <c r="RXG55" s="53"/>
      <c r="RXH55" s="47"/>
      <c r="RXI55" s="54" t="s">
        <v>16</v>
      </c>
      <c r="RXJ55" s="49" t="s">
        <v>17</v>
      </c>
      <c r="RXK55" s="50">
        <v>0.38900000000000001</v>
      </c>
      <c r="RXL55" s="50">
        <f>RXL54*RXK55</f>
        <v>0.77800000000000002</v>
      </c>
      <c r="RXM55" s="49"/>
      <c r="RXN55" s="50"/>
      <c r="RXO55" s="55">
        <v>6</v>
      </c>
      <c r="RXP55" s="50">
        <f>RXL55*RXO55</f>
        <v>4.6680000000000001</v>
      </c>
      <c r="RXQ55" s="49"/>
      <c r="RXR55" s="50"/>
      <c r="RXS55" s="51">
        <f>RXN55+RXP55+RXR55</f>
        <v>4.6680000000000001</v>
      </c>
      <c r="RXT55" s="131"/>
      <c r="SHC55" s="53"/>
      <c r="SHD55" s="47"/>
      <c r="SHE55" s="54" t="s">
        <v>16</v>
      </c>
      <c r="SHF55" s="49" t="s">
        <v>17</v>
      </c>
      <c r="SHG55" s="50">
        <v>0.38900000000000001</v>
      </c>
      <c r="SHH55" s="50">
        <f>SHH54*SHG55</f>
        <v>0.77800000000000002</v>
      </c>
      <c r="SHI55" s="49"/>
      <c r="SHJ55" s="50"/>
      <c r="SHK55" s="55">
        <v>6</v>
      </c>
      <c r="SHL55" s="50">
        <f>SHH55*SHK55</f>
        <v>4.6680000000000001</v>
      </c>
      <c r="SHM55" s="49"/>
      <c r="SHN55" s="50"/>
      <c r="SHO55" s="51">
        <f>SHJ55+SHL55+SHN55</f>
        <v>4.6680000000000001</v>
      </c>
      <c r="SHP55" s="131"/>
      <c r="SQY55" s="53"/>
      <c r="SQZ55" s="47"/>
      <c r="SRA55" s="54" t="s">
        <v>16</v>
      </c>
      <c r="SRB55" s="49" t="s">
        <v>17</v>
      </c>
      <c r="SRC55" s="50">
        <v>0.38900000000000001</v>
      </c>
      <c r="SRD55" s="50">
        <f>SRD54*SRC55</f>
        <v>0.77800000000000002</v>
      </c>
      <c r="SRE55" s="49"/>
      <c r="SRF55" s="50"/>
      <c r="SRG55" s="55">
        <v>6</v>
      </c>
      <c r="SRH55" s="50">
        <f>SRD55*SRG55</f>
        <v>4.6680000000000001</v>
      </c>
      <c r="SRI55" s="49"/>
      <c r="SRJ55" s="50"/>
      <c r="SRK55" s="51">
        <f>SRF55+SRH55+SRJ55</f>
        <v>4.6680000000000001</v>
      </c>
      <c r="SRL55" s="131"/>
      <c r="TAU55" s="53"/>
      <c r="TAV55" s="47"/>
      <c r="TAW55" s="54" t="s">
        <v>16</v>
      </c>
      <c r="TAX55" s="49" t="s">
        <v>17</v>
      </c>
      <c r="TAY55" s="50">
        <v>0.38900000000000001</v>
      </c>
      <c r="TAZ55" s="50">
        <f>TAZ54*TAY55</f>
        <v>0.77800000000000002</v>
      </c>
      <c r="TBA55" s="49"/>
      <c r="TBB55" s="50"/>
      <c r="TBC55" s="55">
        <v>6</v>
      </c>
      <c r="TBD55" s="50">
        <f>TAZ55*TBC55</f>
        <v>4.6680000000000001</v>
      </c>
      <c r="TBE55" s="49"/>
      <c r="TBF55" s="50"/>
      <c r="TBG55" s="51">
        <f>TBB55+TBD55+TBF55</f>
        <v>4.6680000000000001</v>
      </c>
      <c r="TBH55" s="131"/>
      <c r="TKQ55" s="53"/>
      <c r="TKR55" s="47"/>
      <c r="TKS55" s="54" t="s">
        <v>16</v>
      </c>
      <c r="TKT55" s="49" t="s">
        <v>17</v>
      </c>
      <c r="TKU55" s="50">
        <v>0.38900000000000001</v>
      </c>
      <c r="TKV55" s="50">
        <f>TKV54*TKU55</f>
        <v>0.77800000000000002</v>
      </c>
      <c r="TKW55" s="49"/>
      <c r="TKX55" s="50"/>
      <c r="TKY55" s="55">
        <v>6</v>
      </c>
      <c r="TKZ55" s="50">
        <f>TKV55*TKY55</f>
        <v>4.6680000000000001</v>
      </c>
      <c r="TLA55" s="49"/>
      <c r="TLB55" s="50"/>
      <c r="TLC55" s="51">
        <f>TKX55+TKZ55+TLB55</f>
        <v>4.6680000000000001</v>
      </c>
      <c r="TLD55" s="131"/>
      <c r="TUM55" s="53"/>
      <c r="TUN55" s="47"/>
      <c r="TUO55" s="54" t="s">
        <v>16</v>
      </c>
      <c r="TUP55" s="49" t="s">
        <v>17</v>
      </c>
      <c r="TUQ55" s="50">
        <v>0.38900000000000001</v>
      </c>
      <c r="TUR55" s="50">
        <f>TUR54*TUQ55</f>
        <v>0.77800000000000002</v>
      </c>
      <c r="TUS55" s="49"/>
      <c r="TUT55" s="50"/>
      <c r="TUU55" s="55">
        <v>6</v>
      </c>
      <c r="TUV55" s="50">
        <f>TUR55*TUU55</f>
        <v>4.6680000000000001</v>
      </c>
      <c r="TUW55" s="49"/>
      <c r="TUX55" s="50"/>
      <c r="TUY55" s="51">
        <f>TUT55+TUV55+TUX55</f>
        <v>4.6680000000000001</v>
      </c>
      <c r="TUZ55" s="131"/>
      <c r="UEI55" s="53"/>
      <c r="UEJ55" s="47"/>
      <c r="UEK55" s="54" t="s">
        <v>16</v>
      </c>
      <c r="UEL55" s="49" t="s">
        <v>17</v>
      </c>
      <c r="UEM55" s="50">
        <v>0.38900000000000001</v>
      </c>
      <c r="UEN55" s="50">
        <f>UEN54*UEM55</f>
        <v>0.77800000000000002</v>
      </c>
      <c r="UEO55" s="49"/>
      <c r="UEP55" s="50"/>
      <c r="UEQ55" s="55">
        <v>6</v>
      </c>
      <c r="UER55" s="50">
        <f>UEN55*UEQ55</f>
        <v>4.6680000000000001</v>
      </c>
      <c r="UES55" s="49"/>
      <c r="UET55" s="50"/>
      <c r="UEU55" s="51">
        <f>UEP55+UER55+UET55</f>
        <v>4.6680000000000001</v>
      </c>
      <c r="UEV55" s="131"/>
      <c r="UOE55" s="53"/>
      <c r="UOF55" s="47"/>
      <c r="UOG55" s="54" t="s">
        <v>16</v>
      </c>
      <c r="UOH55" s="49" t="s">
        <v>17</v>
      </c>
      <c r="UOI55" s="50">
        <v>0.38900000000000001</v>
      </c>
      <c r="UOJ55" s="50">
        <f>UOJ54*UOI55</f>
        <v>0.77800000000000002</v>
      </c>
      <c r="UOK55" s="49"/>
      <c r="UOL55" s="50"/>
      <c r="UOM55" s="55">
        <v>6</v>
      </c>
      <c r="UON55" s="50">
        <f>UOJ55*UOM55</f>
        <v>4.6680000000000001</v>
      </c>
      <c r="UOO55" s="49"/>
      <c r="UOP55" s="50"/>
      <c r="UOQ55" s="51">
        <f>UOL55+UON55+UOP55</f>
        <v>4.6680000000000001</v>
      </c>
      <c r="UOR55" s="131"/>
      <c r="UYA55" s="53"/>
      <c r="UYB55" s="47"/>
      <c r="UYC55" s="54" t="s">
        <v>16</v>
      </c>
      <c r="UYD55" s="49" t="s">
        <v>17</v>
      </c>
      <c r="UYE55" s="50">
        <v>0.38900000000000001</v>
      </c>
      <c r="UYF55" s="50">
        <f>UYF54*UYE55</f>
        <v>0.77800000000000002</v>
      </c>
      <c r="UYG55" s="49"/>
      <c r="UYH55" s="50"/>
      <c r="UYI55" s="55">
        <v>6</v>
      </c>
      <c r="UYJ55" s="50">
        <f>UYF55*UYI55</f>
        <v>4.6680000000000001</v>
      </c>
      <c r="UYK55" s="49"/>
      <c r="UYL55" s="50"/>
      <c r="UYM55" s="51">
        <f>UYH55+UYJ55+UYL55</f>
        <v>4.6680000000000001</v>
      </c>
      <c r="UYN55" s="131"/>
      <c r="VHW55" s="53"/>
      <c r="VHX55" s="47"/>
      <c r="VHY55" s="54" t="s">
        <v>16</v>
      </c>
      <c r="VHZ55" s="49" t="s">
        <v>17</v>
      </c>
      <c r="VIA55" s="50">
        <v>0.38900000000000001</v>
      </c>
      <c r="VIB55" s="50">
        <f>VIB54*VIA55</f>
        <v>0.77800000000000002</v>
      </c>
      <c r="VIC55" s="49"/>
      <c r="VID55" s="50"/>
      <c r="VIE55" s="55">
        <v>6</v>
      </c>
      <c r="VIF55" s="50">
        <f>VIB55*VIE55</f>
        <v>4.6680000000000001</v>
      </c>
      <c r="VIG55" s="49"/>
      <c r="VIH55" s="50"/>
      <c r="VII55" s="51">
        <f>VID55+VIF55+VIH55</f>
        <v>4.6680000000000001</v>
      </c>
      <c r="VIJ55" s="131"/>
      <c r="VRS55" s="53"/>
      <c r="VRT55" s="47"/>
      <c r="VRU55" s="54" t="s">
        <v>16</v>
      </c>
      <c r="VRV55" s="49" t="s">
        <v>17</v>
      </c>
      <c r="VRW55" s="50">
        <v>0.38900000000000001</v>
      </c>
      <c r="VRX55" s="50">
        <f>VRX54*VRW55</f>
        <v>0.77800000000000002</v>
      </c>
      <c r="VRY55" s="49"/>
      <c r="VRZ55" s="50"/>
      <c r="VSA55" s="55">
        <v>6</v>
      </c>
      <c r="VSB55" s="50">
        <f>VRX55*VSA55</f>
        <v>4.6680000000000001</v>
      </c>
      <c r="VSC55" s="49"/>
      <c r="VSD55" s="50"/>
      <c r="VSE55" s="51">
        <f>VRZ55+VSB55+VSD55</f>
        <v>4.6680000000000001</v>
      </c>
      <c r="VSF55" s="131"/>
      <c r="WBO55" s="53"/>
      <c r="WBP55" s="47"/>
      <c r="WBQ55" s="54" t="s">
        <v>16</v>
      </c>
      <c r="WBR55" s="49" t="s">
        <v>17</v>
      </c>
      <c r="WBS55" s="50">
        <v>0.38900000000000001</v>
      </c>
      <c r="WBT55" s="50">
        <f>WBT54*WBS55</f>
        <v>0.77800000000000002</v>
      </c>
      <c r="WBU55" s="49"/>
      <c r="WBV55" s="50"/>
      <c r="WBW55" s="55">
        <v>6</v>
      </c>
      <c r="WBX55" s="50">
        <f>WBT55*WBW55</f>
        <v>4.6680000000000001</v>
      </c>
      <c r="WBY55" s="49"/>
      <c r="WBZ55" s="50"/>
      <c r="WCA55" s="51">
        <f>WBV55+WBX55+WBZ55</f>
        <v>4.6680000000000001</v>
      </c>
      <c r="WCB55" s="131"/>
      <c r="WLK55" s="53"/>
      <c r="WLL55" s="47"/>
      <c r="WLM55" s="54" t="s">
        <v>16</v>
      </c>
      <c r="WLN55" s="49" t="s">
        <v>17</v>
      </c>
      <c r="WLO55" s="50">
        <v>0.38900000000000001</v>
      </c>
      <c r="WLP55" s="50">
        <f>WLP54*WLO55</f>
        <v>0.77800000000000002</v>
      </c>
      <c r="WLQ55" s="49"/>
      <c r="WLR55" s="50"/>
      <c r="WLS55" s="55">
        <v>6</v>
      </c>
      <c r="WLT55" s="50">
        <f>WLP55*WLS55</f>
        <v>4.6680000000000001</v>
      </c>
      <c r="WLU55" s="49"/>
      <c r="WLV55" s="50"/>
      <c r="WLW55" s="51">
        <f>WLR55+WLT55+WLV55</f>
        <v>4.6680000000000001</v>
      </c>
      <c r="WLX55" s="131"/>
      <c r="WVG55" s="53"/>
      <c r="WVH55" s="47"/>
      <c r="WVI55" s="54" t="s">
        <v>16</v>
      </c>
      <c r="WVJ55" s="49" t="s">
        <v>17</v>
      </c>
      <c r="WVK55" s="50">
        <v>0.38900000000000001</v>
      </c>
      <c r="WVL55" s="50">
        <f>WVL54*WVK55</f>
        <v>0.77800000000000002</v>
      </c>
      <c r="WVM55" s="49"/>
      <c r="WVN55" s="50"/>
      <c r="WVO55" s="55">
        <v>6</v>
      </c>
      <c r="WVP55" s="50">
        <f>WVL55*WVO55</f>
        <v>4.6680000000000001</v>
      </c>
      <c r="WVQ55" s="49"/>
      <c r="WVR55" s="50"/>
      <c r="WVS55" s="51">
        <f>WVN55+WVP55+WVR55</f>
        <v>4.6680000000000001</v>
      </c>
      <c r="WVT55" s="131"/>
    </row>
    <row r="56" spans="1:16140" ht="22.5" customHeight="1">
      <c r="A56" s="53"/>
      <c r="B56" s="138" t="s">
        <v>21</v>
      </c>
      <c r="C56" s="139" t="s">
        <v>22</v>
      </c>
      <c r="D56" s="50">
        <v>0.60399999999999998</v>
      </c>
      <c r="E56" s="140"/>
      <c r="F56" s="140"/>
      <c r="G56" s="140"/>
      <c r="H56" s="146"/>
      <c r="I56" s="141"/>
      <c r="J56" s="141"/>
      <c r="K56" s="221"/>
      <c r="L56" s="228" t="s">
        <v>18</v>
      </c>
      <c r="IU56" s="53"/>
      <c r="IV56" s="47"/>
      <c r="IW56" s="147" t="s">
        <v>21</v>
      </c>
      <c r="IX56" s="148" t="s">
        <v>22</v>
      </c>
      <c r="IY56" s="139">
        <v>0.151</v>
      </c>
      <c r="IZ56" s="50">
        <f>IZ54*IY56</f>
        <v>0.30199999999999999</v>
      </c>
      <c r="JA56" s="149"/>
      <c r="JB56" s="149"/>
      <c r="JC56" s="149"/>
      <c r="JD56" s="150"/>
      <c r="JE56" s="151">
        <v>3.2</v>
      </c>
      <c r="JF56" s="151">
        <f>IZ56*JE56</f>
        <v>0.96640000000000004</v>
      </c>
      <c r="JG56" s="51">
        <f>JB56+JD56+JF56</f>
        <v>0.96640000000000004</v>
      </c>
      <c r="SQ56" s="53"/>
      <c r="SR56" s="47"/>
      <c r="SS56" s="147" t="s">
        <v>21</v>
      </c>
      <c r="ST56" s="148" t="s">
        <v>22</v>
      </c>
      <c r="SU56" s="139">
        <v>0.151</v>
      </c>
      <c r="SV56" s="50">
        <f>SV54*SU56</f>
        <v>0.30199999999999999</v>
      </c>
      <c r="SW56" s="149"/>
      <c r="SX56" s="149"/>
      <c r="SY56" s="149"/>
      <c r="SZ56" s="150"/>
      <c r="TA56" s="151">
        <v>3.2</v>
      </c>
      <c r="TB56" s="151">
        <f>SV56*TA56</f>
        <v>0.96640000000000004</v>
      </c>
      <c r="TC56" s="51">
        <f>SX56+SZ56+TB56</f>
        <v>0.96640000000000004</v>
      </c>
      <c r="ACM56" s="53"/>
      <c r="ACN56" s="47"/>
      <c r="ACO56" s="147" t="s">
        <v>21</v>
      </c>
      <c r="ACP56" s="148" t="s">
        <v>22</v>
      </c>
      <c r="ACQ56" s="139">
        <v>0.151</v>
      </c>
      <c r="ACR56" s="50">
        <f>ACR54*ACQ56</f>
        <v>0.30199999999999999</v>
      </c>
      <c r="ACS56" s="149"/>
      <c r="ACT56" s="149"/>
      <c r="ACU56" s="149"/>
      <c r="ACV56" s="150"/>
      <c r="ACW56" s="151">
        <v>3.2</v>
      </c>
      <c r="ACX56" s="151">
        <f>ACR56*ACW56</f>
        <v>0.96640000000000004</v>
      </c>
      <c r="ACY56" s="51">
        <f>ACT56+ACV56+ACX56</f>
        <v>0.96640000000000004</v>
      </c>
      <c r="AMI56" s="53"/>
      <c r="AMJ56" s="47"/>
      <c r="AMK56" s="147" t="s">
        <v>21</v>
      </c>
      <c r="AML56" s="148" t="s">
        <v>22</v>
      </c>
      <c r="AMM56" s="139">
        <v>0.151</v>
      </c>
      <c r="AMN56" s="50">
        <f>AMN54*AMM56</f>
        <v>0.30199999999999999</v>
      </c>
      <c r="AMO56" s="149"/>
      <c r="AMP56" s="149"/>
      <c r="AMQ56" s="149"/>
      <c r="AMR56" s="150"/>
      <c r="AMS56" s="151">
        <v>3.2</v>
      </c>
      <c r="AMT56" s="151">
        <f>AMN56*AMS56</f>
        <v>0.96640000000000004</v>
      </c>
      <c r="AMU56" s="51">
        <f>AMP56+AMR56+AMT56</f>
        <v>0.96640000000000004</v>
      </c>
      <c r="AWE56" s="53"/>
      <c r="AWF56" s="47"/>
      <c r="AWG56" s="147" t="s">
        <v>21</v>
      </c>
      <c r="AWH56" s="148" t="s">
        <v>22</v>
      </c>
      <c r="AWI56" s="139">
        <v>0.151</v>
      </c>
      <c r="AWJ56" s="50">
        <f>AWJ54*AWI56</f>
        <v>0.30199999999999999</v>
      </c>
      <c r="AWK56" s="149"/>
      <c r="AWL56" s="149"/>
      <c r="AWM56" s="149"/>
      <c r="AWN56" s="150"/>
      <c r="AWO56" s="151">
        <v>3.2</v>
      </c>
      <c r="AWP56" s="151">
        <f>AWJ56*AWO56</f>
        <v>0.96640000000000004</v>
      </c>
      <c r="AWQ56" s="51">
        <f>AWL56+AWN56+AWP56</f>
        <v>0.96640000000000004</v>
      </c>
      <c r="BGA56" s="53"/>
      <c r="BGB56" s="47"/>
      <c r="BGC56" s="147" t="s">
        <v>21</v>
      </c>
      <c r="BGD56" s="148" t="s">
        <v>22</v>
      </c>
      <c r="BGE56" s="139">
        <v>0.151</v>
      </c>
      <c r="BGF56" s="50">
        <f>BGF54*BGE56</f>
        <v>0.30199999999999999</v>
      </c>
      <c r="BGG56" s="149"/>
      <c r="BGH56" s="149"/>
      <c r="BGI56" s="149"/>
      <c r="BGJ56" s="150"/>
      <c r="BGK56" s="151">
        <v>3.2</v>
      </c>
      <c r="BGL56" s="151">
        <f>BGF56*BGK56</f>
        <v>0.96640000000000004</v>
      </c>
      <c r="BGM56" s="51">
        <f>BGH56+BGJ56+BGL56</f>
        <v>0.96640000000000004</v>
      </c>
      <c r="BPW56" s="53"/>
      <c r="BPX56" s="47"/>
      <c r="BPY56" s="147" t="s">
        <v>21</v>
      </c>
      <c r="BPZ56" s="148" t="s">
        <v>22</v>
      </c>
      <c r="BQA56" s="139">
        <v>0.151</v>
      </c>
      <c r="BQB56" s="50">
        <f>BQB54*BQA56</f>
        <v>0.30199999999999999</v>
      </c>
      <c r="BQC56" s="149"/>
      <c r="BQD56" s="149"/>
      <c r="BQE56" s="149"/>
      <c r="BQF56" s="150"/>
      <c r="BQG56" s="151">
        <v>3.2</v>
      </c>
      <c r="BQH56" s="151">
        <f>BQB56*BQG56</f>
        <v>0.96640000000000004</v>
      </c>
      <c r="BQI56" s="51">
        <f>BQD56+BQF56+BQH56</f>
        <v>0.96640000000000004</v>
      </c>
      <c r="BZS56" s="53"/>
      <c r="BZT56" s="47"/>
      <c r="BZU56" s="147" t="s">
        <v>21</v>
      </c>
      <c r="BZV56" s="148" t="s">
        <v>22</v>
      </c>
      <c r="BZW56" s="139">
        <v>0.151</v>
      </c>
      <c r="BZX56" s="50">
        <f>BZX54*BZW56</f>
        <v>0.30199999999999999</v>
      </c>
      <c r="BZY56" s="149"/>
      <c r="BZZ56" s="149"/>
      <c r="CAA56" s="149"/>
      <c r="CAB56" s="150"/>
      <c r="CAC56" s="151">
        <v>3.2</v>
      </c>
      <c r="CAD56" s="151">
        <f>BZX56*CAC56</f>
        <v>0.96640000000000004</v>
      </c>
      <c r="CAE56" s="51">
        <f>BZZ56+CAB56+CAD56</f>
        <v>0.96640000000000004</v>
      </c>
      <c r="CJO56" s="53"/>
      <c r="CJP56" s="47"/>
      <c r="CJQ56" s="147" t="s">
        <v>21</v>
      </c>
      <c r="CJR56" s="148" t="s">
        <v>22</v>
      </c>
      <c r="CJS56" s="139">
        <v>0.151</v>
      </c>
      <c r="CJT56" s="50">
        <f>CJT54*CJS56</f>
        <v>0.30199999999999999</v>
      </c>
      <c r="CJU56" s="149"/>
      <c r="CJV56" s="149"/>
      <c r="CJW56" s="149"/>
      <c r="CJX56" s="150"/>
      <c r="CJY56" s="151">
        <v>3.2</v>
      </c>
      <c r="CJZ56" s="151">
        <f>CJT56*CJY56</f>
        <v>0.96640000000000004</v>
      </c>
      <c r="CKA56" s="51">
        <f>CJV56+CJX56+CJZ56</f>
        <v>0.96640000000000004</v>
      </c>
      <c r="CTK56" s="53"/>
      <c r="CTL56" s="47"/>
      <c r="CTM56" s="147" t="s">
        <v>21</v>
      </c>
      <c r="CTN56" s="148" t="s">
        <v>22</v>
      </c>
      <c r="CTO56" s="139">
        <v>0.151</v>
      </c>
      <c r="CTP56" s="50">
        <f>CTP54*CTO56</f>
        <v>0.30199999999999999</v>
      </c>
      <c r="CTQ56" s="149"/>
      <c r="CTR56" s="149"/>
      <c r="CTS56" s="149"/>
      <c r="CTT56" s="150"/>
      <c r="CTU56" s="151">
        <v>3.2</v>
      </c>
      <c r="CTV56" s="151">
        <f>CTP56*CTU56</f>
        <v>0.96640000000000004</v>
      </c>
      <c r="CTW56" s="51">
        <f>CTR56+CTT56+CTV56</f>
        <v>0.96640000000000004</v>
      </c>
      <c r="DDG56" s="53"/>
      <c r="DDH56" s="47"/>
      <c r="DDI56" s="147" t="s">
        <v>21</v>
      </c>
      <c r="DDJ56" s="148" t="s">
        <v>22</v>
      </c>
      <c r="DDK56" s="139">
        <v>0.151</v>
      </c>
      <c r="DDL56" s="50">
        <f>DDL54*DDK56</f>
        <v>0.30199999999999999</v>
      </c>
      <c r="DDM56" s="149"/>
      <c r="DDN56" s="149"/>
      <c r="DDO56" s="149"/>
      <c r="DDP56" s="150"/>
      <c r="DDQ56" s="151">
        <v>3.2</v>
      </c>
      <c r="DDR56" s="151">
        <f>DDL56*DDQ56</f>
        <v>0.96640000000000004</v>
      </c>
      <c r="DDS56" s="51">
        <f>DDN56+DDP56+DDR56</f>
        <v>0.96640000000000004</v>
      </c>
      <c r="DNC56" s="53"/>
      <c r="DND56" s="47"/>
      <c r="DNE56" s="147" t="s">
        <v>21</v>
      </c>
      <c r="DNF56" s="148" t="s">
        <v>22</v>
      </c>
      <c r="DNG56" s="139">
        <v>0.151</v>
      </c>
      <c r="DNH56" s="50">
        <f>DNH54*DNG56</f>
        <v>0.30199999999999999</v>
      </c>
      <c r="DNI56" s="149"/>
      <c r="DNJ56" s="149"/>
      <c r="DNK56" s="149"/>
      <c r="DNL56" s="150"/>
      <c r="DNM56" s="151">
        <v>3.2</v>
      </c>
      <c r="DNN56" s="151">
        <f>DNH56*DNM56</f>
        <v>0.96640000000000004</v>
      </c>
      <c r="DNO56" s="51">
        <f>DNJ56+DNL56+DNN56</f>
        <v>0.96640000000000004</v>
      </c>
      <c r="DWY56" s="53"/>
      <c r="DWZ56" s="47"/>
      <c r="DXA56" s="147" t="s">
        <v>21</v>
      </c>
      <c r="DXB56" s="148" t="s">
        <v>22</v>
      </c>
      <c r="DXC56" s="139">
        <v>0.151</v>
      </c>
      <c r="DXD56" s="50">
        <f>DXD54*DXC56</f>
        <v>0.30199999999999999</v>
      </c>
      <c r="DXE56" s="149"/>
      <c r="DXF56" s="149"/>
      <c r="DXG56" s="149"/>
      <c r="DXH56" s="150"/>
      <c r="DXI56" s="151">
        <v>3.2</v>
      </c>
      <c r="DXJ56" s="151">
        <f>DXD56*DXI56</f>
        <v>0.96640000000000004</v>
      </c>
      <c r="DXK56" s="51">
        <f>DXF56+DXH56+DXJ56</f>
        <v>0.96640000000000004</v>
      </c>
      <c r="EGU56" s="53"/>
      <c r="EGV56" s="47"/>
      <c r="EGW56" s="147" t="s">
        <v>21</v>
      </c>
      <c r="EGX56" s="148" t="s">
        <v>22</v>
      </c>
      <c r="EGY56" s="139">
        <v>0.151</v>
      </c>
      <c r="EGZ56" s="50">
        <f>EGZ54*EGY56</f>
        <v>0.30199999999999999</v>
      </c>
      <c r="EHA56" s="149"/>
      <c r="EHB56" s="149"/>
      <c r="EHC56" s="149"/>
      <c r="EHD56" s="150"/>
      <c r="EHE56" s="151">
        <v>3.2</v>
      </c>
      <c r="EHF56" s="151">
        <f>EGZ56*EHE56</f>
        <v>0.96640000000000004</v>
      </c>
      <c r="EHG56" s="51">
        <f>EHB56+EHD56+EHF56</f>
        <v>0.96640000000000004</v>
      </c>
      <c r="EQQ56" s="53"/>
      <c r="EQR56" s="47"/>
      <c r="EQS56" s="147" t="s">
        <v>21</v>
      </c>
      <c r="EQT56" s="148" t="s">
        <v>22</v>
      </c>
      <c r="EQU56" s="139">
        <v>0.151</v>
      </c>
      <c r="EQV56" s="50">
        <f>EQV54*EQU56</f>
        <v>0.30199999999999999</v>
      </c>
      <c r="EQW56" s="149"/>
      <c r="EQX56" s="149"/>
      <c r="EQY56" s="149"/>
      <c r="EQZ56" s="150"/>
      <c r="ERA56" s="151">
        <v>3.2</v>
      </c>
      <c r="ERB56" s="151">
        <f>EQV56*ERA56</f>
        <v>0.96640000000000004</v>
      </c>
      <c r="ERC56" s="51">
        <f>EQX56+EQZ56+ERB56</f>
        <v>0.96640000000000004</v>
      </c>
      <c r="FAM56" s="53"/>
      <c r="FAN56" s="47"/>
      <c r="FAO56" s="147" t="s">
        <v>21</v>
      </c>
      <c r="FAP56" s="148" t="s">
        <v>22</v>
      </c>
      <c r="FAQ56" s="139">
        <v>0.151</v>
      </c>
      <c r="FAR56" s="50">
        <f>FAR54*FAQ56</f>
        <v>0.30199999999999999</v>
      </c>
      <c r="FAS56" s="149"/>
      <c r="FAT56" s="149"/>
      <c r="FAU56" s="149"/>
      <c r="FAV56" s="150"/>
      <c r="FAW56" s="151">
        <v>3.2</v>
      </c>
      <c r="FAX56" s="151">
        <f>FAR56*FAW56</f>
        <v>0.96640000000000004</v>
      </c>
      <c r="FAY56" s="51">
        <f>FAT56+FAV56+FAX56</f>
        <v>0.96640000000000004</v>
      </c>
      <c r="FKI56" s="53"/>
      <c r="FKJ56" s="47"/>
      <c r="FKK56" s="147" t="s">
        <v>21</v>
      </c>
      <c r="FKL56" s="148" t="s">
        <v>22</v>
      </c>
      <c r="FKM56" s="139">
        <v>0.151</v>
      </c>
      <c r="FKN56" s="50">
        <f>FKN54*FKM56</f>
        <v>0.30199999999999999</v>
      </c>
      <c r="FKO56" s="149"/>
      <c r="FKP56" s="149"/>
      <c r="FKQ56" s="149"/>
      <c r="FKR56" s="150"/>
      <c r="FKS56" s="151">
        <v>3.2</v>
      </c>
      <c r="FKT56" s="151">
        <f>FKN56*FKS56</f>
        <v>0.96640000000000004</v>
      </c>
      <c r="FKU56" s="51">
        <f>FKP56+FKR56+FKT56</f>
        <v>0.96640000000000004</v>
      </c>
      <c r="FUE56" s="53"/>
      <c r="FUF56" s="47"/>
      <c r="FUG56" s="147" t="s">
        <v>21</v>
      </c>
      <c r="FUH56" s="148" t="s">
        <v>22</v>
      </c>
      <c r="FUI56" s="139">
        <v>0.151</v>
      </c>
      <c r="FUJ56" s="50">
        <f>FUJ54*FUI56</f>
        <v>0.30199999999999999</v>
      </c>
      <c r="FUK56" s="149"/>
      <c r="FUL56" s="149"/>
      <c r="FUM56" s="149"/>
      <c r="FUN56" s="150"/>
      <c r="FUO56" s="151">
        <v>3.2</v>
      </c>
      <c r="FUP56" s="151">
        <f>FUJ56*FUO56</f>
        <v>0.96640000000000004</v>
      </c>
      <c r="FUQ56" s="51">
        <f>FUL56+FUN56+FUP56</f>
        <v>0.96640000000000004</v>
      </c>
      <c r="GEA56" s="53"/>
      <c r="GEB56" s="47"/>
      <c r="GEC56" s="147" t="s">
        <v>21</v>
      </c>
      <c r="GED56" s="148" t="s">
        <v>22</v>
      </c>
      <c r="GEE56" s="139">
        <v>0.151</v>
      </c>
      <c r="GEF56" s="50">
        <f>GEF54*GEE56</f>
        <v>0.30199999999999999</v>
      </c>
      <c r="GEG56" s="149"/>
      <c r="GEH56" s="149"/>
      <c r="GEI56" s="149"/>
      <c r="GEJ56" s="150"/>
      <c r="GEK56" s="151">
        <v>3.2</v>
      </c>
      <c r="GEL56" s="151">
        <f>GEF56*GEK56</f>
        <v>0.96640000000000004</v>
      </c>
      <c r="GEM56" s="51">
        <f>GEH56+GEJ56+GEL56</f>
        <v>0.96640000000000004</v>
      </c>
      <c r="GNW56" s="53"/>
      <c r="GNX56" s="47"/>
      <c r="GNY56" s="147" t="s">
        <v>21</v>
      </c>
      <c r="GNZ56" s="148" t="s">
        <v>22</v>
      </c>
      <c r="GOA56" s="139">
        <v>0.151</v>
      </c>
      <c r="GOB56" s="50">
        <f>GOB54*GOA56</f>
        <v>0.30199999999999999</v>
      </c>
      <c r="GOC56" s="149"/>
      <c r="GOD56" s="149"/>
      <c r="GOE56" s="149"/>
      <c r="GOF56" s="150"/>
      <c r="GOG56" s="151">
        <v>3.2</v>
      </c>
      <c r="GOH56" s="151">
        <f>GOB56*GOG56</f>
        <v>0.96640000000000004</v>
      </c>
      <c r="GOI56" s="51">
        <f>GOD56+GOF56+GOH56</f>
        <v>0.96640000000000004</v>
      </c>
      <c r="GXS56" s="53"/>
      <c r="GXT56" s="47"/>
      <c r="GXU56" s="147" t="s">
        <v>21</v>
      </c>
      <c r="GXV56" s="148" t="s">
        <v>22</v>
      </c>
      <c r="GXW56" s="139">
        <v>0.151</v>
      </c>
      <c r="GXX56" s="50">
        <f>GXX54*GXW56</f>
        <v>0.30199999999999999</v>
      </c>
      <c r="GXY56" s="149"/>
      <c r="GXZ56" s="149"/>
      <c r="GYA56" s="149"/>
      <c r="GYB56" s="150"/>
      <c r="GYC56" s="151">
        <v>3.2</v>
      </c>
      <c r="GYD56" s="151">
        <f>GXX56*GYC56</f>
        <v>0.96640000000000004</v>
      </c>
      <c r="GYE56" s="51">
        <f>GXZ56+GYB56+GYD56</f>
        <v>0.96640000000000004</v>
      </c>
      <c r="HHO56" s="53"/>
      <c r="HHP56" s="47"/>
      <c r="HHQ56" s="147" t="s">
        <v>21</v>
      </c>
      <c r="HHR56" s="148" t="s">
        <v>22</v>
      </c>
      <c r="HHS56" s="139">
        <v>0.151</v>
      </c>
      <c r="HHT56" s="50">
        <f>HHT54*HHS56</f>
        <v>0.30199999999999999</v>
      </c>
      <c r="HHU56" s="149"/>
      <c r="HHV56" s="149"/>
      <c r="HHW56" s="149"/>
      <c r="HHX56" s="150"/>
      <c r="HHY56" s="151">
        <v>3.2</v>
      </c>
      <c r="HHZ56" s="151">
        <f>HHT56*HHY56</f>
        <v>0.96640000000000004</v>
      </c>
      <c r="HIA56" s="51">
        <f>HHV56+HHX56+HHZ56</f>
        <v>0.96640000000000004</v>
      </c>
      <c r="HRK56" s="53"/>
      <c r="HRL56" s="47"/>
      <c r="HRM56" s="147" t="s">
        <v>21</v>
      </c>
      <c r="HRN56" s="148" t="s">
        <v>22</v>
      </c>
      <c r="HRO56" s="139">
        <v>0.151</v>
      </c>
      <c r="HRP56" s="50">
        <f>HRP54*HRO56</f>
        <v>0.30199999999999999</v>
      </c>
      <c r="HRQ56" s="149"/>
      <c r="HRR56" s="149"/>
      <c r="HRS56" s="149"/>
      <c r="HRT56" s="150"/>
      <c r="HRU56" s="151">
        <v>3.2</v>
      </c>
      <c r="HRV56" s="151">
        <f>HRP56*HRU56</f>
        <v>0.96640000000000004</v>
      </c>
      <c r="HRW56" s="51">
        <f>HRR56+HRT56+HRV56</f>
        <v>0.96640000000000004</v>
      </c>
      <c r="IBG56" s="53"/>
      <c r="IBH56" s="47"/>
      <c r="IBI56" s="147" t="s">
        <v>21</v>
      </c>
      <c r="IBJ56" s="148" t="s">
        <v>22</v>
      </c>
      <c r="IBK56" s="139">
        <v>0.151</v>
      </c>
      <c r="IBL56" s="50">
        <f>IBL54*IBK56</f>
        <v>0.30199999999999999</v>
      </c>
      <c r="IBM56" s="149"/>
      <c r="IBN56" s="149"/>
      <c r="IBO56" s="149"/>
      <c r="IBP56" s="150"/>
      <c r="IBQ56" s="151">
        <v>3.2</v>
      </c>
      <c r="IBR56" s="151">
        <f>IBL56*IBQ56</f>
        <v>0.96640000000000004</v>
      </c>
      <c r="IBS56" s="51">
        <f>IBN56+IBP56+IBR56</f>
        <v>0.96640000000000004</v>
      </c>
      <c r="ILC56" s="53"/>
      <c r="ILD56" s="47"/>
      <c r="ILE56" s="147" t="s">
        <v>21</v>
      </c>
      <c r="ILF56" s="148" t="s">
        <v>22</v>
      </c>
      <c r="ILG56" s="139">
        <v>0.151</v>
      </c>
      <c r="ILH56" s="50">
        <f>ILH54*ILG56</f>
        <v>0.30199999999999999</v>
      </c>
      <c r="ILI56" s="149"/>
      <c r="ILJ56" s="149"/>
      <c r="ILK56" s="149"/>
      <c r="ILL56" s="150"/>
      <c r="ILM56" s="151">
        <v>3.2</v>
      </c>
      <c r="ILN56" s="151">
        <f>ILH56*ILM56</f>
        <v>0.96640000000000004</v>
      </c>
      <c r="ILO56" s="51">
        <f>ILJ56+ILL56+ILN56</f>
        <v>0.96640000000000004</v>
      </c>
      <c r="IUY56" s="53"/>
      <c r="IUZ56" s="47"/>
      <c r="IVA56" s="147" t="s">
        <v>21</v>
      </c>
      <c r="IVB56" s="148" t="s">
        <v>22</v>
      </c>
      <c r="IVC56" s="139">
        <v>0.151</v>
      </c>
      <c r="IVD56" s="50">
        <f>IVD54*IVC56</f>
        <v>0.30199999999999999</v>
      </c>
      <c r="IVE56" s="149"/>
      <c r="IVF56" s="149"/>
      <c r="IVG56" s="149"/>
      <c r="IVH56" s="150"/>
      <c r="IVI56" s="151">
        <v>3.2</v>
      </c>
      <c r="IVJ56" s="151">
        <f>IVD56*IVI56</f>
        <v>0.96640000000000004</v>
      </c>
      <c r="IVK56" s="51">
        <f>IVF56+IVH56+IVJ56</f>
        <v>0.96640000000000004</v>
      </c>
      <c r="JEU56" s="53"/>
      <c r="JEV56" s="47"/>
      <c r="JEW56" s="147" t="s">
        <v>21</v>
      </c>
      <c r="JEX56" s="148" t="s">
        <v>22</v>
      </c>
      <c r="JEY56" s="139">
        <v>0.151</v>
      </c>
      <c r="JEZ56" s="50">
        <f>JEZ54*JEY56</f>
        <v>0.30199999999999999</v>
      </c>
      <c r="JFA56" s="149"/>
      <c r="JFB56" s="149"/>
      <c r="JFC56" s="149"/>
      <c r="JFD56" s="150"/>
      <c r="JFE56" s="151">
        <v>3.2</v>
      </c>
      <c r="JFF56" s="151">
        <f>JEZ56*JFE56</f>
        <v>0.96640000000000004</v>
      </c>
      <c r="JFG56" s="51">
        <f>JFB56+JFD56+JFF56</f>
        <v>0.96640000000000004</v>
      </c>
      <c r="JOQ56" s="53"/>
      <c r="JOR56" s="47"/>
      <c r="JOS56" s="147" t="s">
        <v>21</v>
      </c>
      <c r="JOT56" s="148" t="s">
        <v>22</v>
      </c>
      <c r="JOU56" s="139">
        <v>0.151</v>
      </c>
      <c r="JOV56" s="50">
        <f>JOV54*JOU56</f>
        <v>0.30199999999999999</v>
      </c>
      <c r="JOW56" s="149"/>
      <c r="JOX56" s="149"/>
      <c r="JOY56" s="149"/>
      <c r="JOZ56" s="150"/>
      <c r="JPA56" s="151">
        <v>3.2</v>
      </c>
      <c r="JPB56" s="151">
        <f>JOV56*JPA56</f>
        <v>0.96640000000000004</v>
      </c>
      <c r="JPC56" s="51">
        <f>JOX56+JOZ56+JPB56</f>
        <v>0.96640000000000004</v>
      </c>
      <c r="JYM56" s="53"/>
      <c r="JYN56" s="47"/>
      <c r="JYO56" s="147" t="s">
        <v>21</v>
      </c>
      <c r="JYP56" s="148" t="s">
        <v>22</v>
      </c>
      <c r="JYQ56" s="139">
        <v>0.151</v>
      </c>
      <c r="JYR56" s="50">
        <f>JYR54*JYQ56</f>
        <v>0.30199999999999999</v>
      </c>
      <c r="JYS56" s="149"/>
      <c r="JYT56" s="149"/>
      <c r="JYU56" s="149"/>
      <c r="JYV56" s="150"/>
      <c r="JYW56" s="151">
        <v>3.2</v>
      </c>
      <c r="JYX56" s="151">
        <f>JYR56*JYW56</f>
        <v>0.96640000000000004</v>
      </c>
      <c r="JYY56" s="51">
        <f>JYT56+JYV56+JYX56</f>
        <v>0.96640000000000004</v>
      </c>
      <c r="KII56" s="53"/>
      <c r="KIJ56" s="47"/>
      <c r="KIK56" s="147" t="s">
        <v>21</v>
      </c>
      <c r="KIL56" s="148" t="s">
        <v>22</v>
      </c>
      <c r="KIM56" s="139">
        <v>0.151</v>
      </c>
      <c r="KIN56" s="50">
        <f>KIN54*KIM56</f>
        <v>0.30199999999999999</v>
      </c>
      <c r="KIO56" s="149"/>
      <c r="KIP56" s="149"/>
      <c r="KIQ56" s="149"/>
      <c r="KIR56" s="150"/>
      <c r="KIS56" s="151">
        <v>3.2</v>
      </c>
      <c r="KIT56" s="151">
        <f>KIN56*KIS56</f>
        <v>0.96640000000000004</v>
      </c>
      <c r="KIU56" s="51">
        <f>KIP56+KIR56+KIT56</f>
        <v>0.96640000000000004</v>
      </c>
      <c r="KSE56" s="53"/>
      <c r="KSF56" s="47"/>
      <c r="KSG56" s="147" t="s">
        <v>21</v>
      </c>
      <c r="KSH56" s="148" t="s">
        <v>22</v>
      </c>
      <c r="KSI56" s="139">
        <v>0.151</v>
      </c>
      <c r="KSJ56" s="50">
        <f>KSJ54*KSI56</f>
        <v>0.30199999999999999</v>
      </c>
      <c r="KSK56" s="149"/>
      <c r="KSL56" s="149"/>
      <c r="KSM56" s="149"/>
      <c r="KSN56" s="150"/>
      <c r="KSO56" s="151">
        <v>3.2</v>
      </c>
      <c r="KSP56" s="151">
        <f>KSJ56*KSO56</f>
        <v>0.96640000000000004</v>
      </c>
      <c r="KSQ56" s="51">
        <f>KSL56+KSN56+KSP56</f>
        <v>0.96640000000000004</v>
      </c>
      <c r="LCA56" s="53"/>
      <c r="LCB56" s="47"/>
      <c r="LCC56" s="147" t="s">
        <v>21</v>
      </c>
      <c r="LCD56" s="148" t="s">
        <v>22</v>
      </c>
      <c r="LCE56" s="139">
        <v>0.151</v>
      </c>
      <c r="LCF56" s="50">
        <f>LCF54*LCE56</f>
        <v>0.30199999999999999</v>
      </c>
      <c r="LCG56" s="149"/>
      <c r="LCH56" s="149"/>
      <c r="LCI56" s="149"/>
      <c r="LCJ56" s="150"/>
      <c r="LCK56" s="151">
        <v>3.2</v>
      </c>
      <c r="LCL56" s="151">
        <f>LCF56*LCK56</f>
        <v>0.96640000000000004</v>
      </c>
      <c r="LCM56" s="51">
        <f>LCH56+LCJ56+LCL56</f>
        <v>0.96640000000000004</v>
      </c>
      <c r="LLW56" s="53"/>
      <c r="LLX56" s="47"/>
      <c r="LLY56" s="147" t="s">
        <v>21</v>
      </c>
      <c r="LLZ56" s="148" t="s">
        <v>22</v>
      </c>
      <c r="LMA56" s="139">
        <v>0.151</v>
      </c>
      <c r="LMB56" s="50">
        <f>LMB54*LMA56</f>
        <v>0.30199999999999999</v>
      </c>
      <c r="LMC56" s="149"/>
      <c r="LMD56" s="149"/>
      <c r="LME56" s="149"/>
      <c r="LMF56" s="150"/>
      <c r="LMG56" s="151">
        <v>3.2</v>
      </c>
      <c r="LMH56" s="151">
        <f>LMB56*LMG56</f>
        <v>0.96640000000000004</v>
      </c>
      <c r="LMI56" s="51">
        <f>LMD56+LMF56+LMH56</f>
        <v>0.96640000000000004</v>
      </c>
      <c r="LVS56" s="53"/>
      <c r="LVT56" s="47"/>
      <c r="LVU56" s="147" t="s">
        <v>21</v>
      </c>
      <c r="LVV56" s="148" t="s">
        <v>22</v>
      </c>
      <c r="LVW56" s="139">
        <v>0.151</v>
      </c>
      <c r="LVX56" s="50">
        <f>LVX54*LVW56</f>
        <v>0.30199999999999999</v>
      </c>
      <c r="LVY56" s="149"/>
      <c r="LVZ56" s="149"/>
      <c r="LWA56" s="149"/>
      <c r="LWB56" s="150"/>
      <c r="LWC56" s="151">
        <v>3.2</v>
      </c>
      <c r="LWD56" s="151">
        <f>LVX56*LWC56</f>
        <v>0.96640000000000004</v>
      </c>
      <c r="LWE56" s="51">
        <f>LVZ56+LWB56+LWD56</f>
        <v>0.96640000000000004</v>
      </c>
      <c r="MFO56" s="53"/>
      <c r="MFP56" s="47"/>
      <c r="MFQ56" s="147" t="s">
        <v>21</v>
      </c>
      <c r="MFR56" s="148" t="s">
        <v>22</v>
      </c>
      <c r="MFS56" s="139">
        <v>0.151</v>
      </c>
      <c r="MFT56" s="50">
        <f>MFT54*MFS56</f>
        <v>0.30199999999999999</v>
      </c>
      <c r="MFU56" s="149"/>
      <c r="MFV56" s="149"/>
      <c r="MFW56" s="149"/>
      <c r="MFX56" s="150"/>
      <c r="MFY56" s="151">
        <v>3.2</v>
      </c>
      <c r="MFZ56" s="151">
        <f>MFT56*MFY56</f>
        <v>0.96640000000000004</v>
      </c>
      <c r="MGA56" s="51">
        <f>MFV56+MFX56+MFZ56</f>
        <v>0.96640000000000004</v>
      </c>
      <c r="MPK56" s="53"/>
      <c r="MPL56" s="47"/>
      <c r="MPM56" s="147" t="s">
        <v>21</v>
      </c>
      <c r="MPN56" s="148" t="s">
        <v>22</v>
      </c>
      <c r="MPO56" s="139">
        <v>0.151</v>
      </c>
      <c r="MPP56" s="50">
        <f>MPP54*MPO56</f>
        <v>0.30199999999999999</v>
      </c>
      <c r="MPQ56" s="149"/>
      <c r="MPR56" s="149"/>
      <c r="MPS56" s="149"/>
      <c r="MPT56" s="150"/>
      <c r="MPU56" s="151">
        <v>3.2</v>
      </c>
      <c r="MPV56" s="151">
        <f>MPP56*MPU56</f>
        <v>0.96640000000000004</v>
      </c>
      <c r="MPW56" s="51">
        <f>MPR56+MPT56+MPV56</f>
        <v>0.96640000000000004</v>
      </c>
      <c r="MZG56" s="53"/>
      <c r="MZH56" s="47"/>
      <c r="MZI56" s="147" t="s">
        <v>21</v>
      </c>
      <c r="MZJ56" s="148" t="s">
        <v>22</v>
      </c>
      <c r="MZK56" s="139">
        <v>0.151</v>
      </c>
      <c r="MZL56" s="50">
        <f>MZL54*MZK56</f>
        <v>0.30199999999999999</v>
      </c>
      <c r="MZM56" s="149"/>
      <c r="MZN56" s="149"/>
      <c r="MZO56" s="149"/>
      <c r="MZP56" s="150"/>
      <c r="MZQ56" s="151">
        <v>3.2</v>
      </c>
      <c r="MZR56" s="151">
        <f>MZL56*MZQ56</f>
        <v>0.96640000000000004</v>
      </c>
      <c r="MZS56" s="51">
        <f>MZN56+MZP56+MZR56</f>
        <v>0.96640000000000004</v>
      </c>
      <c r="NJC56" s="53"/>
      <c r="NJD56" s="47"/>
      <c r="NJE56" s="147" t="s">
        <v>21</v>
      </c>
      <c r="NJF56" s="148" t="s">
        <v>22</v>
      </c>
      <c r="NJG56" s="139">
        <v>0.151</v>
      </c>
      <c r="NJH56" s="50">
        <f>NJH54*NJG56</f>
        <v>0.30199999999999999</v>
      </c>
      <c r="NJI56" s="149"/>
      <c r="NJJ56" s="149"/>
      <c r="NJK56" s="149"/>
      <c r="NJL56" s="150"/>
      <c r="NJM56" s="151">
        <v>3.2</v>
      </c>
      <c r="NJN56" s="151">
        <f>NJH56*NJM56</f>
        <v>0.96640000000000004</v>
      </c>
      <c r="NJO56" s="51">
        <f>NJJ56+NJL56+NJN56</f>
        <v>0.96640000000000004</v>
      </c>
      <c r="NSY56" s="53"/>
      <c r="NSZ56" s="47"/>
      <c r="NTA56" s="147" t="s">
        <v>21</v>
      </c>
      <c r="NTB56" s="148" t="s">
        <v>22</v>
      </c>
      <c r="NTC56" s="139">
        <v>0.151</v>
      </c>
      <c r="NTD56" s="50">
        <f>NTD54*NTC56</f>
        <v>0.30199999999999999</v>
      </c>
      <c r="NTE56" s="149"/>
      <c r="NTF56" s="149"/>
      <c r="NTG56" s="149"/>
      <c r="NTH56" s="150"/>
      <c r="NTI56" s="151">
        <v>3.2</v>
      </c>
      <c r="NTJ56" s="151">
        <f>NTD56*NTI56</f>
        <v>0.96640000000000004</v>
      </c>
      <c r="NTK56" s="51">
        <f>NTF56+NTH56+NTJ56</f>
        <v>0.96640000000000004</v>
      </c>
      <c r="OCU56" s="53"/>
      <c r="OCV56" s="47"/>
      <c r="OCW56" s="147" t="s">
        <v>21</v>
      </c>
      <c r="OCX56" s="148" t="s">
        <v>22</v>
      </c>
      <c r="OCY56" s="139">
        <v>0.151</v>
      </c>
      <c r="OCZ56" s="50">
        <f>OCZ54*OCY56</f>
        <v>0.30199999999999999</v>
      </c>
      <c r="ODA56" s="149"/>
      <c r="ODB56" s="149"/>
      <c r="ODC56" s="149"/>
      <c r="ODD56" s="150"/>
      <c r="ODE56" s="151">
        <v>3.2</v>
      </c>
      <c r="ODF56" s="151">
        <f>OCZ56*ODE56</f>
        <v>0.96640000000000004</v>
      </c>
      <c r="ODG56" s="51">
        <f>ODB56+ODD56+ODF56</f>
        <v>0.96640000000000004</v>
      </c>
      <c r="OMQ56" s="53"/>
      <c r="OMR56" s="47"/>
      <c r="OMS56" s="147" t="s">
        <v>21</v>
      </c>
      <c r="OMT56" s="148" t="s">
        <v>22</v>
      </c>
      <c r="OMU56" s="139">
        <v>0.151</v>
      </c>
      <c r="OMV56" s="50">
        <f>OMV54*OMU56</f>
        <v>0.30199999999999999</v>
      </c>
      <c r="OMW56" s="149"/>
      <c r="OMX56" s="149"/>
      <c r="OMY56" s="149"/>
      <c r="OMZ56" s="150"/>
      <c r="ONA56" s="151">
        <v>3.2</v>
      </c>
      <c r="ONB56" s="151">
        <f>OMV56*ONA56</f>
        <v>0.96640000000000004</v>
      </c>
      <c r="ONC56" s="51">
        <f>OMX56+OMZ56+ONB56</f>
        <v>0.96640000000000004</v>
      </c>
      <c r="OWM56" s="53"/>
      <c r="OWN56" s="47"/>
      <c r="OWO56" s="147" t="s">
        <v>21</v>
      </c>
      <c r="OWP56" s="148" t="s">
        <v>22</v>
      </c>
      <c r="OWQ56" s="139">
        <v>0.151</v>
      </c>
      <c r="OWR56" s="50">
        <f>OWR54*OWQ56</f>
        <v>0.30199999999999999</v>
      </c>
      <c r="OWS56" s="149"/>
      <c r="OWT56" s="149"/>
      <c r="OWU56" s="149"/>
      <c r="OWV56" s="150"/>
      <c r="OWW56" s="151">
        <v>3.2</v>
      </c>
      <c r="OWX56" s="151">
        <f>OWR56*OWW56</f>
        <v>0.96640000000000004</v>
      </c>
      <c r="OWY56" s="51">
        <f>OWT56+OWV56+OWX56</f>
        <v>0.96640000000000004</v>
      </c>
      <c r="PGI56" s="53"/>
      <c r="PGJ56" s="47"/>
      <c r="PGK56" s="147" t="s">
        <v>21</v>
      </c>
      <c r="PGL56" s="148" t="s">
        <v>22</v>
      </c>
      <c r="PGM56" s="139">
        <v>0.151</v>
      </c>
      <c r="PGN56" s="50">
        <f>PGN54*PGM56</f>
        <v>0.30199999999999999</v>
      </c>
      <c r="PGO56" s="149"/>
      <c r="PGP56" s="149"/>
      <c r="PGQ56" s="149"/>
      <c r="PGR56" s="150"/>
      <c r="PGS56" s="151">
        <v>3.2</v>
      </c>
      <c r="PGT56" s="151">
        <f>PGN56*PGS56</f>
        <v>0.96640000000000004</v>
      </c>
      <c r="PGU56" s="51">
        <f>PGP56+PGR56+PGT56</f>
        <v>0.96640000000000004</v>
      </c>
      <c r="PQE56" s="53"/>
      <c r="PQF56" s="47"/>
      <c r="PQG56" s="147" t="s">
        <v>21</v>
      </c>
      <c r="PQH56" s="148" t="s">
        <v>22</v>
      </c>
      <c r="PQI56" s="139">
        <v>0.151</v>
      </c>
      <c r="PQJ56" s="50">
        <f>PQJ54*PQI56</f>
        <v>0.30199999999999999</v>
      </c>
      <c r="PQK56" s="149"/>
      <c r="PQL56" s="149"/>
      <c r="PQM56" s="149"/>
      <c r="PQN56" s="150"/>
      <c r="PQO56" s="151">
        <v>3.2</v>
      </c>
      <c r="PQP56" s="151">
        <f>PQJ56*PQO56</f>
        <v>0.96640000000000004</v>
      </c>
      <c r="PQQ56" s="51">
        <f>PQL56+PQN56+PQP56</f>
        <v>0.96640000000000004</v>
      </c>
      <c r="QAA56" s="53"/>
      <c r="QAB56" s="47"/>
      <c r="QAC56" s="147" t="s">
        <v>21</v>
      </c>
      <c r="QAD56" s="148" t="s">
        <v>22</v>
      </c>
      <c r="QAE56" s="139">
        <v>0.151</v>
      </c>
      <c r="QAF56" s="50">
        <f>QAF54*QAE56</f>
        <v>0.30199999999999999</v>
      </c>
      <c r="QAG56" s="149"/>
      <c r="QAH56" s="149"/>
      <c r="QAI56" s="149"/>
      <c r="QAJ56" s="150"/>
      <c r="QAK56" s="151">
        <v>3.2</v>
      </c>
      <c r="QAL56" s="151">
        <f>QAF56*QAK56</f>
        <v>0.96640000000000004</v>
      </c>
      <c r="QAM56" s="51">
        <f>QAH56+QAJ56+QAL56</f>
        <v>0.96640000000000004</v>
      </c>
      <c r="QJW56" s="53"/>
      <c r="QJX56" s="47"/>
      <c r="QJY56" s="147" t="s">
        <v>21</v>
      </c>
      <c r="QJZ56" s="148" t="s">
        <v>22</v>
      </c>
      <c r="QKA56" s="139">
        <v>0.151</v>
      </c>
      <c r="QKB56" s="50">
        <f>QKB54*QKA56</f>
        <v>0.30199999999999999</v>
      </c>
      <c r="QKC56" s="149"/>
      <c r="QKD56" s="149"/>
      <c r="QKE56" s="149"/>
      <c r="QKF56" s="150"/>
      <c r="QKG56" s="151">
        <v>3.2</v>
      </c>
      <c r="QKH56" s="151">
        <f>QKB56*QKG56</f>
        <v>0.96640000000000004</v>
      </c>
      <c r="QKI56" s="51">
        <f>QKD56+QKF56+QKH56</f>
        <v>0.96640000000000004</v>
      </c>
      <c r="QTS56" s="53"/>
      <c r="QTT56" s="47"/>
      <c r="QTU56" s="147" t="s">
        <v>21</v>
      </c>
      <c r="QTV56" s="148" t="s">
        <v>22</v>
      </c>
      <c r="QTW56" s="139">
        <v>0.151</v>
      </c>
      <c r="QTX56" s="50">
        <f>QTX54*QTW56</f>
        <v>0.30199999999999999</v>
      </c>
      <c r="QTY56" s="149"/>
      <c r="QTZ56" s="149"/>
      <c r="QUA56" s="149"/>
      <c r="QUB56" s="150"/>
      <c r="QUC56" s="151">
        <v>3.2</v>
      </c>
      <c r="QUD56" s="151">
        <f>QTX56*QUC56</f>
        <v>0.96640000000000004</v>
      </c>
      <c r="QUE56" s="51">
        <f>QTZ56+QUB56+QUD56</f>
        <v>0.96640000000000004</v>
      </c>
      <c r="RDO56" s="53"/>
      <c r="RDP56" s="47"/>
      <c r="RDQ56" s="147" t="s">
        <v>21</v>
      </c>
      <c r="RDR56" s="148" t="s">
        <v>22</v>
      </c>
      <c r="RDS56" s="139">
        <v>0.151</v>
      </c>
      <c r="RDT56" s="50">
        <f>RDT54*RDS56</f>
        <v>0.30199999999999999</v>
      </c>
      <c r="RDU56" s="149"/>
      <c r="RDV56" s="149"/>
      <c r="RDW56" s="149"/>
      <c r="RDX56" s="150"/>
      <c r="RDY56" s="151">
        <v>3.2</v>
      </c>
      <c r="RDZ56" s="151">
        <f>RDT56*RDY56</f>
        <v>0.96640000000000004</v>
      </c>
      <c r="REA56" s="51">
        <f>RDV56+RDX56+RDZ56</f>
        <v>0.96640000000000004</v>
      </c>
      <c r="RNK56" s="53"/>
      <c r="RNL56" s="47"/>
      <c r="RNM56" s="147" t="s">
        <v>21</v>
      </c>
      <c r="RNN56" s="148" t="s">
        <v>22</v>
      </c>
      <c r="RNO56" s="139">
        <v>0.151</v>
      </c>
      <c r="RNP56" s="50">
        <f>RNP54*RNO56</f>
        <v>0.30199999999999999</v>
      </c>
      <c r="RNQ56" s="149"/>
      <c r="RNR56" s="149"/>
      <c r="RNS56" s="149"/>
      <c r="RNT56" s="150"/>
      <c r="RNU56" s="151">
        <v>3.2</v>
      </c>
      <c r="RNV56" s="151">
        <f>RNP56*RNU56</f>
        <v>0.96640000000000004</v>
      </c>
      <c r="RNW56" s="51">
        <f>RNR56+RNT56+RNV56</f>
        <v>0.96640000000000004</v>
      </c>
      <c r="RXG56" s="53"/>
      <c r="RXH56" s="47"/>
      <c r="RXI56" s="147" t="s">
        <v>21</v>
      </c>
      <c r="RXJ56" s="148" t="s">
        <v>22</v>
      </c>
      <c r="RXK56" s="139">
        <v>0.151</v>
      </c>
      <c r="RXL56" s="50">
        <f>RXL54*RXK56</f>
        <v>0.30199999999999999</v>
      </c>
      <c r="RXM56" s="149"/>
      <c r="RXN56" s="149"/>
      <c r="RXO56" s="149"/>
      <c r="RXP56" s="150"/>
      <c r="RXQ56" s="151">
        <v>3.2</v>
      </c>
      <c r="RXR56" s="151">
        <f>RXL56*RXQ56</f>
        <v>0.96640000000000004</v>
      </c>
      <c r="RXS56" s="51">
        <f>RXN56+RXP56+RXR56</f>
        <v>0.96640000000000004</v>
      </c>
      <c r="SHC56" s="53"/>
      <c r="SHD56" s="47"/>
      <c r="SHE56" s="147" t="s">
        <v>21</v>
      </c>
      <c r="SHF56" s="148" t="s">
        <v>22</v>
      </c>
      <c r="SHG56" s="139">
        <v>0.151</v>
      </c>
      <c r="SHH56" s="50">
        <f>SHH54*SHG56</f>
        <v>0.30199999999999999</v>
      </c>
      <c r="SHI56" s="149"/>
      <c r="SHJ56" s="149"/>
      <c r="SHK56" s="149"/>
      <c r="SHL56" s="150"/>
      <c r="SHM56" s="151">
        <v>3.2</v>
      </c>
      <c r="SHN56" s="151">
        <f>SHH56*SHM56</f>
        <v>0.96640000000000004</v>
      </c>
      <c r="SHO56" s="51">
        <f>SHJ56+SHL56+SHN56</f>
        <v>0.96640000000000004</v>
      </c>
      <c r="SQY56" s="53"/>
      <c r="SQZ56" s="47"/>
      <c r="SRA56" s="147" t="s">
        <v>21</v>
      </c>
      <c r="SRB56" s="148" t="s">
        <v>22</v>
      </c>
      <c r="SRC56" s="139">
        <v>0.151</v>
      </c>
      <c r="SRD56" s="50">
        <f>SRD54*SRC56</f>
        <v>0.30199999999999999</v>
      </c>
      <c r="SRE56" s="149"/>
      <c r="SRF56" s="149"/>
      <c r="SRG56" s="149"/>
      <c r="SRH56" s="150"/>
      <c r="SRI56" s="151">
        <v>3.2</v>
      </c>
      <c r="SRJ56" s="151">
        <f>SRD56*SRI56</f>
        <v>0.96640000000000004</v>
      </c>
      <c r="SRK56" s="51">
        <f>SRF56+SRH56+SRJ56</f>
        <v>0.96640000000000004</v>
      </c>
      <c r="TAU56" s="53"/>
      <c r="TAV56" s="47"/>
      <c r="TAW56" s="147" t="s">
        <v>21</v>
      </c>
      <c r="TAX56" s="148" t="s">
        <v>22</v>
      </c>
      <c r="TAY56" s="139">
        <v>0.151</v>
      </c>
      <c r="TAZ56" s="50">
        <f>TAZ54*TAY56</f>
        <v>0.30199999999999999</v>
      </c>
      <c r="TBA56" s="149"/>
      <c r="TBB56" s="149"/>
      <c r="TBC56" s="149"/>
      <c r="TBD56" s="150"/>
      <c r="TBE56" s="151">
        <v>3.2</v>
      </c>
      <c r="TBF56" s="151">
        <f>TAZ56*TBE56</f>
        <v>0.96640000000000004</v>
      </c>
      <c r="TBG56" s="51">
        <f>TBB56+TBD56+TBF56</f>
        <v>0.96640000000000004</v>
      </c>
      <c r="TKQ56" s="53"/>
      <c r="TKR56" s="47"/>
      <c r="TKS56" s="147" t="s">
        <v>21</v>
      </c>
      <c r="TKT56" s="148" t="s">
        <v>22</v>
      </c>
      <c r="TKU56" s="139">
        <v>0.151</v>
      </c>
      <c r="TKV56" s="50">
        <f>TKV54*TKU56</f>
        <v>0.30199999999999999</v>
      </c>
      <c r="TKW56" s="149"/>
      <c r="TKX56" s="149"/>
      <c r="TKY56" s="149"/>
      <c r="TKZ56" s="150"/>
      <c r="TLA56" s="151">
        <v>3.2</v>
      </c>
      <c r="TLB56" s="151">
        <f>TKV56*TLA56</f>
        <v>0.96640000000000004</v>
      </c>
      <c r="TLC56" s="51">
        <f>TKX56+TKZ56+TLB56</f>
        <v>0.96640000000000004</v>
      </c>
      <c r="TUM56" s="53"/>
      <c r="TUN56" s="47"/>
      <c r="TUO56" s="147" t="s">
        <v>21</v>
      </c>
      <c r="TUP56" s="148" t="s">
        <v>22</v>
      </c>
      <c r="TUQ56" s="139">
        <v>0.151</v>
      </c>
      <c r="TUR56" s="50">
        <f>TUR54*TUQ56</f>
        <v>0.30199999999999999</v>
      </c>
      <c r="TUS56" s="149"/>
      <c r="TUT56" s="149"/>
      <c r="TUU56" s="149"/>
      <c r="TUV56" s="150"/>
      <c r="TUW56" s="151">
        <v>3.2</v>
      </c>
      <c r="TUX56" s="151">
        <f>TUR56*TUW56</f>
        <v>0.96640000000000004</v>
      </c>
      <c r="TUY56" s="51">
        <f>TUT56+TUV56+TUX56</f>
        <v>0.96640000000000004</v>
      </c>
      <c r="UEI56" s="53"/>
      <c r="UEJ56" s="47"/>
      <c r="UEK56" s="147" t="s">
        <v>21</v>
      </c>
      <c r="UEL56" s="148" t="s">
        <v>22</v>
      </c>
      <c r="UEM56" s="139">
        <v>0.151</v>
      </c>
      <c r="UEN56" s="50">
        <f>UEN54*UEM56</f>
        <v>0.30199999999999999</v>
      </c>
      <c r="UEO56" s="149"/>
      <c r="UEP56" s="149"/>
      <c r="UEQ56" s="149"/>
      <c r="UER56" s="150"/>
      <c r="UES56" s="151">
        <v>3.2</v>
      </c>
      <c r="UET56" s="151">
        <f>UEN56*UES56</f>
        <v>0.96640000000000004</v>
      </c>
      <c r="UEU56" s="51">
        <f>UEP56+UER56+UET56</f>
        <v>0.96640000000000004</v>
      </c>
      <c r="UOE56" s="53"/>
      <c r="UOF56" s="47"/>
      <c r="UOG56" s="147" t="s">
        <v>21</v>
      </c>
      <c r="UOH56" s="148" t="s">
        <v>22</v>
      </c>
      <c r="UOI56" s="139">
        <v>0.151</v>
      </c>
      <c r="UOJ56" s="50">
        <f>UOJ54*UOI56</f>
        <v>0.30199999999999999</v>
      </c>
      <c r="UOK56" s="149"/>
      <c r="UOL56" s="149"/>
      <c r="UOM56" s="149"/>
      <c r="UON56" s="150"/>
      <c r="UOO56" s="151">
        <v>3.2</v>
      </c>
      <c r="UOP56" s="151">
        <f>UOJ56*UOO56</f>
        <v>0.96640000000000004</v>
      </c>
      <c r="UOQ56" s="51">
        <f>UOL56+UON56+UOP56</f>
        <v>0.96640000000000004</v>
      </c>
      <c r="UYA56" s="53"/>
      <c r="UYB56" s="47"/>
      <c r="UYC56" s="147" t="s">
        <v>21</v>
      </c>
      <c r="UYD56" s="148" t="s">
        <v>22</v>
      </c>
      <c r="UYE56" s="139">
        <v>0.151</v>
      </c>
      <c r="UYF56" s="50">
        <f>UYF54*UYE56</f>
        <v>0.30199999999999999</v>
      </c>
      <c r="UYG56" s="149"/>
      <c r="UYH56" s="149"/>
      <c r="UYI56" s="149"/>
      <c r="UYJ56" s="150"/>
      <c r="UYK56" s="151">
        <v>3.2</v>
      </c>
      <c r="UYL56" s="151">
        <f>UYF56*UYK56</f>
        <v>0.96640000000000004</v>
      </c>
      <c r="UYM56" s="51">
        <f>UYH56+UYJ56+UYL56</f>
        <v>0.96640000000000004</v>
      </c>
      <c r="VHW56" s="53"/>
      <c r="VHX56" s="47"/>
      <c r="VHY56" s="147" t="s">
        <v>21</v>
      </c>
      <c r="VHZ56" s="148" t="s">
        <v>22</v>
      </c>
      <c r="VIA56" s="139">
        <v>0.151</v>
      </c>
      <c r="VIB56" s="50">
        <f>VIB54*VIA56</f>
        <v>0.30199999999999999</v>
      </c>
      <c r="VIC56" s="149"/>
      <c r="VID56" s="149"/>
      <c r="VIE56" s="149"/>
      <c r="VIF56" s="150"/>
      <c r="VIG56" s="151">
        <v>3.2</v>
      </c>
      <c r="VIH56" s="151">
        <f>VIB56*VIG56</f>
        <v>0.96640000000000004</v>
      </c>
      <c r="VII56" s="51">
        <f>VID56+VIF56+VIH56</f>
        <v>0.96640000000000004</v>
      </c>
      <c r="VRS56" s="53"/>
      <c r="VRT56" s="47"/>
      <c r="VRU56" s="147" t="s">
        <v>21</v>
      </c>
      <c r="VRV56" s="148" t="s">
        <v>22</v>
      </c>
      <c r="VRW56" s="139">
        <v>0.151</v>
      </c>
      <c r="VRX56" s="50">
        <f>VRX54*VRW56</f>
        <v>0.30199999999999999</v>
      </c>
      <c r="VRY56" s="149"/>
      <c r="VRZ56" s="149"/>
      <c r="VSA56" s="149"/>
      <c r="VSB56" s="150"/>
      <c r="VSC56" s="151">
        <v>3.2</v>
      </c>
      <c r="VSD56" s="151">
        <f>VRX56*VSC56</f>
        <v>0.96640000000000004</v>
      </c>
      <c r="VSE56" s="51">
        <f>VRZ56+VSB56+VSD56</f>
        <v>0.96640000000000004</v>
      </c>
      <c r="WBO56" s="53"/>
      <c r="WBP56" s="47"/>
      <c r="WBQ56" s="147" t="s">
        <v>21</v>
      </c>
      <c r="WBR56" s="148" t="s">
        <v>22</v>
      </c>
      <c r="WBS56" s="139">
        <v>0.151</v>
      </c>
      <c r="WBT56" s="50">
        <f>WBT54*WBS56</f>
        <v>0.30199999999999999</v>
      </c>
      <c r="WBU56" s="149"/>
      <c r="WBV56" s="149"/>
      <c r="WBW56" s="149"/>
      <c r="WBX56" s="150"/>
      <c r="WBY56" s="151">
        <v>3.2</v>
      </c>
      <c r="WBZ56" s="151">
        <f>WBT56*WBY56</f>
        <v>0.96640000000000004</v>
      </c>
      <c r="WCA56" s="51">
        <f>WBV56+WBX56+WBZ56</f>
        <v>0.96640000000000004</v>
      </c>
      <c r="WLK56" s="53"/>
      <c r="WLL56" s="47"/>
      <c r="WLM56" s="147" t="s">
        <v>21</v>
      </c>
      <c r="WLN56" s="148" t="s">
        <v>22</v>
      </c>
      <c r="WLO56" s="139">
        <v>0.151</v>
      </c>
      <c r="WLP56" s="50">
        <f>WLP54*WLO56</f>
        <v>0.30199999999999999</v>
      </c>
      <c r="WLQ56" s="149"/>
      <c r="WLR56" s="149"/>
      <c r="WLS56" s="149"/>
      <c r="WLT56" s="150"/>
      <c r="WLU56" s="151">
        <v>3.2</v>
      </c>
      <c r="WLV56" s="151">
        <f>WLP56*WLU56</f>
        <v>0.96640000000000004</v>
      </c>
      <c r="WLW56" s="51">
        <f>WLR56+WLT56+WLV56</f>
        <v>0.96640000000000004</v>
      </c>
      <c r="WVG56" s="53"/>
      <c r="WVH56" s="47"/>
      <c r="WVI56" s="147" t="s">
        <v>21</v>
      </c>
      <c r="WVJ56" s="148" t="s">
        <v>22</v>
      </c>
      <c r="WVK56" s="139">
        <v>0.151</v>
      </c>
      <c r="WVL56" s="50">
        <f>WVL54*WVK56</f>
        <v>0.30199999999999999</v>
      </c>
      <c r="WVM56" s="149"/>
      <c r="WVN56" s="149"/>
      <c r="WVO56" s="149"/>
      <c r="WVP56" s="150"/>
      <c r="WVQ56" s="151">
        <v>3.2</v>
      </c>
      <c r="WVR56" s="151">
        <f>WVL56*WVQ56</f>
        <v>0.96640000000000004</v>
      </c>
      <c r="WVS56" s="51">
        <f>WVN56+WVP56+WVR56</f>
        <v>0.96640000000000004</v>
      </c>
    </row>
    <row r="57" spans="1:16140" ht="22.5" customHeight="1">
      <c r="A57" s="53"/>
      <c r="B57" s="47" t="s">
        <v>38</v>
      </c>
      <c r="C57" s="49"/>
      <c r="D57" s="50"/>
      <c r="E57" s="49"/>
      <c r="F57" s="50"/>
      <c r="G57" s="49"/>
      <c r="H57" s="50"/>
      <c r="I57" s="49"/>
      <c r="J57" s="50"/>
      <c r="K57" s="221"/>
      <c r="L57" s="231"/>
      <c r="IU57" s="53"/>
      <c r="IV57" s="47"/>
      <c r="IW57" s="47" t="s">
        <v>38</v>
      </c>
      <c r="IX57" s="49"/>
      <c r="IY57" s="49"/>
      <c r="IZ57" s="50"/>
      <c r="JA57" s="49"/>
      <c r="JB57" s="50"/>
      <c r="JC57" s="49"/>
      <c r="JD57" s="50"/>
      <c r="JE57" s="49"/>
      <c r="JF57" s="50"/>
      <c r="JG57" s="51"/>
      <c r="SQ57" s="53"/>
      <c r="SR57" s="47"/>
      <c r="SS57" s="47" t="s">
        <v>38</v>
      </c>
      <c r="ST57" s="49"/>
      <c r="SU57" s="49"/>
      <c r="SV57" s="50"/>
      <c r="SW57" s="49"/>
      <c r="SX57" s="50"/>
      <c r="SY57" s="49"/>
      <c r="SZ57" s="50"/>
      <c r="TA57" s="49"/>
      <c r="TB57" s="50"/>
      <c r="TC57" s="51"/>
      <c r="ACM57" s="53"/>
      <c r="ACN57" s="47"/>
      <c r="ACO57" s="47" t="s">
        <v>38</v>
      </c>
      <c r="ACP57" s="49"/>
      <c r="ACQ57" s="49"/>
      <c r="ACR57" s="50"/>
      <c r="ACS57" s="49"/>
      <c r="ACT57" s="50"/>
      <c r="ACU57" s="49"/>
      <c r="ACV57" s="50"/>
      <c r="ACW57" s="49"/>
      <c r="ACX57" s="50"/>
      <c r="ACY57" s="51"/>
      <c r="AMI57" s="53"/>
      <c r="AMJ57" s="47"/>
      <c r="AMK57" s="47" t="s">
        <v>38</v>
      </c>
      <c r="AML57" s="49"/>
      <c r="AMM57" s="49"/>
      <c r="AMN57" s="50"/>
      <c r="AMO57" s="49"/>
      <c r="AMP57" s="50"/>
      <c r="AMQ57" s="49"/>
      <c r="AMR57" s="50"/>
      <c r="AMS57" s="49"/>
      <c r="AMT57" s="50"/>
      <c r="AMU57" s="51"/>
      <c r="AWE57" s="53"/>
      <c r="AWF57" s="47"/>
      <c r="AWG57" s="47" t="s">
        <v>38</v>
      </c>
      <c r="AWH57" s="49"/>
      <c r="AWI57" s="49"/>
      <c r="AWJ57" s="50"/>
      <c r="AWK57" s="49"/>
      <c r="AWL57" s="50"/>
      <c r="AWM57" s="49"/>
      <c r="AWN57" s="50"/>
      <c r="AWO57" s="49"/>
      <c r="AWP57" s="50"/>
      <c r="AWQ57" s="51"/>
      <c r="BGA57" s="53"/>
      <c r="BGB57" s="47"/>
      <c r="BGC57" s="47" t="s">
        <v>38</v>
      </c>
      <c r="BGD57" s="49"/>
      <c r="BGE57" s="49"/>
      <c r="BGF57" s="50"/>
      <c r="BGG57" s="49"/>
      <c r="BGH57" s="50"/>
      <c r="BGI57" s="49"/>
      <c r="BGJ57" s="50"/>
      <c r="BGK57" s="49"/>
      <c r="BGL57" s="50"/>
      <c r="BGM57" s="51"/>
      <c r="BPW57" s="53"/>
      <c r="BPX57" s="47"/>
      <c r="BPY57" s="47" t="s">
        <v>38</v>
      </c>
      <c r="BPZ57" s="49"/>
      <c r="BQA57" s="49"/>
      <c r="BQB57" s="50"/>
      <c r="BQC57" s="49"/>
      <c r="BQD57" s="50"/>
      <c r="BQE57" s="49"/>
      <c r="BQF57" s="50"/>
      <c r="BQG57" s="49"/>
      <c r="BQH57" s="50"/>
      <c r="BQI57" s="51"/>
      <c r="BZS57" s="53"/>
      <c r="BZT57" s="47"/>
      <c r="BZU57" s="47" t="s">
        <v>38</v>
      </c>
      <c r="BZV57" s="49"/>
      <c r="BZW57" s="49"/>
      <c r="BZX57" s="50"/>
      <c r="BZY57" s="49"/>
      <c r="BZZ57" s="50"/>
      <c r="CAA57" s="49"/>
      <c r="CAB57" s="50"/>
      <c r="CAC57" s="49"/>
      <c r="CAD57" s="50"/>
      <c r="CAE57" s="51"/>
      <c r="CJO57" s="53"/>
      <c r="CJP57" s="47"/>
      <c r="CJQ57" s="47" t="s">
        <v>38</v>
      </c>
      <c r="CJR57" s="49"/>
      <c r="CJS57" s="49"/>
      <c r="CJT57" s="50"/>
      <c r="CJU57" s="49"/>
      <c r="CJV57" s="50"/>
      <c r="CJW57" s="49"/>
      <c r="CJX57" s="50"/>
      <c r="CJY57" s="49"/>
      <c r="CJZ57" s="50"/>
      <c r="CKA57" s="51"/>
      <c r="CTK57" s="53"/>
      <c r="CTL57" s="47"/>
      <c r="CTM57" s="47" t="s">
        <v>38</v>
      </c>
      <c r="CTN57" s="49"/>
      <c r="CTO57" s="49"/>
      <c r="CTP57" s="50"/>
      <c r="CTQ57" s="49"/>
      <c r="CTR57" s="50"/>
      <c r="CTS57" s="49"/>
      <c r="CTT57" s="50"/>
      <c r="CTU57" s="49"/>
      <c r="CTV57" s="50"/>
      <c r="CTW57" s="51"/>
      <c r="DDG57" s="53"/>
      <c r="DDH57" s="47"/>
      <c r="DDI57" s="47" t="s">
        <v>38</v>
      </c>
      <c r="DDJ57" s="49"/>
      <c r="DDK57" s="49"/>
      <c r="DDL57" s="50"/>
      <c r="DDM57" s="49"/>
      <c r="DDN57" s="50"/>
      <c r="DDO57" s="49"/>
      <c r="DDP57" s="50"/>
      <c r="DDQ57" s="49"/>
      <c r="DDR57" s="50"/>
      <c r="DDS57" s="51"/>
      <c r="DNC57" s="53"/>
      <c r="DND57" s="47"/>
      <c r="DNE57" s="47" t="s">
        <v>38</v>
      </c>
      <c r="DNF57" s="49"/>
      <c r="DNG57" s="49"/>
      <c r="DNH57" s="50"/>
      <c r="DNI57" s="49"/>
      <c r="DNJ57" s="50"/>
      <c r="DNK57" s="49"/>
      <c r="DNL57" s="50"/>
      <c r="DNM57" s="49"/>
      <c r="DNN57" s="50"/>
      <c r="DNO57" s="51"/>
      <c r="DWY57" s="53"/>
      <c r="DWZ57" s="47"/>
      <c r="DXA57" s="47" t="s">
        <v>38</v>
      </c>
      <c r="DXB57" s="49"/>
      <c r="DXC57" s="49"/>
      <c r="DXD57" s="50"/>
      <c r="DXE57" s="49"/>
      <c r="DXF57" s="50"/>
      <c r="DXG57" s="49"/>
      <c r="DXH57" s="50"/>
      <c r="DXI57" s="49"/>
      <c r="DXJ57" s="50"/>
      <c r="DXK57" s="51"/>
      <c r="EGU57" s="53"/>
      <c r="EGV57" s="47"/>
      <c r="EGW57" s="47" t="s">
        <v>38</v>
      </c>
      <c r="EGX57" s="49"/>
      <c r="EGY57" s="49"/>
      <c r="EGZ57" s="50"/>
      <c r="EHA57" s="49"/>
      <c r="EHB57" s="50"/>
      <c r="EHC57" s="49"/>
      <c r="EHD57" s="50"/>
      <c r="EHE57" s="49"/>
      <c r="EHF57" s="50"/>
      <c r="EHG57" s="51"/>
      <c r="EQQ57" s="53"/>
      <c r="EQR57" s="47"/>
      <c r="EQS57" s="47" t="s">
        <v>38</v>
      </c>
      <c r="EQT57" s="49"/>
      <c r="EQU57" s="49"/>
      <c r="EQV57" s="50"/>
      <c r="EQW57" s="49"/>
      <c r="EQX57" s="50"/>
      <c r="EQY57" s="49"/>
      <c r="EQZ57" s="50"/>
      <c r="ERA57" s="49"/>
      <c r="ERB57" s="50"/>
      <c r="ERC57" s="51"/>
      <c r="FAM57" s="53"/>
      <c r="FAN57" s="47"/>
      <c r="FAO57" s="47" t="s">
        <v>38</v>
      </c>
      <c r="FAP57" s="49"/>
      <c r="FAQ57" s="49"/>
      <c r="FAR57" s="50"/>
      <c r="FAS57" s="49"/>
      <c r="FAT57" s="50"/>
      <c r="FAU57" s="49"/>
      <c r="FAV57" s="50"/>
      <c r="FAW57" s="49"/>
      <c r="FAX57" s="50"/>
      <c r="FAY57" s="51"/>
      <c r="FKI57" s="53"/>
      <c r="FKJ57" s="47"/>
      <c r="FKK57" s="47" t="s">
        <v>38</v>
      </c>
      <c r="FKL57" s="49"/>
      <c r="FKM57" s="49"/>
      <c r="FKN57" s="50"/>
      <c r="FKO57" s="49"/>
      <c r="FKP57" s="50"/>
      <c r="FKQ57" s="49"/>
      <c r="FKR57" s="50"/>
      <c r="FKS57" s="49"/>
      <c r="FKT57" s="50"/>
      <c r="FKU57" s="51"/>
      <c r="FUE57" s="53"/>
      <c r="FUF57" s="47"/>
      <c r="FUG57" s="47" t="s">
        <v>38</v>
      </c>
      <c r="FUH57" s="49"/>
      <c r="FUI57" s="49"/>
      <c r="FUJ57" s="50"/>
      <c r="FUK57" s="49"/>
      <c r="FUL57" s="50"/>
      <c r="FUM57" s="49"/>
      <c r="FUN57" s="50"/>
      <c r="FUO57" s="49"/>
      <c r="FUP57" s="50"/>
      <c r="FUQ57" s="51"/>
      <c r="GEA57" s="53"/>
      <c r="GEB57" s="47"/>
      <c r="GEC57" s="47" t="s">
        <v>38</v>
      </c>
      <c r="GED57" s="49"/>
      <c r="GEE57" s="49"/>
      <c r="GEF57" s="50"/>
      <c r="GEG57" s="49"/>
      <c r="GEH57" s="50"/>
      <c r="GEI57" s="49"/>
      <c r="GEJ57" s="50"/>
      <c r="GEK57" s="49"/>
      <c r="GEL57" s="50"/>
      <c r="GEM57" s="51"/>
      <c r="GNW57" s="53"/>
      <c r="GNX57" s="47"/>
      <c r="GNY57" s="47" t="s">
        <v>38</v>
      </c>
      <c r="GNZ57" s="49"/>
      <c r="GOA57" s="49"/>
      <c r="GOB57" s="50"/>
      <c r="GOC57" s="49"/>
      <c r="GOD57" s="50"/>
      <c r="GOE57" s="49"/>
      <c r="GOF57" s="50"/>
      <c r="GOG57" s="49"/>
      <c r="GOH57" s="50"/>
      <c r="GOI57" s="51"/>
      <c r="GXS57" s="53"/>
      <c r="GXT57" s="47"/>
      <c r="GXU57" s="47" t="s">
        <v>38</v>
      </c>
      <c r="GXV57" s="49"/>
      <c r="GXW57" s="49"/>
      <c r="GXX57" s="50"/>
      <c r="GXY57" s="49"/>
      <c r="GXZ57" s="50"/>
      <c r="GYA57" s="49"/>
      <c r="GYB57" s="50"/>
      <c r="GYC57" s="49"/>
      <c r="GYD57" s="50"/>
      <c r="GYE57" s="51"/>
      <c r="HHO57" s="53"/>
      <c r="HHP57" s="47"/>
      <c r="HHQ57" s="47" t="s">
        <v>38</v>
      </c>
      <c r="HHR57" s="49"/>
      <c r="HHS57" s="49"/>
      <c r="HHT57" s="50"/>
      <c r="HHU57" s="49"/>
      <c r="HHV57" s="50"/>
      <c r="HHW57" s="49"/>
      <c r="HHX57" s="50"/>
      <c r="HHY57" s="49"/>
      <c r="HHZ57" s="50"/>
      <c r="HIA57" s="51"/>
      <c r="HRK57" s="53"/>
      <c r="HRL57" s="47"/>
      <c r="HRM57" s="47" t="s">
        <v>38</v>
      </c>
      <c r="HRN57" s="49"/>
      <c r="HRO57" s="49"/>
      <c r="HRP57" s="50"/>
      <c r="HRQ57" s="49"/>
      <c r="HRR57" s="50"/>
      <c r="HRS57" s="49"/>
      <c r="HRT57" s="50"/>
      <c r="HRU57" s="49"/>
      <c r="HRV57" s="50"/>
      <c r="HRW57" s="51"/>
      <c r="IBG57" s="53"/>
      <c r="IBH57" s="47"/>
      <c r="IBI57" s="47" t="s">
        <v>38</v>
      </c>
      <c r="IBJ57" s="49"/>
      <c r="IBK57" s="49"/>
      <c r="IBL57" s="50"/>
      <c r="IBM57" s="49"/>
      <c r="IBN57" s="50"/>
      <c r="IBO57" s="49"/>
      <c r="IBP57" s="50"/>
      <c r="IBQ57" s="49"/>
      <c r="IBR57" s="50"/>
      <c r="IBS57" s="51"/>
      <c r="ILC57" s="53"/>
      <c r="ILD57" s="47"/>
      <c r="ILE57" s="47" t="s">
        <v>38</v>
      </c>
      <c r="ILF57" s="49"/>
      <c r="ILG57" s="49"/>
      <c r="ILH57" s="50"/>
      <c r="ILI57" s="49"/>
      <c r="ILJ57" s="50"/>
      <c r="ILK57" s="49"/>
      <c r="ILL57" s="50"/>
      <c r="ILM57" s="49"/>
      <c r="ILN57" s="50"/>
      <c r="ILO57" s="51"/>
      <c r="IUY57" s="53"/>
      <c r="IUZ57" s="47"/>
      <c r="IVA57" s="47" t="s">
        <v>38</v>
      </c>
      <c r="IVB57" s="49"/>
      <c r="IVC57" s="49"/>
      <c r="IVD57" s="50"/>
      <c r="IVE57" s="49"/>
      <c r="IVF57" s="50"/>
      <c r="IVG57" s="49"/>
      <c r="IVH57" s="50"/>
      <c r="IVI57" s="49"/>
      <c r="IVJ57" s="50"/>
      <c r="IVK57" s="51"/>
      <c r="JEU57" s="53"/>
      <c r="JEV57" s="47"/>
      <c r="JEW57" s="47" t="s">
        <v>38</v>
      </c>
      <c r="JEX57" s="49"/>
      <c r="JEY57" s="49"/>
      <c r="JEZ57" s="50"/>
      <c r="JFA57" s="49"/>
      <c r="JFB57" s="50"/>
      <c r="JFC57" s="49"/>
      <c r="JFD57" s="50"/>
      <c r="JFE57" s="49"/>
      <c r="JFF57" s="50"/>
      <c r="JFG57" s="51"/>
      <c r="JOQ57" s="53"/>
      <c r="JOR57" s="47"/>
      <c r="JOS57" s="47" t="s">
        <v>38</v>
      </c>
      <c r="JOT57" s="49"/>
      <c r="JOU57" s="49"/>
      <c r="JOV57" s="50"/>
      <c r="JOW57" s="49"/>
      <c r="JOX57" s="50"/>
      <c r="JOY57" s="49"/>
      <c r="JOZ57" s="50"/>
      <c r="JPA57" s="49"/>
      <c r="JPB57" s="50"/>
      <c r="JPC57" s="51"/>
      <c r="JYM57" s="53"/>
      <c r="JYN57" s="47"/>
      <c r="JYO57" s="47" t="s">
        <v>38</v>
      </c>
      <c r="JYP57" s="49"/>
      <c r="JYQ57" s="49"/>
      <c r="JYR57" s="50"/>
      <c r="JYS57" s="49"/>
      <c r="JYT57" s="50"/>
      <c r="JYU57" s="49"/>
      <c r="JYV57" s="50"/>
      <c r="JYW57" s="49"/>
      <c r="JYX57" s="50"/>
      <c r="JYY57" s="51"/>
      <c r="KII57" s="53"/>
      <c r="KIJ57" s="47"/>
      <c r="KIK57" s="47" t="s">
        <v>38</v>
      </c>
      <c r="KIL57" s="49"/>
      <c r="KIM57" s="49"/>
      <c r="KIN57" s="50"/>
      <c r="KIO57" s="49"/>
      <c r="KIP57" s="50"/>
      <c r="KIQ57" s="49"/>
      <c r="KIR57" s="50"/>
      <c r="KIS57" s="49"/>
      <c r="KIT57" s="50"/>
      <c r="KIU57" s="51"/>
      <c r="KSE57" s="53"/>
      <c r="KSF57" s="47"/>
      <c r="KSG57" s="47" t="s">
        <v>38</v>
      </c>
      <c r="KSH57" s="49"/>
      <c r="KSI57" s="49"/>
      <c r="KSJ57" s="50"/>
      <c r="KSK57" s="49"/>
      <c r="KSL57" s="50"/>
      <c r="KSM57" s="49"/>
      <c r="KSN57" s="50"/>
      <c r="KSO57" s="49"/>
      <c r="KSP57" s="50"/>
      <c r="KSQ57" s="51"/>
      <c r="LCA57" s="53"/>
      <c r="LCB57" s="47"/>
      <c r="LCC57" s="47" t="s">
        <v>38</v>
      </c>
      <c r="LCD57" s="49"/>
      <c r="LCE57" s="49"/>
      <c r="LCF57" s="50"/>
      <c r="LCG57" s="49"/>
      <c r="LCH57" s="50"/>
      <c r="LCI57" s="49"/>
      <c r="LCJ57" s="50"/>
      <c r="LCK57" s="49"/>
      <c r="LCL57" s="50"/>
      <c r="LCM57" s="51"/>
      <c r="LLW57" s="53"/>
      <c r="LLX57" s="47"/>
      <c r="LLY57" s="47" t="s">
        <v>38</v>
      </c>
      <c r="LLZ57" s="49"/>
      <c r="LMA57" s="49"/>
      <c r="LMB57" s="50"/>
      <c r="LMC57" s="49"/>
      <c r="LMD57" s="50"/>
      <c r="LME57" s="49"/>
      <c r="LMF57" s="50"/>
      <c r="LMG57" s="49"/>
      <c r="LMH57" s="50"/>
      <c r="LMI57" s="51"/>
      <c r="LVS57" s="53"/>
      <c r="LVT57" s="47"/>
      <c r="LVU57" s="47" t="s">
        <v>38</v>
      </c>
      <c r="LVV57" s="49"/>
      <c r="LVW57" s="49"/>
      <c r="LVX57" s="50"/>
      <c r="LVY57" s="49"/>
      <c r="LVZ57" s="50"/>
      <c r="LWA57" s="49"/>
      <c r="LWB57" s="50"/>
      <c r="LWC57" s="49"/>
      <c r="LWD57" s="50"/>
      <c r="LWE57" s="51"/>
      <c r="MFO57" s="53"/>
      <c r="MFP57" s="47"/>
      <c r="MFQ57" s="47" t="s">
        <v>38</v>
      </c>
      <c r="MFR57" s="49"/>
      <c r="MFS57" s="49"/>
      <c r="MFT57" s="50"/>
      <c r="MFU57" s="49"/>
      <c r="MFV57" s="50"/>
      <c r="MFW57" s="49"/>
      <c r="MFX57" s="50"/>
      <c r="MFY57" s="49"/>
      <c r="MFZ57" s="50"/>
      <c r="MGA57" s="51"/>
      <c r="MPK57" s="53"/>
      <c r="MPL57" s="47"/>
      <c r="MPM57" s="47" t="s">
        <v>38</v>
      </c>
      <c r="MPN57" s="49"/>
      <c r="MPO57" s="49"/>
      <c r="MPP57" s="50"/>
      <c r="MPQ57" s="49"/>
      <c r="MPR57" s="50"/>
      <c r="MPS57" s="49"/>
      <c r="MPT57" s="50"/>
      <c r="MPU57" s="49"/>
      <c r="MPV57" s="50"/>
      <c r="MPW57" s="51"/>
      <c r="MZG57" s="53"/>
      <c r="MZH57" s="47"/>
      <c r="MZI57" s="47" t="s">
        <v>38</v>
      </c>
      <c r="MZJ57" s="49"/>
      <c r="MZK57" s="49"/>
      <c r="MZL57" s="50"/>
      <c r="MZM57" s="49"/>
      <c r="MZN57" s="50"/>
      <c r="MZO57" s="49"/>
      <c r="MZP57" s="50"/>
      <c r="MZQ57" s="49"/>
      <c r="MZR57" s="50"/>
      <c r="MZS57" s="51"/>
      <c r="NJC57" s="53"/>
      <c r="NJD57" s="47"/>
      <c r="NJE57" s="47" t="s">
        <v>38</v>
      </c>
      <c r="NJF57" s="49"/>
      <c r="NJG57" s="49"/>
      <c r="NJH57" s="50"/>
      <c r="NJI57" s="49"/>
      <c r="NJJ57" s="50"/>
      <c r="NJK57" s="49"/>
      <c r="NJL57" s="50"/>
      <c r="NJM57" s="49"/>
      <c r="NJN57" s="50"/>
      <c r="NJO57" s="51"/>
      <c r="NSY57" s="53"/>
      <c r="NSZ57" s="47"/>
      <c r="NTA57" s="47" t="s">
        <v>38</v>
      </c>
      <c r="NTB57" s="49"/>
      <c r="NTC57" s="49"/>
      <c r="NTD57" s="50"/>
      <c r="NTE57" s="49"/>
      <c r="NTF57" s="50"/>
      <c r="NTG57" s="49"/>
      <c r="NTH57" s="50"/>
      <c r="NTI57" s="49"/>
      <c r="NTJ57" s="50"/>
      <c r="NTK57" s="51"/>
      <c r="OCU57" s="53"/>
      <c r="OCV57" s="47"/>
      <c r="OCW57" s="47" t="s">
        <v>38</v>
      </c>
      <c r="OCX57" s="49"/>
      <c r="OCY57" s="49"/>
      <c r="OCZ57" s="50"/>
      <c r="ODA57" s="49"/>
      <c r="ODB57" s="50"/>
      <c r="ODC57" s="49"/>
      <c r="ODD57" s="50"/>
      <c r="ODE57" s="49"/>
      <c r="ODF57" s="50"/>
      <c r="ODG57" s="51"/>
      <c r="OMQ57" s="53"/>
      <c r="OMR57" s="47"/>
      <c r="OMS57" s="47" t="s">
        <v>38</v>
      </c>
      <c r="OMT57" s="49"/>
      <c r="OMU57" s="49"/>
      <c r="OMV57" s="50"/>
      <c r="OMW57" s="49"/>
      <c r="OMX57" s="50"/>
      <c r="OMY57" s="49"/>
      <c r="OMZ57" s="50"/>
      <c r="ONA57" s="49"/>
      <c r="ONB57" s="50"/>
      <c r="ONC57" s="51"/>
      <c r="OWM57" s="53"/>
      <c r="OWN57" s="47"/>
      <c r="OWO57" s="47" t="s">
        <v>38</v>
      </c>
      <c r="OWP57" s="49"/>
      <c r="OWQ57" s="49"/>
      <c r="OWR57" s="50"/>
      <c r="OWS57" s="49"/>
      <c r="OWT57" s="50"/>
      <c r="OWU57" s="49"/>
      <c r="OWV57" s="50"/>
      <c r="OWW57" s="49"/>
      <c r="OWX57" s="50"/>
      <c r="OWY57" s="51"/>
      <c r="PGI57" s="53"/>
      <c r="PGJ57" s="47"/>
      <c r="PGK57" s="47" t="s">
        <v>38</v>
      </c>
      <c r="PGL57" s="49"/>
      <c r="PGM57" s="49"/>
      <c r="PGN57" s="50"/>
      <c r="PGO57" s="49"/>
      <c r="PGP57" s="50"/>
      <c r="PGQ57" s="49"/>
      <c r="PGR57" s="50"/>
      <c r="PGS57" s="49"/>
      <c r="PGT57" s="50"/>
      <c r="PGU57" s="51"/>
      <c r="PQE57" s="53"/>
      <c r="PQF57" s="47"/>
      <c r="PQG57" s="47" t="s">
        <v>38</v>
      </c>
      <c r="PQH57" s="49"/>
      <c r="PQI57" s="49"/>
      <c r="PQJ57" s="50"/>
      <c r="PQK57" s="49"/>
      <c r="PQL57" s="50"/>
      <c r="PQM57" s="49"/>
      <c r="PQN57" s="50"/>
      <c r="PQO57" s="49"/>
      <c r="PQP57" s="50"/>
      <c r="PQQ57" s="51"/>
      <c r="QAA57" s="53"/>
      <c r="QAB57" s="47"/>
      <c r="QAC57" s="47" t="s">
        <v>38</v>
      </c>
      <c r="QAD57" s="49"/>
      <c r="QAE57" s="49"/>
      <c r="QAF57" s="50"/>
      <c r="QAG57" s="49"/>
      <c r="QAH57" s="50"/>
      <c r="QAI57" s="49"/>
      <c r="QAJ57" s="50"/>
      <c r="QAK57" s="49"/>
      <c r="QAL57" s="50"/>
      <c r="QAM57" s="51"/>
      <c r="QJW57" s="53"/>
      <c r="QJX57" s="47"/>
      <c r="QJY57" s="47" t="s">
        <v>38</v>
      </c>
      <c r="QJZ57" s="49"/>
      <c r="QKA57" s="49"/>
      <c r="QKB57" s="50"/>
      <c r="QKC57" s="49"/>
      <c r="QKD57" s="50"/>
      <c r="QKE57" s="49"/>
      <c r="QKF57" s="50"/>
      <c r="QKG57" s="49"/>
      <c r="QKH57" s="50"/>
      <c r="QKI57" s="51"/>
      <c r="QTS57" s="53"/>
      <c r="QTT57" s="47"/>
      <c r="QTU57" s="47" t="s">
        <v>38</v>
      </c>
      <c r="QTV57" s="49"/>
      <c r="QTW57" s="49"/>
      <c r="QTX57" s="50"/>
      <c r="QTY57" s="49"/>
      <c r="QTZ57" s="50"/>
      <c r="QUA57" s="49"/>
      <c r="QUB57" s="50"/>
      <c r="QUC57" s="49"/>
      <c r="QUD57" s="50"/>
      <c r="QUE57" s="51"/>
      <c r="RDO57" s="53"/>
      <c r="RDP57" s="47"/>
      <c r="RDQ57" s="47" t="s">
        <v>38</v>
      </c>
      <c r="RDR57" s="49"/>
      <c r="RDS57" s="49"/>
      <c r="RDT57" s="50"/>
      <c r="RDU57" s="49"/>
      <c r="RDV57" s="50"/>
      <c r="RDW57" s="49"/>
      <c r="RDX57" s="50"/>
      <c r="RDY57" s="49"/>
      <c r="RDZ57" s="50"/>
      <c r="REA57" s="51"/>
      <c r="RNK57" s="53"/>
      <c r="RNL57" s="47"/>
      <c r="RNM57" s="47" t="s">
        <v>38</v>
      </c>
      <c r="RNN57" s="49"/>
      <c r="RNO57" s="49"/>
      <c r="RNP57" s="50"/>
      <c r="RNQ57" s="49"/>
      <c r="RNR57" s="50"/>
      <c r="RNS57" s="49"/>
      <c r="RNT57" s="50"/>
      <c r="RNU57" s="49"/>
      <c r="RNV57" s="50"/>
      <c r="RNW57" s="51"/>
      <c r="RXG57" s="53"/>
      <c r="RXH57" s="47"/>
      <c r="RXI57" s="47" t="s">
        <v>38</v>
      </c>
      <c r="RXJ57" s="49"/>
      <c r="RXK57" s="49"/>
      <c r="RXL57" s="50"/>
      <c r="RXM57" s="49"/>
      <c r="RXN57" s="50"/>
      <c r="RXO57" s="49"/>
      <c r="RXP57" s="50"/>
      <c r="RXQ57" s="49"/>
      <c r="RXR57" s="50"/>
      <c r="RXS57" s="51"/>
      <c r="SHC57" s="53"/>
      <c r="SHD57" s="47"/>
      <c r="SHE57" s="47" t="s">
        <v>38</v>
      </c>
      <c r="SHF57" s="49"/>
      <c r="SHG57" s="49"/>
      <c r="SHH57" s="50"/>
      <c r="SHI57" s="49"/>
      <c r="SHJ57" s="50"/>
      <c r="SHK57" s="49"/>
      <c r="SHL57" s="50"/>
      <c r="SHM57" s="49"/>
      <c r="SHN57" s="50"/>
      <c r="SHO57" s="51"/>
      <c r="SQY57" s="53"/>
      <c r="SQZ57" s="47"/>
      <c r="SRA57" s="47" t="s">
        <v>38</v>
      </c>
      <c r="SRB57" s="49"/>
      <c r="SRC57" s="49"/>
      <c r="SRD57" s="50"/>
      <c r="SRE57" s="49"/>
      <c r="SRF57" s="50"/>
      <c r="SRG57" s="49"/>
      <c r="SRH57" s="50"/>
      <c r="SRI57" s="49"/>
      <c r="SRJ57" s="50"/>
      <c r="SRK57" s="51"/>
      <c r="TAU57" s="53"/>
      <c r="TAV57" s="47"/>
      <c r="TAW57" s="47" t="s">
        <v>38</v>
      </c>
      <c r="TAX57" s="49"/>
      <c r="TAY57" s="49"/>
      <c r="TAZ57" s="50"/>
      <c r="TBA57" s="49"/>
      <c r="TBB57" s="50"/>
      <c r="TBC57" s="49"/>
      <c r="TBD57" s="50"/>
      <c r="TBE57" s="49"/>
      <c r="TBF57" s="50"/>
      <c r="TBG57" s="51"/>
      <c r="TKQ57" s="53"/>
      <c r="TKR57" s="47"/>
      <c r="TKS57" s="47" t="s">
        <v>38</v>
      </c>
      <c r="TKT57" s="49"/>
      <c r="TKU57" s="49"/>
      <c r="TKV57" s="50"/>
      <c r="TKW57" s="49"/>
      <c r="TKX57" s="50"/>
      <c r="TKY57" s="49"/>
      <c r="TKZ57" s="50"/>
      <c r="TLA57" s="49"/>
      <c r="TLB57" s="50"/>
      <c r="TLC57" s="51"/>
      <c r="TUM57" s="53"/>
      <c r="TUN57" s="47"/>
      <c r="TUO57" s="47" t="s">
        <v>38</v>
      </c>
      <c r="TUP57" s="49"/>
      <c r="TUQ57" s="49"/>
      <c r="TUR57" s="50"/>
      <c r="TUS57" s="49"/>
      <c r="TUT57" s="50"/>
      <c r="TUU57" s="49"/>
      <c r="TUV57" s="50"/>
      <c r="TUW57" s="49"/>
      <c r="TUX57" s="50"/>
      <c r="TUY57" s="51"/>
      <c r="UEI57" s="53"/>
      <c r="UEJ57" s="47"/>
      <c r="UEK57" s="47" t="s">
        <v>38</v>
      </c>
      <c r="UEL57" s="49"/>
      <c r="UEM57" s="49"/>
      <c r="UEN57" s="50"/>
      <c r="UEO57" s="49"/>
      <c r="UEP57" s="50"/>
      <c r="UEQ57" s="49"/>
      <c r="UER57" s="50"/>
      <c r="UES57" s="49"/>
      <c r="UET57" s="50"/>
      <c r="UEU57" s="51"/>
      <c r="UOE57" s="53"/>
      <c r="UOF57" s="47"/>
      <c r="UOG57" s="47" t="s">
        <v>38</v>
      </c>
      <c r="UOH57" s="49"/>
      <c r="UOI57" s="49"/>
      <c r="UOJ57" s="50"/>
      <c r="UOK57" s="49"/>
      <c r="UOL57" s="50"/>
      <c r="UOM57" s="49"/>
      <c r="UON57" s="50"/>
      <c r="UOO57" s="49"/>
      <c r="UOP57" s="50"/>
      <c r="UOQ57" s="51"/>
      <c r="UYA57" s="53"/>
      <c r="UYB57" s="47"/>
      <c r="UYC57" s="47" t="s">
        <v>38</v>
      </c>
      <c r="UYD57" s="49"/>
      <c r="UYE57" s="49"/>
      <c r="UYF57" s="50"/>
      <c r="UYG57" s="49"/>
      <c r="UYH57" s="50"/>
      <c r="UYI57" s="49"/>
      <c r="UYJ57" s="50"/>
      <c r="UYK57" s="49"/>
      <c r="UYL57" s="50"/>
      <c r="UYM57" s="51"/>
      <c r="VHW57" s="53"/>
      <c r="VHX57" s="47"/>
      <c r="VHY57" s="47" t="s">
        <v>38</v>
      </c>
      <c r="VHZ57" s="49"/>
      <c r="VIA57" s="49"/>
      <c r="VIB57" s="50"/>
      <c r="VIC57" s="49"/>
      <c r="VID57" s="50"/>
      <c r="VIE57" s="49"/>
      <c r="VIF57" s="50"/>
      <c r="VIG57" s="49"/>
      <c r="VIH57" s="50"/>
      <c r="VII57" s="51"/>
      <c r="VRS57" s="53"/>
      <c r="VRT57" s="47"/>
      <c r="VRU57" s="47" t="s">
        <v>38</v>
      </c>
      <c r="VRV57" s="49"/>
      <c r="VRW57" s="49"/>
      <c r="VRX57" s="50"/>
      <c r="VRY57" s="49"/>
      <c r="VRZ57" s="50"/>
      <c r="VSA57" s="49"/>
      <c r="VSB57" s="50"/>
      <c r="VSC57" s="49"/>
      <c r="VSD57" s="50"/>
      <c r="VSE57" s="51"/>
      <c r="WBO57" s="53"/>
      <c r="WBP57" s="47"/>
      <c r="WBQ57" s="47" t="s">
        <v>38</v>
      </c>
      <c r="WBR57" s="49"/>
      <c r="WBS57" s="49"/>
      <c r="WBT57" s="50"/>
      <c r="WBU57" s="49"/>
      <c r="WBV57" s="50"/>
      <c r="WBW57" s="49"/>
      <c r="WBX57" s="50"/>
      <c r="WBY57" s="49"/>
      <c r="WBZ57" s="50"/>
      <c r="WCA57" s="51"/>
      <c r="WLK57" s="53"/>
      <c r="WLL57" s="47"/>
      <c r="WLM57" s="47" t="s">
        <v>38</v>
      </c>
      <c r="WLN57" s="49"/>
      <c r="WLO57" s="49"/>
      <c r="WLP57" s="50"/>
      <c r="WLQ57" s="49"/>
      <c r="WLR57" s="50"/>
      <c r="WLS57" s="49"/>
      <c r="WLT57" s="50"/>
      <c r="WLU57" s="49"/>
      <c r="WLV57" s="50"/>
      <c r="WLW57" s="51"/>
      <c r="WVG57" s="53"/>
      <c r="WVH57" s="47"/>
      <c r="WVI57" s="47" t="s">
        <v>38</v>
      </c>
      <c r="WVJ57" s="49"/>
      <c r="WVK57" s="49"/>
      <c r="WVL57" s="50"/>
      <c r="WVM57" s="49"/>
      <c r="WVN57" s="50"/>
      <c r="WVO57" s="49"/>
      <c r="WVP57" s="50"/>
      <c r="WVQ57" s="49"/>
      <c r="WVR57" s="50"/>
      <c r="WVS57" s="51"/>
    </row>
    <row r="58" spans="1:16140" ht="22.5" customHeight="1">
      <c r="A58" s="53"/>
      <c r="B58" s="54" t="s">
        <v>171</v>
      </c>
      <c r="C58" s="49" t="s">
        <v>44</v>
      </c>
      <c r="D58" s="55">
        <v>4</v>
      </c>
      <c r="E58" s="50"/>
      <c r="F58" s="50"/>
      <c r="G58" s="49"/>
      <c r="H58" s="50"/>
      <c r="I58" s="49"/>
      <c r="J58" s="50"/>
      <c r="K58" s="221"/>
      <c r="L58" s="228" t="s">
        <v>163</v>
      </c>
      <c r="IU58" s="53"/>
      <c r="IV58" s="47" t="s">
        <v>172</v>
      </c>
      <c r="IW58" s="54" t="s">
        <v>173</v>
      </c>
      <c r="IX58" s="49" t="s">
        <v>44</v>
      </c>
      <c r="IY58" s="49"/>
      <c r="IZ58" s="50">
        <f>IZ54</f>
        <v>2</v>
      </c>
      <c r="JA58" s="50">
        <f>15/1.18</f>
        <v>12.711864406779661</v>
      </c>
      <c r="JB58" s="50">
        <f>IZ58*JA58</f>
        <v>25.423728813559322</v>
      </c>
      <c r="JC58" s="49"/>
      <c r="JD58" s="50"/>
      <c r="JE58" s="49"/>
      <c r="JF58" s="50"/>
      <c r="JG58" s="51">
        <f>JB58+JD58+JF58</f>
        <v>25.423728813559322</v>
      </c>
      <c r="SQ58" s="53"/>
      <c r="SR58" s="47" t="s">
        <v>172</v>
      </c>
      <c r="SS58" s="54" t="s">
        <v>173</v>
      </c>
      <c r="ST58" s="49" t="s">
        <v>44</v>
      </c>
      <c r="SU58" s="49"/>
      <c r="SV58" s="50">
        <f>SV54</f>
        <v>2</v>
      </c>
      <c r="SW58" s="50">
        <f>15/1.18</f>
        <v>12.711864406779661</v>
      </c>
      <c r="SX58" s="50">
        <f>SV58*SW58</f>
        <v>25.423728813559322</v>
      </c>
      <c r="SY58" s="49"/>
      <c r="SZ58" s="50"/>
      <c r="TA58" s="49"/>
      <c r="TB58" s="50"/>
      <c r="TC58" s="51">
        <f>SX58+SZ58+TB58</f>
        <v>25.423728813559322</v>
      </c>
      <c r="ACM58" s="53"/>
      <c r="ACN58" s="47" t="s">
        <v>172</v>
      </c>
      <c r="ACO58" s="54" t="s">
        <v>173</v>
      </c>
      <c r="ACP58" s="49" t="s">
        <v>44</v>
      </c>
      <c r="ACQ58" s="49"/>
      <c r="ACR58" s="50">
        <f>ACR54</f>
        <v>2</v>
      </c>
      <c r="ACS58" s="50">
        <f>15/1.18</f>
        <v>12.711864406779661</v>
      </c>
      <c r="ACT58" s="50">
        <f>ACR58*ACS58</f>
        <v>25.423728813559322</v>
      </c>
      <c r="ACU58" s="49"/>
      <c r="ACV58" s="50"/>
      <c r="ACW58" s="49"/>
      <c r="ACX58" s="50"/>
      <c r="ACY58" s="51">
        <f>ACT58+ACV58+ACX58</f>
        <v>25.423728813559322</v>
      </c>
      <c r="AMI58" s="53"/>
      <c r="AMJ58" s="47" t="s">
        <v>172</v>
      </c>
      <c r="AMK58" s="54" t="s">
        <v>173</v>
      </c>
      <c r="AML58" s="49" t="s">
        <v>44</v>
      </c>
      <c r="AMM58" s="49"/>
      <c r="AMN58" s="50">
        <f>AMN54</f>
        <v>2</v>
      </c>
      <c r="AMO58" s="50">
        <f>15/1.18</f>
        <v>12.711864406779661</v>
      </c>
      <c r="AMP58" s="50">
        <f>AMN58*AMO58</f>
        <v>25.423728813559322</v>
      </c>
      <c r="AMQ58" s="49"/>
      <c r="AMR58" s="50"/>
      <c r="AMS58" s="49"/>
      <c r="AMT58" s="50"/>
      <c r="AMU58" s="51">
        <f>AMP58+AMR58+AMT58</f>
        <v>25.423728813559322</v>
      </c>
      <c r="AWE58" s="53"/>
      <c r="AWF58" s="47" t="s">
        <v>172</v>
      </c>
      <c r="AWG58" s="54" t="s">
        <v>173</v>
      </c>
      <c r="AWH58" s="49" t="s">
        <v>44</v>
      </c>
      <c r="AWI58" s="49"/>
      <c r="AWJ58" s="50">
        <f>AWJ54</f>
        <v>2</v>
      </c>
      <c r="AWK58" s="50">
        <f>15/1.18</f>
        <v>12.711864406779661</v>
      </c>
      <c r="AWL58" s="50">
        <f>AWJ58*AWK58</f>
        <v>25.423728813559322</v>
      </c>
      <c r="AWM58" s="49"/>
      <c r="AWN58" s="50"/>
      <c r="AWO58" s="49"/>
      <c r="AWP58" s="50"/>
      <c r="AWQ58" s="51">
        <f>AWL58+AWN58+AWP58</f>
        <v>25.423728813559322</v>
      </c>
      <c r="BGA58" s="53"/>
      <c r="BGB58" s="47" t="s">
        <v>172</v>
      </c>
      <c r="BGC58" s="54" t="s">
        <v>173</v>
      </c>
      <c r="BGD58" s="49" t="s">
        <v>44</v>
      </c>
      <c r="BGE58" s="49"/>
      <c r="BGF58" s="50">
        <f>BGF54</f>
        <v>2</v>
      </c>
      <c r="BGG58" s="50">
        <f>15/1.18</f>
        <v>12.711864406779661</v>
      </c>
      <c r="BGH58" s="50">
        <f>BGF58*BGG58</f>
        <v>25.423728813559322</v>
      </c>
      <c r="BGI58" s="49"/>
      <c r="BGJ58" s="50"/>
      <c r="BGK58" s="49"/>
      <c r="BGL58" s="50"/>
      <c r="BGM58" s="51">
        <f>BGH58+BGJ58+BGL58</f>
        <v>25.423728813559322</v>
      </c>
      <c r="BPW58" s="53"/>
      <c r="BPX58" s="47" t="s">
        <v>172</v>
      </c>
      <c r="BPY58" s="54" t="s">
        <v>173</v>
      </c>
      <c r="BPZ58" s="49" t="s">
        <v>44</v>
      </c>
      <c r="BQA58" s="49"/>
      <c r="BQB58" s="50">
        <f>BQB54</f>
        <v>2</v>
      </c>
      <c r="BQC58" s="50">
        <f>15/1.18</f>
        <v>12.711864406779661</v>
      </c>
      <c r="BQD58" s="50">
        <f>BQB58*BQC58</f>
        <v>25.423728813559322</v>
      </c>
      <c r="BQE58" s="49"/>
      <c r="BQF58" s="50"/>
      <c r="BQG58" s="49"/>
      <c r="BQH58" s="50"/>
      <c r="BQI58" s="51">
        <f>BQD58+BQF58+BQH58</f>
        <v>25.423728813559322</v>
      </c>
      <c r="BZS58" s="53"/>
      <c r="BZT58" s="47" t="s">
        <v>172</v>
      </c>
      <c r="BZU58" s="54" t="s">
        <v>173</v>
      </c>
      <c r="BZV58" s="49" t="s">
        <v>44</v>
      </c>
      <c r="BZW58" s="49"/>
      <c r="BZX58" s="50">
        <f>BZX54</f>
        <v>2</v>
      </c>
      <c r="BZY58" s="50">
        <f>15/1.18</f>
        <v>12.711864406779661</v>
      </c>
      <c r="BZZ58" s="50">
        <f>BZX58*BZY58</f>
        <v>25.423728813559322</v>
      </c>
      <c r="CAA58" s="49"/>
      <c r="CAB58" s="50"/>
      <c r="CAC58" s="49"/>
      <c r="CAD58" s="50"/>
      <c r="CAE58" s="51">
        <f>BZZ58+CAB58+CAD58</f>
        <v>25.423728813559322</v>
      </c>
      <c r="CJO58" s="53"/>
      <c r="CJP58" s="47" t="s">
        <v>172</v>
      </c>
      <c r="CJQ58" s="54" t="s">
        <v>173</v>
      </c>
      <c r="CJR58" s="49" t="s">
        <v>44</v>
      </c>
      <c r="CJS58" s="49"/>
      <c r="CJT58" s="50">
        <f>CJT54</f>
        <v>2</v>
      </c>
      <c r="CJU58" s="50">
        <f>15/1.18</f>
        <v>12.711864406779661</v>
      </c>
      <c r="CJV58" s="50">
        <f>CJT58*CJU58</f>
        <v>25.423728813559322</v>
      </c>
      <c r="CJW58" s="49"/>
      <c r="CJX58" s="50"/>
      <c r="CJY58" s="49"/>
      <c r="CJZ58" s="50"/>
      <c r="CKA58" s="51">
        <f>CJV58+CJX58+CJZ58</f>
        <v>25.423728813559322</v>
      </c>
      <c r="CTK58" s="53"/>
      <c r="CTL58" s="47" t="s">
        <v>172</v>
      </c>
      <c r="CTM58" s="54" t="s">
        <v>173</v>
      </c>
      <c r="CTN58" s="49" t="s">
        <v>44</v>
      </c>
      <c r="CTO58" s="49"/>
      <c r="CTP58" s="50">
        <f>CTP54</f>
        <v>2</v>
      </c>
      <c r="CTQ58" s="50">
        <f>15/1.18</f>
        <v>12.711864406779661</v>
      </c>
      <c r="CTR58" s="50">
        <f>CTP58*CTQ58</f>
        <v>25.423728813559322</v>
      </c>
      <c r="CTS58" s="49"/>
      <c r="CTT58" s="50"/>
      <c r="CTU58" s="49"/>
      <c r="CTV58" s="50"/>
      <c r="CTW58" s="51">
        <f>CTR58+CTT58+CTV58</f>
        <v>25.423728813559322</v>
      </c>
      <c r="DDG58" s="53"/>
      <c r="DDH58" s="47" t="s">
        <v>172</v>
      </c>
      <c r="DDI58" s="54" t="s">
        <v>173</v>
      </c>
      <c r="DDJ58" s="49" t="s">
        <v>44</v>
      </c>
      <c r="DDK58" s="49"/>
      <c r="DDL58" s="50">
        <f>DDL54</f>
        <v>2</v>
      </c>
      <c r="DDM58" s="50">
        <f>15/1.18</f>
        <v>12.711864406779661</v>
      </c>
      <c r="DDN58" s="50">
        <f>DDL58*DDM58</f>
        <v>25.423728813559322</v>
      </c>
      <c r="DDO58" s="49"/>
      <c r="DDP58" s="50"/>
      <c r="DDQ58" s="49"/>
      <c r="DDR58" s="50"/>
      <c r="DDS58" s="51">
        <f>DDN58+DDP58+DDR58</f>
        <v>25.423728813559322</v>
      </c>
      <c r="DNC58" s="53"/>
      <c r="DND58" s="47" t="s">
        <v>172</v>
      </c>
      <c r="DNE58" s="54" t="s">
        <v>173</v>
      </c>
      <c r="DNF58" s="49" t="s">
        <v>44</v>
      </c>
      <c r="DNG58" s="49"/>
      <c r="DNH58" s="50">
        <f>DNH54</f>
        <v>2</v>
      </c>
      <c r="DNI58" s="50">
        <f>15/1.18</f>
        <v>12.711864406779661</v>
      </c>
      <c r="DNJ58" s="50">
        <f>DNH58*DNI58</f>
        <v>25.423728813559322</v>
      </c>
      <c r="DNK58" s="49"/>
      <c r="DNL58" s="50"/>
      <c r="DNM58" s="49"/>
      <c r="DNN58" s="50"/>
      <c r="DNO58" s="51">
        <f>DNJ58+DNL58+DNN58</f>
        <v>25.423728813559322</v>
      </c>
      <c r="DWY58" s="53"/>
      <c r="DWZ58" s="47" t="s">
        <v>172</v>
      </c>
      <c r="DXA58" s="54" t="s">
        <v>173</v>
      </c>
      <c r="DXB58" s="49" t="s">
        <v>44</v>
      </c>
      <c r="DXC58" s="49"/>
      <c r="DXD58" s="50">
        <f>DXD54</f>
        <v>2</v>
      </c>
      <c r="DXE58" s="50">
        <f>15/1.18</f>
        <v>12.711864406779661</v>
      </c>
      <c r="DXF58" s="50">
        <f>DXD58*DXE58</f>
        <v>25.423728813559322</v>
      </c>
      <c r="DXG58" s="49"/>
      <c r="DXH58" s="50"/>
      <c r="DXI58" s="49"/>
      <c r="DXJ58" s="50"/>
      <c r="DXK58" s="51">
        <f>DXF58+DXH58+DXJ58</f>
        <v>25.423728813559322</v>
      </c>
      <c r="EGU58" s="53"/>
      <c r="EGV58" s="47" t="s">
        <v>172</v>
      </c>
      <c r="EGW58" s="54" t="s">
        <v>173</v>
      </c>
      <c r="EGX58" s="49" t="s">
        <v>44</v>
      </c>
      <c r="EGY58" s="49"/>
      <c r="EGZ58" s="50">
        <f>EGZ54</f>
        <v>2</v>
      </c>
      <c r="EHA58" s="50">
        <f>15/1.18</f>
        <v>12.711864406779661</v>
      </c>
      <c r="EHB58" s="50">
        <f>EGZ58*EHA58</f>
        <v>25.423728813559322</v>
      </c>
      <c r="EHC58" s="49"/>
      <c r="EHD58" s="50"/>
      <c r="EHE58" s="49"/>
      <c r="EHF58" s="50"/>
      <c r="EHG58" s="51">
        <f>EHB58+EHD58+EHF58</f>
        <v>25.423728813559322</v>
      </c>
      <c r="EQQ58" s="53"/>
      <c r="EQR58" s="47" t="s">
        <v>172</v>
      </c>
      <c r="EQS58" s="54" t="s">
        <v>173</v>
      </c>
      <c r="EQT58" s="49" t="s">
        <v>44</v>
      </c>
      <c r="EQU58" s="49"/>
      <c r="EQV58" s="50">
        <f>EQV54</f>
        <v>2</v>
      </c>
      <c r="EQW58" s="50">
        <f>15/1.18</f>
        <v>12.711864406779661</v>
      </c>
      <c r="EQX58" s="50">
        <f>EQV58*EQW58</f>
        <v>25.423728813559322</v>
      </c>
      <c r="EQY58" s="49"/>
      <c r="EQZ58" s="50"/>
      <c r="ERA58" s="49"/>
      <c r="ERB58" s="50"/>
      <c r="ERC58" s="51">
        <f>EQX58+EQZ58+ERB58</f>
        <v>25.423728813559322</v>
      </c>
      <c r="FAM58" s="53"/>
      <c r="FAN58" s="47" t="s">
        <v>172</v>
      </c>
      <c r="FAO58" s="54" t="s">
        <v>173</v>
      </c>
      <c r="FAP58" s="49" t="s">
        <v>44</v>
      </c>
      <c r="FAQ58" s="49"/>
      <c r="FAR58" s="50">
        <f>FAR54</f>
        <v>2</v>
      </c>
      <c r="FAS58" s="50">
        <f>15/1.18</f>
        <v>12.711864406779661</v>
      </c>
      <c r="FAT58" s="50">
        <f>FAR58*FAS58</f>
        <v>25.423728813559322</v>
      </c>
      <c r="FAU58" s="49"/>
      <c r="FAV58" s="50"/>
      <c r="FAW58" s="49"/>
      <c r="FAX58" s="50"/>
      <c r="FAY58" s="51">
        <f>FAT58+FAV58+FAX58</f>
        <v>25.423728813559322</v>
      </c>
      <c r="FKI58" s="53"/>
      <c r="FKJ58" s="47" t="s">
        <v>172</v>
      </c>
      <c r="FKK58" s="54" t="s">
        <v>173</v>
      </c>
      <c r="FKL58" s="49" t="s">
        <v>44</v>
      </c>
      <c r="FKM58" s="49"/>
      <c r="FKN58" s="50">
        <f>FKN54</f>
        <v>2</v>
      </c>
      <c r="FKO58" s="50">
        <f>15/1.18</f>
        <v>12.711864406779661</v>
      </c>
      <c r="FKP58" s="50">
        <f>FKN58*FKO58</f>
        <v>25.423728813559322</v>
      </c>
      <c r="FKQ58" s="49"/>
      <c r="FKR58" s="50"/>
      <c r="FKS58" s="49"/>
      <c r="FKT58" s="50"/>
      <c r="FKU58" s="51">
        <f>FKP58+FKR58+FKT58</f>
        <v>25.423728813559322</v>
      </c>
      <c r="FUE58" s="53"/>
      <c r="FUF58" s="47" t="s">
        <v>172</v>
      </c>
      <c r="FUG58" s="54" t="s">
        <v>173</v>
      </c>
      <c r="FUH58" s="49" t="s">
        <v>44</v>
      </c>
      <c r="FUI58" s="49"/>
      <c r="FUJ58" s="50">
        <f>FUJ54</f>
        <v>2</v>
      </c>
      <c r="FUK58" s="50">
        <f>15/1.18</f>
        <v>12.711864406779661</v>
      </c>
      <c r="FUL58" s="50">
        <f>FUJ58*FUK58</f>
        <v>25.423728813559322</v>
      </c>
      <c r="FUM58" s="49"/>
      <c r="FUN58" s="50"/>
      <c r="FUO58" s="49"/>
      <c r="FUP58" s="50"/>
      <c r="FUQ58" s="51">
        <f>FUL58+FUN58+FUP58</f>
        <v>25.423728813559322</v>
      </c>
      <c r="GEA58" s="53"/>
      <c r="GEB58" s="47" t="s">
        <v>172</v>
      </c>
      <c r="GEC58" s="54" t="s">
        <v>173</v>
      </c>
      <c r="GED58" s="49" t="s">
        <v>44</v>
      </c>
      <c r="GEE58" s="49"/>
      <c r="GEF58" s="50">
        <f>GEF54</f>
        <v>2</v>
      </c>
      <c r="GEG58" s="50">
        <f>15/1.18</f>
        <v>12.711864406779661</v>
      </c>
      <c r="GEH58" s="50">
        <f>GEF58*GEG58</f>
        <v>25.423728813559322</v>
      </c>
      <c r="GEI58" s="49"/>
      <c r="GEJ58" s="50"/>
      <c r="GEK58" s="49"/>
      <c r="GEL58" s="50"/>
      <c r="GEM58" s="51">
        <f>GEH58+GEJ58+GEL58</f>
        <v>25.423728813559322</v>
      </c>
      <c r="GNW58" s="53"/>
      <c r="GNX58" s="47" t="s">
        <v>172</v>
      </c>
      <c r="GNY58" s="54" t="s">
        <v>173</v>
      </c>
      <c r="GNZ58" s="49" t="s">
        <v>44</v>
      </c>
      <c r="GOA58" s="49"/>
      <c r="GOB58" s="50">
        <f>GOB54</f>
        <v>2</v>
      </c>
      <c r="GOC58" s="50">
        <f>15/1.18</f>
        <v>12.711864406779661</v>
      </c>
      <c r="GOD58" s="50">
        <f>GOB58*GOC58</f>
        <v>25.423728813559322</v>
      </c>
      <c r="GOE58" s="49"/>
      <c r="GOF58" s="50"/>
      <c r="GOG58" s="49"/>
      <c r="GOH58" s="50"/>
      <c r="GOI58" s="51">
        <f>GOD58+GOF58+GOH58</f>
        <v>25.423728813559322</v>
      </c>
      <c r="GXS58" s="53"/>
      <c r="GXT58" s="47" t="s">
        <v>172</v>
      </c>
      <c r="GXU58" s="54" t="s">
        <v>173</v>
      </c>
      <c r="GXV58" s="49" t="s">
        <v>44</v>
      </c>
      <c r="GXW58" s="49"/>
      <c r="GXX58" s="50">
        <f>GXX54</f>
        <v>2</v>
      </c>
      <c r="GXY58" s="50">
        <f>15/1.18</f>
        <v>12.711864406779661</v>
      </c>
      <c r="GXZ58" s="50">
        <f>GXX58*GXY58</f>
        <v>25.423728813559322</v>
      </c>
      <c r="GYA58" s="49"/>
      <c r="GYB58" s="50"/>
      <c r="GYC58" s="49"/>
      <c r="GYD58" s="50"/>
      <c r="GYE58" s="51">
        <f>GXZ58+GYB58+GYD58</f>
        <v>25.423728813559322</v>
      </c>
      <c r="HHO58" s="53"/>
      <c r="HHP58" s="47" t="s">
        <v>172</v>
      </c>
      <c r="HHQ58" s="54" t="s">
        <v>173</v>
      </c>
      <c r="HHR58" s="49" t="s">
        <v>44</v>
      </c>
      <c r="HHS58" s="49"/>
      <c r="HHT58" s="50">
        <f>HHT54</f>
        <v>2</v>
      </c>
      <c r="HHU58" s="50">
        <f>15/1.18</f>
        <v>12.711864406779661</v>
      </c>
      <c r="HHV58" s="50">
        <f>HHT58*HHU58</f>
        <v>25.423728813559322</v>
      </c>
      <c r="HHW58" s="49"/>
      <c r="HHX58" s="50"/>
      <c r="HHY58" s="49"/>
      <c r="HHZ58" s="50"/>
      <c r="HIA58" s="51">
        <f>HHV58+HHX58+HHZ58</f>
        <v>25.423728813559322</v>
      </c>
      <c r="HRK58" s="53"/>
      <c r="HRL58" s="47" t="s">
        <v>172</v>
      </c>
      <c r="HRM58" s="54" t="s">
        <v>173</v>
      </c>
      <c r="HRN58" s="49" t="s">
        <v>44</v>
      </c>
      <c r="HRO58" s="49"/>
      <c r="HRP58" s="50">
        <f>HRP54</f>
        <v>2</v>
      </c>
      <c r="HRQ58" s="50">
        <f>15/1.18</f>
        <v>12.711864406779661</v>
      </c>
      <c r="HRR58" s="50">
        <f>HRP58*HRQ58</f>
        <v>25.423728813559322</v>
      </c>
      <c r="HRS58" s="49"/>
      <c r="HRT58" s="50"/>
      <c r="HRU58" s="49"/>
      <c r="HRV58" s="50"/>
      <c r="HRW58" s="51">
        <f>HRR58+HRT58+HRV58</f>
        <v>25.423728813559322</v>
      </c>
      <c r="IBG58" s="53"/>
      <c r="IBH58" s="47" t="s">
        <v>172</v>
      </c>
      <c r="IBI58" s="54" t="s">
        <v>173</v>
      </c>
      <c r="IBJ58" s="49" t="s">
        <v>44</v>
      </c>
      <c r="IBK58" s="49"/>
      <c r="IBL58" s="50">
        <f>IBL54</f>
        <v>2</v>
      </c>
      <c r="IBM58" s="50">
        <f>15/1.18</f>
        <v>12.711864406779661</v>
      </c>
      <c r="IBN58" s="50">
        <f>IBL58*IBM58</f>
        <v>25.423728813559322</v>
      </c>
      <c r="IBO58" s="49"/>
      <c r="IBP58" s="50"/>
      <c r="IBQ58" s="49"/>
      <c r="IBR58" s="50"/>
      <c r="IBS58" s="51">
        <f>IBN58+IBP58+IBR58</f>
        <v>25.423728813559322</v>
      </c>
      <c r="ILC58" s="53"/>
      <c r="ILD58" s="47" t="s">
        <v>172</v>
      </c>
      <c r="ILE58" s="54" t="s">
        <v>173</v>
      </c>
      <c r="ILF58" s="49" t="s">
        <v>44</v>
      </c>
      <c r="ILG58" s="49"/>
      <c r="ILH58" s="50">
        <f>ILH54</f>
        <v>2</v>
      </c>
      <c r="ILI58" s="50">
        <f>15/1.18</f>
        <v>12.711864406779661</v>
      </c>
      <c r="ILJ58" s="50">
        <f>ILH58*ILI58</f>
        <v>25.423728813559322</v>
      </c>
      <c r="ILK58" s="49"/>
      <c r="ILL58" s="50"/>
      <c r="ILM58" s="49"/>
      <c r="ILN58" s="50"/>
      <c r="ILO58" s="51">
        <f>ILJ58+ILL58+ILN58</f>
        <v>25.423728813559322</v>
      </c>
      <c r="IUY58" s="53"/>
      <c r="IUZ58" s="47" t="s">
        <v>172</v>
      </c>
      <c r="IVA58" s="54" t="s">
        <v>173</v>
      </c>
      <c r="IVB58" s="49" t="s">
        <v>44</v>
      </c>
      <c r="IVC58" s="49"/>
      <c r="IVD58" s="50">
        <f>IVD54</f>
        <v>2</v>
      </c>
      <c r="IVE58" s="50">
        <f>15/1.18</f>
        <v>12.711864406779661</v>
      </c>
      <c r="IVF58" s="50">
        <f>IVD58*IVE58</f>
        <v>25.423728813559322</v>
      </c>
      <c r="IVG58" s="49"/>
      <c r="IVH58" s="50"/>
      <c r="IVI58" s="49"/>
      <c r="IVJ58" s="50"/>
      <c r="IVK58" s="51">
        <f>IVF58+IVH58+IVJ58</f>
        <v>25.423728813559322</v>
      </c>
      <c r="JEU58" s="53"/>
      <c r="JEV58" s="47" t="s">
        <v>172</v>
      </c>
      <c r="JEW58" s="54" t="s">
        <v>173</v>
      </c>
      <c r="JEX58" s="49" t="s">
        <v>44</v>
      </c>
      <c r="JEY58" s="49"/>
      <c r="JEZ58" s="50">
        <f>JEZ54</f>
        <v>2</v>
      </c>
      <c r="JFA58" s="50">
        <f>15/1.18</f>
        <v>12.711864406779661</v>
      </c>
      <c r="JFB58" s="50">
        <f>JEZ58*JFA58</f>
        <v>25.423728813559322</v>
      </c>
      <c r="JFC58" s="49"/>
      <c r="JFD58" s="50"/>
      <c r="JFE58" s="49"/>
      <c r="JFF58" s="50"/>
      <c r="JFG58" s="51">
        <f>JFB58+JFD58+JFF58</f>
        <v>25.423728813559322</v>
      </c>
      <c r="JOQ58" s="53"/>
      <c r="JOR58" s="47" t="s">
        <v>172</v>
      </c>
      <c r="JOS58" s="54" t="s">
        <v>173</v>
      </c>
      <c r="JOT58" s="49" t="s">
        <v>44</v>
      </c>
      <c r="JOU58" s="49"/>
      <c r="JOV58" s="50">
        <f>JOV54</f>
        <v>2</v>
      </c>
      <c r="JOW58" s="50">
        <f>15/1.18</f>
        <v>12.711864406779661</v>
      </c>
      <c r="JOX58" s="50">
        <f>JOV58*JOW58</f>
        <v>25.423728813559322</v>
      </c>
      <c r="JOY58" s="49"/>
      <c r="JOZ58" s="50"/>
      <c r="JPA58" s="49"/>
      <c r="JPB58" s="50"/>
      <c r="JPC58" s="51">
        <f>JOX58+JOZ58+JPB58</f>
        <v>25.423728813559322</v>
      </c>
      <c r="JYM58" s="53"/>
      <c r="JYN58" s="47" t="s">
        <v>172</v>
      </c>
      <c r="JYO58" s="54" t="s">
        <v>173</v>
      </c>
      <c r="JYP58" s="49" t="s">
        <v>44</v>
      </c>
      <c r="JYQ58" s="49"/>
      <c r="JYR58" s="50">
        <f>JYR54</f>
        <v>2</v>
      </c>
      <c r="JYS58" s="50">
        <f>15/1.18</f>
        <v>12.711864406779661</v>
      </c>
      <c r="JYT58" s="50">
        <f>JYR58*JYS58</f>
        <v>25.423728813559322</v>
      </c>
      <c r="JYU58" s="49"/>
      <c r="JYV58" s="50"/>
      <c r="JYW58" s="49"/>
      <c r="JYX58" s="50"/>
      <c r="JYY58" s="51">
        <f>JYT58+JYV58+JYX58</f>
        <v>25.423728813559322</v>
      </c>
      <c r="KII58" s="53"/>
      <c r="KIJ58" s="47" t="s">
        <v>172</v>
      </c>
      <c r="KIK58" s="54" t="s">
        <v>173</v>
      </c>
      <c r="KIL58" s="49" t="s">
        <v>44</v>
      </c>
      <c r="KIM58" s="49"/>
      <c r="KIN58" s="50">
        <f>KIN54</f>
        <v>2</v>
      </c>
      <c r="KIO58" s="50">
        <f>15/1.18</f>
        <v>12.711864406779661</v>
      </c>
      <c r="KIP58" s="50">
        <f>KIN58*KIO58</f>
        <v>25.423728813559322</v>
      </c>
      <c r="KIQ58" s="49"/>
      <c r="KIR58" s="50"/>
      <c r="KIS58" s="49"/>
      <c r="KIT58" s="50"/>
      <c r="KIU58" s="51">
        <f>KIP58+KIR58+KIT58</f>
        <v>25.423728813559322</v>
      </c>
      <c r="KSE58" s="53"/>
      <c r="KSF58" s="47" t="s">
        <v>172</v>
      </c>
      <c r="KSG58" s="54" t="s">
        <v>173</v>
      </c>
      <c r="KSH58" s="49" t="s">
        <v>44</v>
      </c>
      <c r="KSI58" s="49"/>
      <c r="KSJ58" s="50">
        <f>KSJ54</f>
        <v>2</v>
      </c>
      <c r="KSK58" s="50">
        <f>15/1.18</f>
        <v>12.711864406779661</v>
      </c>
      <c r="KSL58" s="50">
        <f>KSJ58*KSK58</f>
        <v>25.423728813559322</v>
      </c>
      <c r="KSM58" s="49"/>
      <c r="KSN58" s="50"/>
      <c r="KSO58" s="49"/>
      <c r="KSP58" s="50"/>
      <c r="KSQ58" s="51">
        <f>KSL58+KSN58+KSP58</f>
        <v>25.423728813559322</v>
      </c>
      <c r="LCA58" s="53"/>
      <c r="LCB58" s="47" t="s">
        <v>172</v>
      </c>
      <c r="LCC58" s="54" t="s">
        <v>173</v>
      </c>
      <c r="LCD58" s="49" t="s">
        <v>44</v>
      </c>
      <c r="LCE58" s="49"/>
      <c r="LCF58" s="50">
        <f>LCF54</f>
        <v>2</v>
      </c>
      <c r="LCG58" s="50">
        <f>15/1.18</f>
        <v>12.711864406779661</v>
      </c>
      <c r="LCH58" s="50">
        <f>LCF58*LCG58</f>
        <v>25.423728813559322</v>
      </c>
      <c r="LCI58" s="49"/>
      <c r="LCJ58" s="50"/>
      <c r="LCK58" s="49"/>
      <c r="LCL58" s="50"/>
      <c r="LCM58" s="51">
        <f>LCH58+LCJ58+LCL58</f>
        <v>25.423728813559322</v>
      </c>
      <c r="LLW58" s="53"/>
      <c r="LLX58" s="47" t="s">
        <v>172</v>
      </c>
      <c r="LLY58" s="54" t="s">
        <v>173</v>
      </c>
      <c r="LLZ58" s="49" t="s">
        <v>44</v>
      </c>
      <c r="LMA58" s="49"/>
      <c r="LMB58" s="50">
        <f>LMB54</f>
        <v>2</v>
      </c>
      <c r="LMC58" s="50">
        <f>15/1.18</f>
        <v>12.711864406779661</v>
      </c>
      <c r="LMD58" s="50">
        <f>LMB58*LMC58</f>
        <v>25.423728813559322</v>
      </c>
      <c r="LME58" s="49"/>
      <c r="LMF58" s="50"/>
      <c r="LMG58" s="49"/>
      <c r="LMH58" s="50"/>
      <c r="LMI58" s="51">
        <f>LMD58+LMF58+LMH58</f>
        <v>25.423728813559322</v>
      </c>
      <c r="LVS58" s="53"/>
      <c r="LVT58" s="47" t="s">
        <v>172</v>
      </c>
      <c r="LVU58" s="54" t="s">
        <v>173</v>
      </c>
      <c r="LVV58" s="49" t="s">
        <v>44</v>
      </c>
      <c r="LVW58" s="49"/>
      <c r="LVX58" s="50">
        <f>LVX54</f>
        <v>2</v>
      </c>
      <c r="LVY58" s="50">
        <f>15/1.18</f>
        <v>12.711864406779661</v>
      </c>
      <c r="LVZ58" s="50">
        <f>LVX58*LVY58</f>
        <v>25.423728813559322</v>
      </c>
      <c r="LWA58" s="49"/>
      <c r="LWB58" s="50"/>
      <c r="LWC58" s="49"/>
      <c r="LWD58" s="50"/>
      <c r="LWE58" s="51">
        <f>LVZ58+LWB58+LWD58</f>
        <v>25.423728813559322</v>
      </c>
      <c r="MFO58" s="53"/>
      <c r="MFP58" s="47" t="s">
        <v>172</v>
      </c>
      <c r="MFQ58" s="54" t="s">
        <v>173</v>
      </c>
      <c r="MFR58" s="49" t="s">
        <v>44</v>
      </c>
      <c r="MFS58" s="49"/>
      <c r="MFT58" s="50">
        <f>MFT54</f>
        <v>2</v>
      </c>
      <c r="MFU58" s="50">
        <f>15/1.18</f>
        <v>12.711864406779661</v>
      </c>
      <c r="MFV58" s="50">
        <f>MFT58*MFU58</f>
        <v>25.423728813559322</v>
      </c>
      <c r="MFW58" s="49"/>
      <c r="MFX58" s="50"/>
      <c r="MFY58" s="49"/>
      <c r="MFZ58" s="50"/>
      <c r="MGA58" s="51">
        <f>MFV58+MFX58+MFZ58</f>
        <v>25.423728813559322</v>
      </c>
      <c r="MPK58" s="53"/>
      <c r="MPL58" s="47" t="s">
        <v>172</v>
      </c>
      <c r="MPM58" s="54" t="s">
        <v>173</v>
      </c>
      <c r="MPN58" s="49" t="s">
        <v>44</v>
      </c>
      <c r="MPO58" s="49"/>
      <c r="MPP58" s="50">
        <f>MPP54</f>
        <v>2</v>
      </c>
      <c r="MPQ58" s="50">
        <f>15/1.18</f>
        <v>12.711864406779661</v>
      </c>
      <c r="MPR58" s="50">
        <f>MPP58*MPQ58</f>
        <v>25.423728813559322</v>
      </c>
      <c r="MPS58" s="49"/>
      <c r="MPT58" s="50"/>
      <c r="MPU58" s="49"/>
      <c r="MPV58" s="50"/>
      <c r="MPW58" s="51">
        <f>MPR58+MPT58+MPV58</f>
        <v>25.423728813559322</v>
      </c>
      <c r="MZG58" s="53"/>
      <c r="MZH58" s="47" t="s">
        <v>172</v>
      </c>
      <c r="MZI58" s="54" t="s">
        <v>173</v>
      </c>
      <c r="MZJ58" s="49" t="s">
        <v>44</v>
      </c>
      <c r="MZK58" s="49"/>
      <c r="MZL58" s="50">
        <f>MZL54</f>
        <v>2</v>
      </c>
      <c r="MZM58" s="50">
        <f>15/1.18</f>
        <v>12.711864406779661</v>
      </c>
      <c r="MZN58" s="50">
        <f>MZL58*MZM58</f>
        <v>25.423728813559322</v>
      </c>
      <c r="MZO58" s="49"/>
      <c r="MZP58" s="50"/>
      <c r="MZQ58" s="49"/>
      <c r="MZR58" s="50"/>
      <c r="MZS58" s="51">
        <f>MZN58+MZP58+MZR58</f>
        <v>25.423728813559322</v>
      </c>
      <c r="NJC58" s="53"/>
      <c r="NJD58" s="47" t="s">
        <v>172</v>
      </c>
      <c r="NJE58" s="54" t="s">
        <v>173</v>
      </c>
      <c r="NJF58" s="49" t="s">
        <v>44</v>
      </c>
      <c r="NJG58" s="49"/>
      <c r="NJH58" s="50">
        <f>NJH54</f>
        <v>2</v>
      </c>
      <c r="NJI58" s="50">
        <f>15/1.18</f>
        <v>12.711864406779661</v>
      </c>
      <c r="NJJ58" s="50">
        <f>NJH58*NJI58</f>
        <v>25.423728813559322</v>
      </c>
      <c r="NJK58" s="49"/>
      <c r="NJL58" s="50"/>
      <c r="NJM58" s="49"/>
      <c r="NJN58" s="50"/>
      <c r="NJO58" s="51">
        <f>NJJ58+NJL58+NJN58</f>
        <v>25.423728813559322</v>
      </c>
      <c r="NSY58" s="53"/>
      <c r="NSZ58" s="47" t="s">
        <v>172</v>
      </c>
      <c r="NTA58" s="54" t="s">
        <v>173</v>
      </c>
      <c r="NTB58" s="49" t="s">
        <v>44</v>
      </c>
      <c r="NTC58" s="49"/>
      <c r="NTD58" s="50">
        <f>NTD54</f>
        <v>2</v>
      </c>
      <c r="NTE58" s="50">
        <f>15/1.18</f>
        <v>12.711864406779661</v>
      </c>
      <c r="NTF58" s="50">
        <f>NTD58*NTE58</f>
        <v>25.423728813559322</v>
      </c>
      <c r="NTG58" s="49"/>
      <c r="NTH58" s="50"/>
      <c r="NTI58" s="49"/>
      <c r="NTJ58" s="50"/>
      <c r="NTK58" s="51">
        <f>NTF58+NTH58+NTJ58</f>
        <v>25.423728813559322</v>
      </c>
      <c r="OCU58" s="53"/>
      <c r="OCV58" s="47" t="s">
        <v>172</v>
      </c>
      <c r="OCW58" s="54" t="s">
        <v>173</v>
      </c>
      <c r="OCX58" s="49" t="s">
        <v>44</v>
      </c>
      <c r="OCY58" s="49"/>
      <c r="OCZ58" s="50">
        <f>OCZ54</f>
        <v>2</v>
      </c>
      <c r="ODA58" s="50">
        <f>15/1.18</f>
        <v>12.711864406779661</v>
      </c>
      <c r="ODB58" s="50">
        <f>OCZ58*ODA58</f>
        <v>25.423728813559322</v>
      </c>
      <c r="ODC58" s="49"/>
      <c r="ODD58" s="50"/>
      <c r="ODE58" s="49"/>
      <c r="ODF58" s="50"/>
      <c r="ODG58" s="51">
        <f>ODB58+ODD58+ODF58</f>
        <v>25.423728813559322</v>
      </c>
      <c r="OMQ58" s="53"/>
      <c r="OMR58" s="47" t="s">
        <v>172</v>
      </c>
      <c r="OMS58" s="54" t="s">
        <v>173</v>
      </c>
      <c r="OMT58" s="49" t="s">
        <v>44</v>
      </c>
      <c r="OMU58" s="49"/>
      <c r="OMV58" s="50">
        <f>OMV54</f>
        <v>2</v>
      </c>
      <c r="OMW58" s="50">
        <f>15/1.18</f>
        <v>12.711864406779661</v>
      </c>
      <c r="OMX58" s="50">
        <f>OMV58*OMW58</f>
        <v>25.423728813559322</v>
      </c>
      <c r="OMY58" s="49"/>
      <c r="OMZ58" s="50"/>
      <c r="ONA58" s="49"/>
      <c r="ONB58" s="50"/>
      <c r="ONC58" s="51">
        <f>OMX58+OMZ58+ONB58</f>
        <v>25.423728813559322</v>
      </c>
      <c r="OWM58" s="53"/>
      <c r="OWN58" s="47" t="s">
        <v>172</v>
      </c>
      <c r="OWO58" s="54" t="s">
        <v>173</v>
      </c>
      <c r="OWP58" s="49" t="s">
        <v>44</v>
      </c>
      <c r="OWQ58" s="49"/>
      <c r="OWR58" s="50">
        <f>OWR54</f>
        <v>2</v>
      </c>
      <c r="OWS58" s="50">
        <f>15/1.18</f>
        <v>12.711864406779661</v>
      </c>
      <c r="OWT58" s="50">
        <f>OWR58*OWS58</f>
        <v>25.423728813559322</v>
      </c>
      <c r="OWU58" s="49"/>
      <c r="OWV58" s="50"/>
      <c r="OWW58" s="49"/>
      <c r="OWX58" s="50"/>
      <c r="OWY58" s="51">
        <f>OWT58+OWV58+OWX58</f>
        <v>25.423728813559322</v>
      </c>
      <c r="PGI58" s="53"/>
      <c r="PGJ58" s="47" t="s">
        <v>172</v>
      </c>
      <c r="PGK58" s="54" t="s">
        <v>173</v>
      </c>
      <c r="PGL58" s="49" t="s">
        <v>44</v>
      </c>
      <c r="PGM58" s="49"/>
      <c r="PGN58" s="50">
        <f>PGN54</f>
        <v>2</v>
      </c>
      <c r="PGO58" s="50">
        <f>15/1.18</f>
        <v>12.711864406779661</v>
      </c>
      <c r="PGP58" s="50">
        <f>PGN58*PGO58</f>
        <v>25.423728813559322</v>
      </c>
      <c r="PGQ58" s="49"/>
      <c r="PGR58" s="50"/>
      <c r="PGS58" s="49"/>
      <c r="PGT58" s="50"/>
      <c r="PGU58" s="51">
        <f>PGP58+PGR58+PGT58</f>
        <v>25.423728813559322</v>
      </c>
      <c r="PQE58" s="53"/>
      <c r="PQF58" s="47" t="s">
        <v>172</v>
      </c>
      <c r="PQG58" s="54" t="s">
        <v>173</v>
      </c>
      <c r="PQH58" s="49" t="s">
        <v>44</v>
      </c>
      <c r="PQI58" s="49"/>
      <c r="PQJ58" s="50">
        <f>PQJ54</f>
        <v>2</v>
      </c>
      <c r="PQK58" s="50">
        <f>15/1.18</f>
        <v>12.711864406779661</v>
      </c>
      <c r="PQL58" s="50">
        <f>PQJ58*PQK58</f>
        <v>25.423728813559322</v>
      </c>
      <c r="PQM58" s="49"/>
      <c r="PQN58" s="50"/>
      <c r="PQO58" s="49"/>
      <c r="PQP58" s="50"/>
      <c r="PQQ58" s="51">
        <f>PQL58+PQN58+PQP58</f>
        <v>25.423728813559322</v>
      </c>
      <c r="QAA58" s="53"/>
      <c r="QAB58" s="47" t="s">
        <v>172</v>
      </c>
      <c r="QAC58" s="54" t="s">
        <v>173</v>
      </c>
      <c r="QAD58" s="49" t="s">
        <v>44</v>
      </c>
      <c r="QAE58" s="49"/>
      <c r="QAF58" s="50">
        <f>QAF54</f>
        <v>2</v>
      </c>
      <c r="QAG58" s="50">
        <f>15/1.18</f>
        <v>12.711864406779661</v>
      </c>
      <c r="QAH58" s="50">
        <f>QAF58*QAG58</f>
        <v>25.423728813559322</v>
      </c>
      <c r="QAI58" s="49"/>
      <c r="QAJ58" s="50"/>
      <c r="QAK58" s="49"/>
      <c r="QAL58" s="50"/>
      <c r="QAM58" s="51">
        <f>QAH58+QAJ58+QAL58</f>
        <v>25.423728813559322</v>
      </c>
      <c r="QJW58" s="53"/>
      <c r="QJX58" s="47" t="s">
        <v>172</v>
      </c>
      <c r="QJY58" s="54" t="s">
        <v>173</v>
      </c>
      <c r="QJZ58" s="49" t="s">
        <v>44</v>
      </c>
      <c r="QKA58" s="49"/>
      <c r="QKB58" s="50">
        <f>QKB54</f>
        <v>2</v>
      </c>
      <c r="QKC58" s="50">
        <f>15/1.18</f>
        <v>12.711864406779661</v>
      </c>
      <c r="QKD58" s="50">
        <f>QKB58*QKC58</f>
        <v>25.423728813559322</v>
      </c>
      <c r="QKE58" s="49"/>
      <c r="QKF58" s="50"/>
      <c r="QKG58" s="49"/>
      <c r="QKH58" s="50"/>
      <c r="QKI58" s="51">
        <f>QKD58+QKF58+QKH58</f>
        <v>25.423728813559322</v>
      </c>
      <c r="QTS58" s="53"/>
      <c r="QTT58" s="47" t="s">
        <v>172</v>
      </c>
      <c r="QTU58" s="54" t="s">
        <v>173</v>
      </c>
      <c r="QTV58" s="49" t="s">
        <v>44</v>
      </c>
      <c r="QTW58" s="49"/>
      <c r="QTX58" s="50">
        <f>QTX54</f>
        <v>2</v>
      </c>
      <c r="QTY58" s="50">
        <f>15/1.18</f>
        <v>12.711864406779661</v>
      </c>
      <c r="QTZ58" s="50">
        <f>QTX58*QTY58</f>
        <v>25.423728813559322</v>
      </c>
      <c r="QUA58" s="49"/>
      <c r="QUB58" s="50"/>
      <c r="QUC58" s="49"/>
      <c r="QUD58" s="50"/>
      <c r="QUE58" s="51">
        <f>QTZ58+QUB58+QUD58</f>
        <v>25.423728813559322</v>
      </c>
      <c r="RDO58" s="53"/>
      <c r="RDP58" s="47" t="s">
        <v>172</v>
      </c>
      <c r="RDQ58" s="54" t="s">
        <v>173</v>
      </c>
      <c r="RDR58" s="49" t="s">
        <v>44</v>
      </c>
      <c r="RDS58" s="49"/>
      <c r="RDT58" s="50">
        <f>RDT54</f>
        <v>2</v>
      </c>
      <c r="RDU58" s="50">
        <f>15/1.18</f>
        <v>12.711864406779661</v>
      </c>
      <c r="RDV58" s="50">
        <f>RDT58*RDU58</f>
        <v>25.423728813559322</v>
      </c>
      <c r="RDW58" s="49"/>
      <c r="RDX58" s="50"/>
      <c r="RDY58" s="49"/>
      <c r="RDZ58" s="50"/>
      <c r="REA58" s="51">
        <f>RDV58+RDX58+RDZ58</f>
        <v>25.423728813559322</v>
      </c>
      <c r="RNK58" s="53"/>
      <c r="RNL58" s="47" t="s">
        <v>172</v>
      </c>
      <c r="RNM58" s="54" t="s">
        <v>173</v>
      </c>
      <c r="RNN58" s="49" t="s">
        <v>44</v>
      </c>
      <c r="RNO58" s="49"/>
      <c r="RNP58" s="50">
        <f>RNP54</f>
        <v>2</v>
      </c>
      <c r="RNQ58" s="50">
        <f>15/1.18</f>
        <v>12.711864406779661</v>
      </c>
      <c r="RNR58" s="50">
        <f>RNP58*RNQ58</f>
        <v>25.423728813559322</v>
      </c>
      <c r="RNS58" s="49"/>
      <c r="RNT58" s="50"/>
      <c r="RNU58" s="49"/>
      <c r="RNV58" s="50"/>
      <c r="RNW58" s="51">
        <f>RNR58+RNT58+RNV58</f>
        <v>25.423728813559322</v>
      </c>
      <c r="RXG58" s="53"/>
      <c r="RXH58" s="47" t="s">
        <v>172</v>
      </c>
      <c r="RXI58" s="54" t="s">
        <v>173</v>
      </c>
      <c r="RXJ58" s="49" t="s">
        <v>44</v>
      </c>
      <c r="RXK58" s="49"/>
      <c r="RXL58" s="50">
        <f>RXL54</f>
        <v>2</v>
      </c>
      <c r="RXM58" s="50">
        <f>15/1.18</f>
        <v>12.711864406779661</v>
      </c>
      <c r="RXN58" s="50">
        <f>RXL58*RXM58</f>
        <v>25.423728813559322</v>
      </c>
      <c r="RXO58" s="49"/>
      <c r="RXP58" s="50"/>
      <c r="RXQ58" s="49"/>
      <c r="RXR58" s="50"/>
      <c r="RXS58" s="51">
        <f>RXN58+RXP58+RXR58</f>
        <v>25.423728813559322</v>
      </c>
      <c r="SHC58" s="53"/>
      <c r="SHD58" s="47" t="s">
        <v>172</v>
      </c>
      <c r="SHE58" s="54" t="s">
        <v>173</v>
      </c>
      <c r="SHF58" s="49" t="s">
        <v>44</v>
      </c>
      <c r="SHG58" s="49"/>
      <c r="SHH58" s="50">
        <f>SHH54</f>
        <v>2</v>
      </c>
      <c r="SHI58" s="50">
        <f>15/1.18</f>
        <v>12.711864406779661</v>
      </c>
      <c r="SHJ58" s="50">
        <f>SHH58*SHI58</f>
        <v>25.423728813559322</v>
      </c>
      <c r="SHK58" s="49"/>
      <c r="SHL58" s="50"/>
      <c r="SHM58" s="49"/>
      <c r="SHN58" s="50"/>
      <c r="SHO58" s="51">
        <f>SHJ58+SHL58+SHN58</f>
        <v>25.423728813559322</v>
      </c>
      <c r="SQY58" s="53"/>
      <c r="SQZ58" s="47" t="s">
        <v>172</v>
      </c>
      <c r="SRA58" s="54" t="s">
        <v>173</v>
      </c>
      <c r="SRB58" s="49" t="s">
        <v>44</v>
      </c>
      <c r="SRC58" s="49"/>
      <c r="SRD58" s="50">
        <f>SRD54</f>
        <v>2</v>
      </c>
      <c r="SRE58" s="50">
        <f>15/1.18</f>
        <v>12.711864406779661</v>
      </c>
      <c r="SRF58" s="50">
        <f>SRD58*SRE58</f>
        <v>25.423728813559322</v>
      </c>
      <c r="SRG58" s="49"/>
      <c r="SRH58" s="50"/>
      <c r="SRI58" s="49"/>
      <c r="SRJ58" s="50"/>
      <c r="SRK58" s="51">
        <f>SRF58+SRH58+SRJ58</f>
        <v>25.423728813559322</v>
      </c>
      <c r="TAU58" s="53"/>
      <c r="TAV58" s="47" t="s">
        <v>172</v>
      </c>
      <c r="TAW58" s="54" t="s">
        <v>173</v>
      </c>
      <c r="TAX58" s="49" t="s">
        <v>44</v>
      </c>
      <c r="TAY58" s="49"/>
      <c r="TAZ58" s="50">
        <f>TAZ54</f>
        <v>2</v>
      </c>
      <c r="TBA58" s="50">
        <f>15/1.18</f>
        <v>12.711864406779661</v>
      </c>
      <c r="TBB58" s="50">
        <f>TAZ58*TBA58</f>
        <v>25.423728813559322</v>
      </c>
      <c r="TBC58" s="49"/>
      <c r="TBD58" s="50"/>
      <c r="TBE58" s="49"/>
      <c r="TBF58" s="50"/>
      <c r="TBG58" s="51">
        <f>TBB58+TBD58+TBF58</f>
        <v>25.423728813559322</v>
      </c>
      <c r="TKQ58" s="53"/>
      <c r="TKR58" s="47" t="s">
        <v>172</v>
      </c>
      <c r="TKS58" s="54" t="s">
        <v>173</v>
      </c>
      <c r="TKT58" s="49" t="s">
        <v>44</v>
      </c>
      <c r="TKU58" s="49"/>
      <c r="TKV58" s="50">
        <f>TKV54</f>
        <v>2</v>
      </c>
      <c r="TKW58" s="50">
        <f>15/1.18</f>
        <v>12.711864406779661</v>
      </c>
      <c r="TKX58" s="50">
        <f>TKV58*TKW58</f>
        <v>25.423728813559322</v>
      </c>
      <c r="TKY58" s="49"/>
      <c r="TKZ58" s="50"/>
      <c r="TLA58" s="49"/>
      <c r="TLB58" s="50"/>
      <c r="TLC58" s="51">
        <f>TKX58+TKZ58+TLB58</f>
        <v>25.423728813559322</v>
      </c>
      <c r="TUM58" s="53"/>
      <c r="TUN58" s="47" t="s">
        <v>172</v>
      </c>
      <c r="TUO58" s="54" t="s">
        <v>173</v>
      </c>
      <c r="TUP58" s="49" t="s">
        <v>44</v>
      </c>
      <c r="TUQ58" s="49"/>
      <c r="TUR58" s="50">
        <f>TUR54</f>
        <v>2</v>
      </c>
      <c r="TUS58" s="50">
        <f>15/1.18</f>
        <v>12.711864406779661</v>
      </c>
      <c r="TUT58" s="50">
        <f>TUR58*TUS58</f>
        <v>25.423728813559322</v>
      </c>
      <c r="TUU58" s="49"/>
      <c r="TUV58" s="50"/>
      <c r="TUW58" s="49"/>
      <c r="TUX58" s="50"/>
      <c r="TUY58" s="51">
        <f>TUT58+TUV58+TUX58</f>
        <v>25.423728813559322</v>
      </c>
      <c r="UEI58" s="53"/>
      <c r="UEJ58" s="47" t="s">
        <v>172</v>
      </c>
      <c r="UEK58" s="54" t="s">
        <v>173</v>
      </c>
      <c r="UEL58" s="49" t="s">
        <v>44</v>
      </c>
      <c r="UEM58" s="49"/>
      <c r="UEN58" s="50">
        <f>UEN54</f>
        <v>2</v>
      </c>
      <c r="UEO58" s="50">
        <f>15/1.18</f>
        <v>12.711864406779661</v>
      </c>
      <c r="UEP58" s="50">
        <f>UEN58*UEO58</f>
        <v>25.423728813559322</v>
      </c>
      <c r="UEQ58" s="49"/>
      <c r="UER58" s="50"/>
      <c r="UES58" s="49"/>
      <c r="UET58" s="50"/>
      <c r="UEU58" s="51">
        <f>UEP58+UER58+UET58</f>
        <v>25.423728813559322</v>
      </c>
      <c r="UOE58" s="53"/>
      <c r="UOF58" s="47" t="s">
        <v>172</v>
      </c>
      <c r="UOG58" s="54" t="s">
        <v>173</v>
      </c>
      <c r="UOH58" s="49" t="s">
        <v>44</v>
      </c>
      <c r="UOI58" s="49"/>
      <c r="UOJ58" s="50">
        <f>UOJ54</f>
        <v>2</v>
      </c>
      <c r="UOK58" s="50">
        <f>15/1.18</f>
        <v>12.711864406779661</v>
      </c>
      <c r="UOL58" s="50">
        <f>UOJ58*UOK58</f>
        <v>25.423728813559322</v>
      </c>
      <c r="UOM58" s="49"/>
      <c r="UON58" s="50"/>
      <c r="UOO58" s="49"/>
      <c r="UOP58" s="50"/>
      <c r="UOQ58" s="51">
        <f>UOL58+UON58+UOP58</f>
        <v>25.423728813559322</v>
      </c>
      <c r="UYA58" s="53"/>
      <c r="UYB58" s="47" t="s">
        <v>172</v>
      </c>
      <c r="UYC58" s="54" t="s">
        <v>173</v>
      </c>
      <c r="UYD58" s="49" t="s">
        <v>44</v>
      </c>
      <c r="UYE58" s="49"/>
      <c r="UYF58" s="50">
        <f>UYF54</f>
        <v>2</v>
      </c>
      <c r="UYG58" s="50">
        <f>15/1.18</f>
        <v>12.711864406779661</v>
      </c>
      <c r="UYH58" s="50">
        <f>UYF58*UYG58</f>
        <v>25.423728813559322</v>
      </c>
      <c r="UYI58" s="49"/>
      <c r="UYJ58" s="50"/>
      <c r="UYK58" s="49"/>
      <c r="UYL58" s="50"/>
      <c r="UYM58" s="51">
        <f>UYH58+UYJ58+UYL58</f>
        <v>25.423728813559322</v>
      </c>
      <c r="VHW58" s="53"/>
      <c r="VHX58" s="47" t="s">
        <v>172</v>
      </c>
      <c r="VHY58" s="54" t="s">
        <v>173</v>
      </c>
      <c r="VHZ58" s="49" t="s">
        <v>44</v>
      </c>
      <c r="VIA58" s="49"/>
      <c r="VIB58" s="50">
        <f>VIB54</f>
        <v>2</v>
      </c>
      <c r="VIC58" s="50">
        <f>15/1.18</f>
        <v>12.711864406779661</v>
      </c>
      <c r="VID58" s="50">
        <f>VIB58*VIC58</f>
        <v>25.423728813559322</v>
      </c>
      <c r="VIE58" s="49"/>
      <c r="VIF58" s="50"/>
      <c r="VIG58" s="49"/>
      <c r="VIH58" s="50"/>
      <c r="VII58" s="51">
        <f>VID58+VIF58+VIH58</f>
        <v>25.423728813559322</v>
      </c>
      <c r="VRS58" s="53"/>
      <c r="VRT58" s="47" t="s">
        <v>172</v>
      </c>
      <c r="VRU58" s="54" t="s">
        <v>173</v>
      </c>
      <c r="VRV58" s="49" t="s">
        <v>44</v>
      </c>
      <c r="VRW58" s="49"/>
      <c r="VRX58" s="50">
        <f>VRX54</f>
        <v>2</v>
      </c>
      <c r="VRY58" s="50">
        <f>15/1.18</f>
        <v>12.711864406779661</v>
      </c>
      <c r="VRZ58" s="50">
        <f>VRX58*VRY58</f>
        <v>25.423728813559322</v>
      </c>
      <c r="VSA58" s="49"/>
      <c r="VSB58" s="50"/>
      <c r="VSC58" s="49"/>
      <c r="VSD58" s="50"/>
      <c r="VSE58" s="51">
        <f>VRZ58+VSB58+VSD58</f>
        <v>25.423728813559322</v>
      </c>
      <c r="WBO58" s="53"/>
      <c r="WBP58" s="47" t="s">
        <v>172</v>
      </c>
      <c r="WBQ58" s="54" t="s">
        <v>173</v>
      </c>
      <c r="WBR58" s="49" t="s">
        <v>44</v>
      </c>
      <c r="WBS58" s="49"/>
      <c r="WBT58" s="50">
        <f>WBT54</f>
        <v>2</v>
      </c>
      <c r="WBU58" s="50">
        <f>15/1.18</f>
        <v>12.711864406779661</v>
      </c>
      <c r="WBV58" s="50">
        <f>WBT58*WBU58</f>
        <v>25.423728813559322</v>
      </c>
      <c r="WBW58" s="49"/>
      <c r="WBX58" s="50"/>
      <c r="WBY58" s="49"/>
      <c r="WBZ58" s="50"/>
      <c r="WCA58" s="51">
        <f>WBV58+WBX58+WBZ58</f>
        <v>25.423728813559322</v>
      </c>
      <c r="WLK58" s="53"/>
      <c r="WLL58" s="47" t="s">
        <v>172</v>
      </c>
      <c r="WLM58" s="54" t="s">
        <v>173</v>
      </c>
      <c r="WLN58" s="49" t="s">
        <v>44</v>
      </c>
      <c r="WLO58" s="49"/>
      <c r="WLP58" s="50">
        <f>WLP54</f>
        <v>2</v>
      </c>
      <c r="WLQ58" s="50">
        <f>15/1.18</f>
        <v>12.711864406779661</v>
      </c>
      <c r="WLR58" s="50">
        <f>WLP58*WLQ58</f>
        <v>25.423728813559322</v>
      </c>
      <c r="WLS58" s="49"/>
      <c r="WLT58" s="50"/>
      <c r="WLU58" s="49"/>
      <c r="WLV58" s="50"/>
      <c r="WLW58" s="51">
        <f>WLR58+WLT58+WLV58</f>
        <v>25.423728813559322</v>
      </c>
      <c r="WVG58" s="53"/>
      <c r="WVH58" s="47" t="s">
        <v>172</v>
      </c>
      <c r="WVI58" s="54" t="s">
        <v>173</v>
      </c>
      <c r="WVJ58" s="49" t="s">
        <v>44</v>
      </c>
      <c r="WVK58" s="49"/>
      <c r="WVL58" s="50">
        <f>WVL54</f>
        <v>2</v>
      </c>
      <c r="WVM58" s="50">
        <f>15/1.18</f>
        <v>12.711864406779661</v>
      </c>
      <c r="WVN58" s="50">
        <f>WVL58*WVM58</f>
        <v>25.423728813559322</v>
      </c>
      <c r="WVO58" s="49"/>
      <c r="WVP58" s="50"/>
      <c r="WVQ58" s="49"/>
      <c r="WVR58" s="50"/>
      <c r="WVS58" s="51">
        <f>WVN58+WVP58+WVR58</f>
        <v>25.423728813559322</v>
      </c>
    </row>
    <row r="59" spans="1:16140" ht="18" customHeight="1">
      <c r="A59" s="53"/>
      <c r="B59" s="54" t="s">
        <v>40</v>
      </c>
      <c r="C59" s="49" t="s">
        <v>22</v>
      </c>
      <c r="D59" s="50">
        <v>9.6000000000000002E-2</v>
      </c>
      <c r="E59" s="49"/>
      <c r="F59" s="50"/>
      <c r="G59" s="49"/>
      <c r="H59" s="50"/>
      <c r="I59" s="49"/>
      <c r="J59" s="50"/>
      <c r="K59" s="221"/>
      <c r="L59" s="228" t="s">
        <v>24</v>
      </c>
      <c r="IU59" s="53"/>
      <c r="IV59" s="47"/>
      <c r="IW59" s="54" t="s">
        <v>40</v>
      </c>
      <c r="IX59" s="49" t="s">
        <v>22</v>
      </c>
      <c r="IY59" s="61">
        <v>2.4E-2</v>
      </c>
      <c r="IZ59" s="50">
        <f>IZ54*IY59</f>
        <v>4.8000000000000001E-2</v>
      </c>
      <c r="JA59" s="49">
        <v>3.2</v>
      </c>
      <c r="JB59" s="50">
        <f>JA59*IZ59</f>
        <v>0.15360000000000001</v>
      </c>
      <c r="JC59" s="49"/>
      <c r="JD59" s="50"/>
      <c r="JE59" s="49"/>
      <c r="JF59" s="50"/>
      <c r="JG59" s="51">
        <f>JB59+JD59+JF59</f>
        <v>0.15360000000000001</v>
      </c>
      <c r="SQ59" s="53"/>
      <c r="SR59" s="47"/>
      <c r="SS59" s="54" t="s">
        <v>40</v>
      </c>
      <c r="ST59" s="49" t="s">
        <v>22</v>
      </c>
      <c r="SU59" s="61">
        <v>2.4E-2</v>
      </c>
      <c r="SV59" s="50">
        <f>SV54*SU59</f>
        <v>4.8000000000000001E-2</v>
      </c>
      <c r="SW59" s="49">
        <v>3.2</v>
      </c>
      <c r="SX59" s="50">
        <f>SW59*SV59</f>
        <v>0.15360000000000001</v>
      </c>
      <c r="SY59" s="49"/>
      <c r="SZ59" s="50"/>
      <c r="TA59" s="49"/>
      <c r="TB59" s="50"/>
      <c r="TC59" s="51">
        <f>SX59+SZ59+TB59</f>
        <v>0.15360000000000001</v>
      </c>
      <c r="ACM59" s="53"/>
      <c r="ACN59" s="47"/>
      <c r="ACO59" s="54" t="s">
        <v>40</v>
      </c>
      <c r="ACP59" s="49" t="s">
        <v>22</v>
      </c>
      <c r="ACQ59" s="61">
        <v>2.4E-2</v>
      </c>
      <c r="ACR59" s="50">
        <f>ACR54*ACQ59</f>
        <v>4.8000000000000001E-2</v>
      </c>
      <c r="ACS59" s="49">
        <v>3.2</v>
      </c>
      <c r="ACT59" s="50">
        <f>ACS59*ACR59</f>
        <v>0.15360000000000001</v>
      </c>
      <c r="ACU59" s="49"/>
      <c r="ACV59" s="50"/>
      <c r="ACW59" s="49"/>
      <c r="ACX59" s="50"/>
      <c r="ACY59" s="51">
        <f>ACT59+ACV59+ACX59</f>
        <v>0.15360000000000001</v>
      </c>
      <c r="AMI59" s="53"/>
      <c r="AMJ59" s="47"/>
      <c r="AMK59" s="54" t="s">
        <v>40</v>
      </c>
      <c r="AML59" s="49" t="s">
        <v>22</v>
      </c>
      <c r="AMM59" s="61">
        <v>2.4E-2</v>
      </c>
      <c r="AMN59" s="50">
        <f>AMN54*AMM59</f>
        <v>4.8000000000000001E-2</v>
      </c>
      <c r="AMO59" s="49">
        <v>3.2</v>
      </c>
      <c r="AMP59" s="50">
        <f>AMO59*AMN59</f>
        <v>0.15360000000000001</v>
      </c>
      <c r="AMQ59" s="49"/>
      <c r="AMR59" s="50"/>
      <c r="AMS59" s="49"/>
      <c r="AMT59" s="50"/>
      <c r="AMU59" s="51">
        <f>AMP59+AMR59+AMT59</f>
        <v>0.15360000000000001</v>
      </c>
      <c r="AWE59" s="53"/>
      <c r="AWF59" s="47"/>
      <c r="AWG59" s="54" t="s">
        <v>40</v>
      </c>
      <c r="AWH59" s="49" t="s">
        <v>22</v>
      </c>
      <c r="AWI59" s="61">
        <v>2.4E-2</v>
      </c>
      <c r="AWJ59" s="50">
        <f>AWJ54*AWI59</f>
        <v>4.8000000000000001E-2</v>
      </c>
      <c r="AWK59" s="49">
        <v>3.2</v>
      </c>
      <c r="AWL59" s="50">
        <f>AWK59*AWJ59</f>
        <v>0.15360000000000001</v>
      </c>
      <c r="AWM59" s="49"/>
      <c r="AWN59" s="50"/>
      <c r="AWO59" s="49"/>
      <c r="AWP59" s="50"/>
      <c r="AWQ59" s="51">
        <f>AWL59+AWN59+AWP59</f>
        <v>0.15360000000000001</v>
      </c>
      <c r="BGA59" s="53"/>
      <c r="BGB59" s="47"/>
      <c r="BGC59" s="54" t="s">
        <v>40</v>
      </c>
      <c r="BGD59" s="49" t="s">
        <v>22</v>
      </c>
      <c r="BGE59" s="61">
        <v>2.4E-2</v>
      </c>
      <c r="BGF59" s="50">
        <f>BGF54*BGE59</f>
        <v>4.8000000000000001E-2</v>
      </c>
      <c r="BGG59" s="49">
        <v>3.2</v>
      </c>
      <c r="BGH59" s="50">
        <f>BGG59*BGF59</f>
        <v>0.15360000000000001</v>
      </c>
      <c r="BGI59" s="49"/>
      <c r="BGJ59" s="50"/>
      <c r="BGK59" s="49"/>
      <c r="BGL59" s="50"/>
      <c r="BGM59" s="51">
        <f>BGH59+BGJ59+BGL59</f>
        <v>0.15360000000000001</v>
      </c>
      <c r="BPW59" s="53"/>
      <c r="BPX59" s="47"/>
      <c r="BPY59" s="54" t="s">
        <v>40</v>
      </c>
      <c r="BPZ59" s="49" t="s">
        <v>22</v>
      </c>
      <c r="BQA59" s="61">
        <v>2.4E-2</v>
      </c>
      <c r="BQB59" s="50">
        <f>BQB54*BQA59</f>
        <v>4.8000000000000001E-2</v>
      </c>
      <c r="BQC59" s="49">
        <v>3.2</v>
      </c>
      <c r="BQD59" s="50">
        <f>BQC59*BQB59</f>
        <v>0.15360000000000001</v>
      </c>
      <c r="BQE59" s="49"/>
      <c r="BQF59" s="50"/>
      <c r="BQG59" s="49"/>
      <c r="BQH59" s="50"/>
      <c r="BQI59" s="51">
        <f>BQD59+BQF59+BQH59</f>
        <v>0.15360000000000001</v>
      </c>
      <c r="BZS59" s="53"/>
      <c r="BZT59" s="47"/>
      <c r="BZU59" s="54" t="s">
        <v>40</v>
      </c>
      <c r="BZV59" s="49" t="s">
        <v>22</v>
      </c>
      <c r="BZW59" s="61">
        <v>2.4E-2</v>
      </c>
      <c r="BZX59" s="50">
        <f>BZX54*BZW59</f>
        <v>4.8000000000000001E-2</v>
      </c>
      <c r="BZY59" s="49">
        <v>3.2</v>
      </c>
      <c r="BZZ59" s="50">
        <f>BZY59*BZX59</f>
        <v>0.15360000000000001</v>
      </c>
      <c r="CAA59" s="49"/>
      <c r="CAB59" s="50"/>
      <c r="CAC59" s="49"/>
      <c r="CAD59" s="50"/>
      <c r="CAE59" s="51">
        <f>BZZ59+CAB59+CAD59</f>
        <v>0.15360000000000001</v>
      </c>
      <c r="CJO59" s="53"/>
      <c r="CJP59" s="47"/>
      <c r="CJQ59" s="54" t="s">
        <v>40</v>
      </c>
      <c r="CJR59" s="49" t="s">
        <v>22</v>
      </c>
      <c r="CJS59" s="61">
        <v>2.4E-2</v>
      </c>
      <c r="CJT59" s="50">
        <f>CJT54*CJS59</f>
        <v>4.8000000000000001E-2</v>
      </c>
      <c r="CJU59" s="49">
        <v>3.2</v>
      </c>
      <c r="CJV59" s="50">
        <f>CJU59*CJT59</f>
        <v>0.15360000000000001</v>
      </c>
      <c r="CJW59" s="49"/>
      <c r="CJX59" s="50"/>
      <c r="CJY59" s="49"/>
      <c r="CJZ59" s="50"/>
      <c r="CKA59" s="51">
        <f>CJV59+CJX59+CJZ59</f>
        <v>0.15360000000000001</v>
      </c>
      <c r="CTK59" s="53"/>
      <c r="CTL59" s="47"/>
      <c r="CTM59" s="54" t="s">
        <v>40</v>
      </c>
      <c r="CTN59" s="49" t="s">
        <v>22</v>
      </c>
      <c r="CTO59" s="61">
        <v>2.4E-2</v>
      </c>
      <c r="CTP59" s="50">
        <f>CTP54*CTO59</f>
        <v>4.8000000000000001E-2</v>
      </c>
      <c r="CTQ59" s="49">
        <v>3.2</v>
      </c>
      <c r="CTR59" s="50">
        <f>CTQ59*CTP59</f>
        <v>0.15360000000000001</v>
      </c>
      <c r="CTS59" s="49"/>
      <c r="CTT59" s="50"/>
      <c r="CTU59" s="49"/>
      <c r="CTV59" s="50"/>
      <c r="CTW59" s="51">
        <f>CTR59+CTT59+CTV59</f>
        <v>0.15360000000000001</v>
      </c>
      <c r="DDG59" s="53"/>
      <c r="DDH59" s="47"/>
      <c r="DDI59" s="54" t="s">
        <v>40</v>
      </c>
      <c r="DDJ59" s="49" t="s">
        <v>22</v>
      </c>
      <c r="DDK59" s="61">
        <v>2.4E-2</v>
      </c>
      <c r="DDL59" s="50">
        <f>DDL54*DDK59</f>
        <v>4.8000000000000001E-2</v>
      </c>
      <c r="DDM59" s="49">
        <v>3.2</v>
      </c>
      <c r="DDN59" s="50">
        <f>DDM59*DDL59</f>
        <v>0.15360000000000001</v>
      </c>
      <c r="DDO59" s="49"/>
      <c r="DDP59" s="50"/>
      <c r="DDQ59" s="49"/>
      <c r="DDR59" s="50"/>
      <c r="DDS59" s="51">
        <f>DDN59+DDP59+DDR59</f>
        <v>0.15360000000000001</v>
      </c>
      <c r="DNC59" s="53"/>
      <c r="DND59" s="47"/>
      <c r="DNE59" s="54" t="s">
        <v>40</v>
      </c>
      <c r="DNF59" s="49" t="s">
        <v>22</v>
      </c>
      <c r="DNG59" s="61">
        <v>2.4E-2</v>
      </c>
      <c r="DNH59" s="50">
        <f>DNH54*DNG59</f>
        <v>4.8000000000000001E-2</v>
      </c>
      <c r="DNI59" s="49">
        <v>3.2</v>
      </c>
      <c r="DNJ59" s="50">
        <f>DNI59*DNH59</f>
        <v>0.15360000000000001</v>
      </c>
      <c r="DNK59" s="49"/>
      <c r="DNL59" s="50"/>
      <c r="DNM59" s="49"/>
      <c r="DNN59" s="50"/>
      <c r="DNO59" s="51">
        <f>DNJ59+DNL59+DNN59</f>
        <v>0.15360000000000001</v>
      </c>
      <c r="DWY59" s="53"/>
      <c r="DWZ59" s="47"/>
      <c r="DXA59" s="54" t="s">
        <v>40</v>
      </c>
      <c r="DXB59" s="49" t="s">
        <v>22</v>
      </c>
      <c r="DXC59" s="61">
        <v>2.4E-2</v>
      </c>
      <c r="DXD59" s="50">
        <f>DXD54*DXC59</f>
        <v>4.8000000000000001E-2</v>
      </c>
      <c r="DXE59" s="49">
        <v>3.2</v>
      </c>
      <c r="DXF59" s="50">
        <f>DXE59*DXD59</f>
        <v>0.15360000000000001</v>
      </c>
      <c r="DXG59" s="49"/>
      <c r="DXH59" s="50"/>
      <c r="DXI59" s="49"/>
      <c r="DXJ59" s="50"/>
      <c r="DXK59" s="51">
        <f>DXF59+DXH59+DXJ59</f>
        <v>0.15360000000000001</v>
      </c>
      <c r="EGU59" s="53"/>
      <c r="EGV59" s="47"/>
      <c r="EGW59" s="54" t="s">
        <v>40</v>
      </c>
      <c r="EGX59" s="49" t="s">
        <v>22</v>
      </c>
      <c r="EGY59" s="61">
        <v>2.4E-2</v>
      </c>
      <c r="EGZ59" s="50">
        <f>EGZ54*EGY59</f>
        <v>4.8000000000000001E-2</v>
      </c>
      <c r="EHA59" s="49">
        <v>3.2</v>
      </c>
      <c r="EHB59" s="50">
        <f>EHA59*EGZ59</f>
        <v>0.15360000000000001</v>
      </c>
      <c r="EHC59" s="49"/>
      <c r="EHD59" s="50"/>
      <c r="EHE59" s="49"/>
      <c r="EHF59" s="50"/>
      <c r="EHG59" s="51">
        <f>EHB59+EHD59+EHF59</f>
        <v>0.15360000000000001</v>
      </c>
      <c r="EQQ59" s="53"/>
      <c r="EQR59" s="47"/>
      <c r="EQS59" s="54" t="s">
        <v>40</v>
      </c>
      <c r="EQT59" s="49" t="s">
        <v>22</v>
      </c>
      <c r="EQU59" s="61">
        <v>2.4E-2</v>
      </c>
      <c r="EQV59" s="50">
        <f>EQV54*EQU59</f>
        <v>4.8000000000000001E-2</v>
      </c>
      <c r="EQW59" s="49">
        <v>3.2</v>
      </c>
      <c r="EQX59" s="50">
        <f>EQW59*EQV59</f>
        <v>0.15360000000000001</v>
      </c>
      <c r="EQY59" s="49"/>
      <c r="EQZ59" s="50"/>
      <c r="ERA59" s="49"/>
      <c r="ERB59" s="50"/>
      <c r="ERC59" s="51">
        <f>EQX59+EQZ59+ERB59</f>
        <v>0.15360000000000001</v>
      </c>
      <c r="FAM59" s="53"/>
      <c r="FAN59" s="47"/>
      <c r="FAO59" s="54" t="s">
        <v>40</v>
      </c>
      <c r="FAP59" s="49" t="s">
        <v>22</v>
      </c>
      <c r="FAQ59" s="61">
        <v>2.4E-2</v>
      </c>
      <c r="FAR59" s="50">
        <f>FAR54*FAQ59</f>
        <v>4.8000000000000001E-2</v>
      </c>
      <c r="FAS59" s="49">
        <v>3.2</v>
      </c>
      <c r="FAT59" s="50">
        <f>FAS59*FAR59</f>
        <v>0.15360000000000001</v>
      </c>
      <c r="FAU59" s="49"/>
      <c r="FAV59" s="50"/>
      <c r="FAW59" s="49"/>
      <c r="FAX59" s="50"/>
      <c r="FAY59" s="51">
        <f>FAT59+FAV59+FAX59</f>
        <v>0.15360000000000001</v>
      </c>
      <c r="FKI59" s="53"/>
      <c r="FKJ59" s="47"/>
      <c r="FKK59" s="54" t="s">
        <v>40</v>
      </c>
      <c r="FKL59" s="49" t="s">
        <v>22</v>
      </c>
      <c r="FKM59" s="61">
        <v>2.4E-2</v>
      </c>
      <c r="FKN59" s="50">
        <f>FKN54*FKM59</f>
        <v>4.8000000000000001E-2</v>
      </c>
      <c r="FKO59" s="49">
        <v>3.2</v>
      </c>
      <c r="FKP59" s="50">
        <f>FKO59*FKN59</f>
        <v>0.15360000000000001</v>
      </c>
      <c r="FKQ59" s="49"/>
      <c r="FKR59" s="50"/>
      <c r="FKS59" s="49"/>
      <c r="FKT59" s="50"/>
      <c r="FKU59" s="51">
        <f>FKP59+FKR59+FKT59</f>
        <v>0.15360000000000001</v>
      </c>
      <c r="FUE59" s="53"/>
      <c r="FUF59" s="47"/>
      <c r="FUG59" s="54" t="s">
        <v>40</v>
      </c>
      <c r="FUH59" s="49" t="s">
        <v>22</v>
      </c>
      <c r="FUI59" s="61">
        <v>2.4E-2</v>
      </c>
      <c r="FUJ59" s="50">
        <f>FUJ54*FUI59</f>
        <v>4.8000000000000001E-2</v>
      </c>
      <c r="FUK59" s="49">
        <v>3.2</v>
      </c>
      <c r="FUL59" s="50">
        <f>FUK59*FUJ59</f>
        <v>0.15360000000000001</v>
      </c>
      <c r="FUM59" s="49"/>
      <c r="FUN59" s="50"/>
      <c r="FUO59" s="49"/>
      <c r="FUP59" s="50"/>
      <c r="FUQ59" s="51">
        <f>FUL59+FUN59+FUP59</f>
        <v>0.15360000000000001</v>
      </c>
      <c r="GEA59" s="53"/>
      <c r="GEB59" s="47"/>
      <c r="GEC59" s="54" t="s">
        <v>40</v>
      </c>
      <c r="GED59" s="49" t="s">
        <v>22</v>
      </c>
      <c r="GEE59" s="61">
        <v>2.4E-2</v>
      </c>
      <c r="GEF59" s="50">
        <f>GEF54*GEE59</f>
        <v>4.8000000000000001E-2</v>
      </c>
      <c r="GEG59" s="49">
        <v>3.2</v>
      </c>
      <c r="GEH59" s="50">
        <f>GEG59*GEF59</f>
        <v>0.15360000000000001</v>
      </c>
      <c r="GEI59" s="49"/>
      <c r="GEJ59" s="50"/>
      <c r="GEK59" s="49"/>
      <c r="GEL59" s="50"/>
      <c r="GEM59" s="51">
        <f>GEH59+GEJ59+GEL59</f>
        <v>0.15360000000000001</v>
      </c>
      <c r="GNW59" s="53"/>
      <c r="GNX59" s="47"/>
      <c r="GNY59" s="54" t="s">
        <v>40</v>
      </c>
      <c r="GNZ59" s="49" t="s">
        <v>22</v>
      </c>
      <c r="GOA59" s="61">
        <v>2.4E-2</v>
      </c>
      <c r="GOB59" s="50">
        <f>GOB54*GOA59</f>
        <v>4.8000000000000001E-2</v>
      </c>
      <c r="GOC59" s="49">
        <v>3.2</v>
      </c>
      <c r="GOD59" s="50">
        <f>GOC59*GOB59</f>
        <v>0.15360000000000001</v>
      </c>
      <c r="GOE59" s="49"/>
      <c r="GOF59" s="50"/>
      <c r="GOG59" s="49"/>
      <c r="GOH59" s="50"/>
      <c r="GOI59" s="51">
        <f>GOD59+GOF59+GOH59</f>
        <v>0.15360000000000001</v>
      </c>
      <c r="GXS59" s="53"/>
      <c r="GXT59" s="47"/>
      <c r="GXU59" s="54" t="s">
        <v>40</v>
      </c>
      <c r="GXV59" s="49" t="s">
        <v>22</v>
      </c>
      <c r="GXW59" s="61">
        <v>2.4E-2</v>
      </c>
      <c r="GXX59" s="50">
        <f>GXX54*GXW59</f>
        <v>4.8000000000000001E-2</v>
      </c>
      <c r="GXY59" s="49">
        <v>3.2</v>
      </c>
      <c r="GXZ59" s="50">
        <f>GXY59*GXX59</f>
        <v>0.15360000000000001</v>
      </c>
      <c r="GYA59" s="49"/>
      <c r="GYB59" s="50"/>
      <c r="GYC59" s="49"/>
      <c r="GYD59" s="50"/>
      <c r="GYE59" s="51">
        <f>GXZ59+GYB59+GYD59</f>
        <v>0.15360000000000001</v>
      </c>
      <c r="HHO59" s="53"/>
      <c r="HHP59" s="47"/>
      <c r="HHQ59" s="54" t="s">
        <v>40</v>
      </c>
      <c r="HHR59" s="49" t="s">
        <v>22</v>
      </c>
      <c r="HHS59" s="61">
        <v>2.4E-2</v>
      </c>
      <c r="HHT59" s="50">
        <f>HHT54*HHS59</f>
        <v>4.8000000000000001E-2</v>
      </c>
      <c r="HHU59" s="49">
        <v>3.2</v>
      </c>
      <c r="HHV59" s="50">
        <f>HHU59*HHT59</f>
        <v>0.15360000000000001</v>
      </c>
      <c r="HHW59" s="49"/>
      <c r="HHX59" s="50"/>
      <c r="HHY59" s="49"/>
      <c r="HHZ59" s="50"/>
      <c r="HIA59" s="51">
        <f>HHV59+HHX59+HHZ59</f>
        <v>0.15360000000000001</v>
      </c>
      <c r="HRK59" s="53"/>
      <c r="HRL59" s="47"/>
      <c r="HRM59" s="54" t="s">
        <v>40</v>
      </c>
      <c r="HRN59" s="49" t="s">
        <v>22</v>
      </c>
      <c r="HRO59" s="61">
        <v>2.4E-2</v>
      </c>
      <c r="HRP59" s="50">
        <f>HRP54*HRO59</f>
        <v>4.8000000000000001E-2</v>
      </c>
      <c r="HRQ59" s="49">
        <v>3.2</v>
      </c>
      <c r="HRR59" s="50">
        <f>HRQ59*HRP59</f>
        <v>0.15360000000000001</v>
      </c>
      <c r="HRS59" s="49"/>
      <c r="HRT59" s="50"/>
      <c r="HRU59" s="49"/>
      <c r="HRV59" s="50"/>
      <c r="HRW59" s="51">
        <f>HRR59+HRT59+HRV59</f>
        <v>0.15360000000000001</v>
      </c>
      <c r="IBG59" s="53"/>
      <c r="IBH59" s="47"/>
      <c r="IBI59" s="54" t="s">
        <v>40</v>
      </c>
      <c r="IBJ59" s="49" t="s">
        <v>22</v>
      </c>
      <c r="IBK59" s="61">
        <v>2.4E-2</v>
      </c>
      <c r="IBL59" s="50">
        <f>IBL54*IBK59</f>
        <v>4.8000000000000001E-2</v>
      </c>
      <c r="IBM59" s="49">
        <v>3.2</v>
      </c>
      <c r="IBN59" s="50">
        <f>IBM59*IBL59</f>
        <v>0.15360000000000001</v>
      </c>
      <c r="IBO59" s="49"/>
      <c r="IBP59" s="50"/>
      <c r="IBQ59" s="49"/>
      <c r="IBR59" s="50"/>
      <c r="IBS59" s="51">
        <f>IBN59+IBP59+IBR59</f>
        <v>0.15360000000000001</v>
      </c>
      <c r="ILC59" s="53"/>
      <c r="ILD59" s="47"/>
      <c r="ILE59" s="54" t="s">
        <v>40</v>
      </c>
      <c r="ILF59" s="49" t="s">
        <v>22</v>
      </c>
      <c r="ILG59" s="61">
        <v>2.4E-2</v>
      </c>
      <c r="ILH59" s="50">
        <f>ILH54*ILG59</f>
        <v>4.8000000000000001E-2</v>
      </c>
      <c r="ILI59" s="49">
        <v>3.2</v>
      </c>
      <c r="ILJ59" s="50">
        <f>ILI59*ILH59</f>
        <v>0.15360000000000001</v>
      </c>
      <c r="ILK59" s="49"/>
      <c r="ILL59" s="50"/>
      <c r="ILM59" s="49"/>
      <c r="ILN59" s="50"/>
      <c r="ILO59" s="51">
        <f>ILJ59+ILL59+ILN59</f>
        <v>0.15360000000000001</v>
      </c>
      <c r="IUY59" s="53"/>
      <c r="IUZ59" s="47"/>
      <c r="IVA59" s="54" t="s">
        <v>40</v>
      </c>
      <c r="IVB59" s="49" t="s">
        <v>22</v>
      </c>
      <c r="IVC59" s="61">
        <v>2.4E-2</v>
      </c>
      <c r="IVD59" s="50">
        <f>IVD54*IVC59</f>
        <v>4.8000000000000001E-2</v>
      </c>
      <c r="IVE59" s="49">
        <v>3.2</v>
      </c>
      <c r="IVF59" s="50">
        <f>IVE59*IVD59</f>
        <v>0.15360000000000001</v>
      </c>
      <c r="IVG59" s="49"/>
      <c r="IVH59" s="50"/>
      <c r="IVI59" s="49"/>
      <c r="IVJ59" s="50"/>
      <c r="IVK59" s="51">
        <f>IVF59+IVH59+IVJ59</f>
        <v>0.15360000000000001</v>
      </c>
      <c r="JEU59" s="53"/>
      <c r="JEV59" s="47"/>
      <c r="JEW59" s="54" t="s">
        <v>40</v>
      </c>
      <c r="JEX59" s="49" t="s">
        <v>22</v>
      </c>
      <c r="JEY59" s="61">
        <v>2.4E-2</v>
      </c>
      <c r="JEZ59" s="50">
        <f>JEZ54*JEY59</f>
        <v>4.8000000000000001E-2</v>
      </c>
      <c r="JFA59" s="49">
        <v>3.2</v>
      </c>
      <c r="JFB59" s="50">
        <f>JFA59*JEZ59</f>
        <v>0.15360000000000001</v>
      </c>
      <c r="JFC59" s="49"/>
      <c r="JFD59" s="50"/>
      <c r="JFE59" s="49"/>
      <c r="JFF59" s="50"/>
      <c r="JFG59" s="51">
        <f>JFB59+JFD59+JFF59</f>
        <v>0.15360000000000001</v>
      </c>
      <c r="JOQ59" s="53"/>
      <c r="JOR59" s="47"/>
      <c r="JOS59" s="54" t="s">
        <v>40</v>
      </c>
      <c r="JOT59" s="49" t="s">
        <v>22</v>
      </c>
      <c r="JOU59" s="61">
        <v>2.4E-2</v>
      </c>
      <c r="JOV59" s="50">
        <f>JOV54*JOU59</f>
        <v>4.8000000000000001E-2</v>
      </c>
      <c r="JOW59" s="49">
        <v>3.2</v>
      </c>
      <c r="JOX59" s="50">
        <f>JOW59*JOV59</f>
        <v>0.15360000000000001</v>
      </c>
      <c r="JOY59" s="49"/>
      <c r="JOZ59" s="50"/>
      <c r="JPA59" s="49"/>
      <c r="JPB59" s="50"/>
      <c r="JPC59" s="51">
        <f>JOX59+JOZ59+JPB59</f>
        <v>0.15360000000000001</v>
      </c>
      <c r="JYM59" s="53"/>
      <c r="JYN59" s="47"/>
      <c r="JYO59" s="54" t="s">
        <v>40</v>
      </c>
      <c r="JYP59" s="49" t="s">
        <v>22</v>
      </c>
      <c r="JYQ59" s="61">
        <v>2.4E-2</v>
      </c>
      <c r="JYR59" s="50">
        <f>JYR54*JYQ59</f>
        <v>4.8000000000000001E-2</v>
      </c>
      <c r="JYS59" s="49">
        <v>3.2</v>
      </c>
      <c r="JYT59" s="50">
        <f>JYS59*JYR59</f>
        <v>0.15360000000000001</v>
      </c>
      <c r="JYU59" s="49"/>
      <c r="JYV59" s="50"/>
      <c r="JYW59" s="49"/>
      <c r="JYX59" s="50"/>
      <c r="JYY59" s="51">
        <f>JYT59+JYV59+JYX59</f>
        <v>0.15360000000000001</v>
      </c>
      <c r="KII59" s="53"/>
      <c r="KIJ59" s="47"/>
      <c r="KIK59" s="54" t="s">
        <v>40</v>
      </c>
      <c r="KIL59" s="49" t="s">
        <v>22</v>
      </c>
      <c r="KIM59" s="61">
        <v>2.4E-2</v>
      </c>
      <c r="KIN59" s="50">
        <f>KIN54*KIM59</f>
        <v>4.8000000000000001E-2</v>
      </c>
      <c r="KIO59" s="49">
        <v>3.2</v>
      </c>
      <c r="KIP59" s="50">
        <f>KIO59*KIN59</f>
        <v>0.15360000000000001</v>
      </c>
      <c r="KIQ59" s="49"/>
      <c r="KIR59" s="50"/>
      <c r="KIS59" s="49"/>
      <c r="KIT59" s="50"/>
      <c r="KIU59" s="51">
        <f>KIP59+KIR59+KIT59</f>
        <v>0.15360000000000001</v>
      </c>
      <c r="KSE59" s="53"/>
      <c r="KSF59" s="47"/>
      <c r="KSG59" s="54" t="s">
        <v>40</v>
      </c>
      <c r="KSH59" s="49" t="s">
        <v>22</v>
      </c>
      <c r="KSI59" s="61">
        <v>2.4E-2</v>
      </c>
      <c r="KSJ59" s="50">
        <f>KSJ54*KSI59</f>
        <v>4.8000000000000001E-2</v>
      </c>
      <c r="KSK59" s="49">
        <v>3.2</v>
      </c>
      <c r="KSL59" s="50">
        <f>KSK59*KSJ59</f>
        <v>0.15360000000000001</v>
      </c>
      <c r="KSM59" s="49"/>
      <c r="KSN59" s="50"/>
      <c r="KSO59" s="49"/>
      <c r="KSP59" s="50"/>
      <c r="KSQ59" s="51">
        <f>KSL59+KSN59+KSP59</f>
        <v>0.15360000000000001</v>
      </c>
      <c r="LCA59" s="53"/>
      <c r="LCB59" s="47"/>
      <c r="LCC59" s="54" t="s">
        <v>40</v>
      </c>
      <c r="LCD59" s="49" t="s">
        <v>22</v>
      </c>
      <c r="LCE59" s="61">
        <v>2.4E-2</v>
      </c>
      <c r="LCF59" s="50">
        <f>LCF54*LCE59</f>
        <v>4.8000000000000001E-2</v>
      </c>
      <c r="LCG59" s="49">
        <v>3.2</v>
      </c>
      <c r="LCH59" s="50">
        <f>LCG59*LCF59</f>
        <v>0.15360000000000001</v>
      </c>
      <c r="LCI59" s="49"/>
      <c r="LCJ59" s="50"/>
      <c r="LCK59" s="49"/>
      <c r="LCL59" s="50"/>
      <c r="LCM59" s="51">
        <f>LCH59+LCJ59+LCL59</f>
        <v>0.15360000000000001</v>
      </c>
      <c r="LLW59" s="53"/>
      <c r="LLX59" s="47"/>
      <c r="LLY59" s="54" t="s">
        <v>40</v>
      </c>
      <c r="LLZ59" s="49" t="s">
        <v>22</v>
      </c>
      <c r="LMA59" s="61">
        <v>2.4E-2</v>
      </c>
      <c r="LMB59" s="50">
        <f>LMB54*LMA59</f>
        <v>4.8000000000000001E-2</v>
      </c>
      <c r="LMC59" s="49">
        <v>3.2</v>
      </c>
      <c r="LMD59" s="50">
        <f>LMC59*LMB59</f>
        <v>0.15360000000000001</v>
      </c>
      <c r="LME59" s="49"/>
      <c r="LMF59" s="50"/>
      <c r="LMG59" s="49"/>
      <c r="LMH59" s="50"/>
      <c r="LMI59" s="51">
        <f>LMD59+LMF59+LMH59</f>
        <v>0.15360000000000001</v>
      </c>
      <c r="LVS59" s="53"/>
      <c r="LVT59" s="47"/>
      <c r="LVU59" s="54" t="s">
        <v>40</v>
      </c>
      <c r="LVV59" s="49" t="s">
        <v>22</v>
      </c>
      <c r="LVW59" s="61">
        <v>2.4E-2</v>
      </c>
      <c r="LVX59" s="50">
        <f>LVX54*LVW59</f>
        <v>4.8000000000000001E-2</v>
      </c>
      <c r="LVY59" s="49">
        <v>3.2</v>
      </c>
      <c r="LVZ59" s="50">
        <f>LVY59*LVX59</f>
        <v>0.15360000000000001</v>
      </c>
      <c r="LWA59" s="49"/>
      <c r="LWB59" s="50"/>
      <c r="LWC59" s="49"/>
      <c r="LWD59" s="50"/>
      <c r="LWE59" s="51">
        <f>LVZ59+LWB59+LWD59</f>
        <v>0.15360000000000001</v>
      </c>
      <c r="MFO59" s="53"/>
      <c r="MFP59" s="47"/>
      <c r="MFQ59" s="54" t="s">
        <v>40</v>
      </c>
      <c r="MFR59" s="49" t="s">
        <v>22</v>
      </c>
      <c r="MFS59" s="61">
        <v>2.4E-2</v>
      </c>
      <c r="MFT59" s="50">
        <f>MFT54*MFS59</f>
        <v>4.8000000000000001E-2</v>
      </c>
      <c r="MFU59" s="49">
        <v>3.2</v>
      </c>
      <c r="MFV59" s="50">
        <f>MFU59*MFT59</f>
        <v>0.15360000000000001</v>
      </c>
      <c r="MFW59" s="49"/>
      <c r="MFX59" s="50"/>
      <c r="MFY59" s="49"/>
      <c r="MFZ59" s="50"/>
      <c r="MGA59" s="51">
        <f>MFV59+MFX59+MFZ59</f>
        <v>0.15360000000000001</v>
      </c>
      <c r="MPK59" s="53"/>
      <c r="MPL59" s="47"/>
      <c r="MPM59" s="54" t="s">
        <v>40</v>
      </c>
      <c r="MPN59" s="49" t="s">
        <v>22</v>
      </c>
      <c r="MPO59" s="61">
        <v>2.4E-2</v>
      </c>
      <c r="MPP59" s="50">
        <f>MPP54*MPO59</f>
        <v>4.8000000000000001E-2</v>
      </c>
      <c r="MPQ59" s="49">
        <v>3.2</v>
      </c>
      <c r="MPR59" s="50">
        <f>MPQ59*MPP59</f>
        <v>0.15360000000000001</v>
      </c>
      <c r="MPS59" s="49"/>
      <c r="MPT59" s="50"/>
      <c r="MPU59" s="49"/>
      <c r="MPV59" s="50"/>
      <c r="MPW59" s="51">
        <f>MPR59+MPT59+MPV59</f>
        <v>0.15360000000000001</v>
      </c>
      <c r="MZG59" s="53"/>
      <c r="MZH59" s="47"/>
      <c r="MZI59" s="54" t="s">
        <v>40</v>
      </c>
      <c r="MZJ59" s="49" t="s">
        <v>22</v>
      </c>
      <c r="MZK59" s="61">
        <v>2.4E-2</v>
      </c>
      <c r="MZL59" s="50">
        <f>MZL54*MZK59</f>
        <v>4.8000000000000001E-2</v>
      </c>
      <c r="MZM59" s="49">
        <v>3.2</v>
      </c>
      <c r="MZN59" s="50">
        <f>MZM59*MZL59</f>
        <v>0.15360000000000001</v>
      </c>
      <c r="MZO59" s="49"/>
      <c r="MZP59" s="50"/>
      <c r="MZQ59" s="49"/>
      <c r="MZR59" s="50"/>
      <c r="MZS59" s="51">
        <f>MZN59+MZP59+MZR59</f>
        <v>0.15360000000000001</v>
      </c>
      <c r="NJC59" s="53"/>
      <c r="NJD59" s="47"/>
      <c r="NJE59" s="54" t="s">
        <v>40</v>
      </c>
      <c r="NJF59" s="49" t="s">
        <v>22</v>
      </c>
      <c r="NJG59" s="61">
        <v>2.4E-2</v>
      </c>
      <c r="NJH59" s="50">
        <f>NJH54*NJG59</f>
        <v>4.8000000000000001E-2</v>
      </c>
      <c r="NJI59" s="49">
        <v>3.2</v>
      </c>
      <c r="NJJ59" s="50">
        <f>NJI59*NJH59</f>
        <v>0.15360000000000001</v>
      </c>
      <c r="NJK59" s="49"/>
      <c r="NJL59" s="50"/>
      <c r="NJM59" s="49"/>
      <c r="NJN59" s="50"/>
      <c r="NJO59" s="51">
        <f>NJJ59+NJL59+NJN59</f>
        <v>0.15360000000000001</v>
      </c>
      <c r="NSY59" s="53"/>
      <c r="NSZ59" s="47"/>
      <c r="NTA59" s="54" t="s">
        <v>40</v>
      </c>
      <c r="NTB59" s="49" t="s">
        <v>22</v>
      </c>
      <c r="NTC59" s="61">
        <v>2.4E-2</v>
      </c>
      <c r="NTD59" s="50">
        <f>NTD54*NTC59</f>
        <v>4.8000000000000001E-2</v>
      </c>
      <c r="NTE59" s="49">
        <v>3.2</v>
      </c>
      <c r="NTF59" s="50">
        <f>NTE59*NTD59</f>
        <v>0.15360000000000001</v>
      </c>
      <c r="NTG59" s="49"/>
      <c r="NTH59" s="50"/>
      <c r="NTI59" s="49"/>
      <c r="NTJ59" s="50"/>
      <c r="NTK59" s="51">
        <f>NTF59+NTH59+NTJ59</f>
        <v>0.15360000000000001</v>
      </c>
      <c r="OCU59" s="53"/>
      <c r="OCV59" s="47"/>
      <c r="OCW59" s="54" t="s">
        <v>40</v>
      </c>
      <c r="OCX59" s="49" t="s">
        <v>22</v>
      </c>
      <c r="OCY59" s="61">
        <v>2.4E-2</v>
      </c>
      <c r="OCZ59" s="50">
        <f>OCZ54*OCY59</f>
        <v>4.8000000000000001E-2</v>
      </c>
      <c r="ODA59" s="49">
        <v>3.2</v>
      </c>
      <c r="ODB59" s="50">
        <f>ODA59*OCZ59</f>
        <v>0.15360000000000001</v>
      </c>
      <c r="ODC59" s="49"/>
      <c r="ODD59" s="50"/>
      <c r="ODE59" s="49"/>
      <c r="ODF59" s="50"/>
      <c r="ODG59" s="51">
        <f>ODB59+ODD59+ODF59</f>
        <v>0.15360000000000001</v>
      </c>
      <c r="OMQ59" s="53"/>
      <c r="OMR59" s="47"/>
      <c r="OMS59" s="54" t="s">
        <v>40</v>
      </c>
      <c r="OMT59" s="49" t="s">
        <v>22</v>
      </c>
      <c r="OMU59" s="61">
        <v>2.4E-2</v>
      </c>
      <c r="OMV59" s="50">
        <f>OMV54*OMU59</f>
        <v>4.8000000000000001E-2</v>
      </c>
      <c r="OMW59" s="49">
        <v>3.2</v>
      </c>
      <c r="OMX59" s="50">
        <f>OMW59*OMV59</f>
        <v>0.15360000000000001</v>
      </c>
      <c r="OMY59" s="49"/>
      <c r="OMZ59" s="50"/>
      <c r="ONA59" s="49"/>
      <c r="ONB59" s="50"/>
      <c r="ONC59" s="51">
        <f>OMX59+OMZ59+ONB59</f>
        <v>0.15360000000000001</v>
      </c>
      <c r="OWM59" s="53"/>
      <c r="OWN59" s="47"/>
      <c r="OWO59" s="54" t="s">
        <v>40</v>
      </c>
      <c r="OWP59" s="49" t="s">
        <v>22</v>
      </c>
      <c r="OWQ59" s="61">
        <v>2.4E-2</v>
      </c>
      <c r="OWR59" s="50">
        <f>OWR54*OWQ59</f>
        <v>4.8000000000000001E-2</v>
      </c>
      <c r="OWS59" s="49">
        <v>3.2</v>
      </c>
      <c r="OWT59" s="50">
        <f>OWS59*OWR59</f>
        <v>0.15360000000000001</v>
      </c>
      <c r="OWU59" s="49"/>
      <c r="OWV59" s="50"/>
      <c r="OWW59" s="49"/>
      <c r="OWX59" s="50"/>
      <c r="OWY59" s="51">
        <f>OWT59+OWV59+OWX59</f>
        <v>0.15360000000000001</v>
      </c>
      <c r="PGI59" s="53"/>
      <c r="PGJ59" s="47"/>
      <c r="PGK59" s="54" t="s">
        <v>40</v>
      </c>
      <c r="PGL59" s="49" t="s">
        <v>22</v>
      </c>
      <c r="PGM59" s="61">
        <v>2.4E-2</v>
      </c>
      <c r="PGN59" s="50">
        <f>PGN54*PGM59</f>
        <v>4.8000000000000001E-2</v>
      </c>
      <c r="PGO59" s="49">
        <v>3.2</v>
      </c>
      <c r="PGP59" s="50">
        <f>PGO59*PGN59</f>
        <v>0.15360000000000001</v>
      </c>
      <c r="PGQ59" s="49"/>
      <c r="PGR59" s="50"/>
      <c r="PGS59" s="49"/>
      <c r="PGT59" s="50"/>
      <c r="PGU59" s="51">
        <f>PGP59+PGR59+PGT59</f>
        <v>0.15360000000000001</v>
      </c>
      <c r="PQE59" s="53"/>
      <c r="PQF59" s="47"/>
      <c r="PQG59" s="54" t="s">
        <v>40</v>
      </c>
      <c r="PQH59" s="49" t="s">
        <v>22</v>
      </c>
      <c r="PQI59" s="61">
        <v>2.4E-2</v>
      </c>
      <c r="PQJ59" s="50">
        <f>PQJ54*PQI59</f>
        <v>4.8000000000000001E-2</v>
      </c>
      <c r="PQK59" s="49">
        <v>3.2</v>
      </c>
      <c r="PQL59" s="50">
        <f>PQK59*PQJ59</f>
        <v>0.15360000000000001</v>
      </c>
      <c r="PQM59" s="49"/>
      <c r="PQN59" s="50"/>
      <c r="PQO59" s="49"/>
      <c r="PQP59" s="50"/>
      <c r="PQQ59" s="51">
        <f>PQL59+PQN59+PQP59</f>
        <v>0.15360000000000001</v>
      </c>
      <c r="QAA59" s="53"/>
      <c r="QAB59" s="47"/>
      <c r="QAC59" s="54" t="s">
        <v>40</v>
      </c>
      <c r="QAD59" s="49" t="s">
        <v>22</v>
      </c>
      <c r="QAE59" s="61">
        <v>2.4E-2</v>
      </c>
      <c r="QAF59" s="50">
        <f>QAF54*QAE59</f>
        <v>4.8000000000000001E-2</v>
      </c>
      <c r="QAG59" s="49">
        <v>3.2</v>
      </c>
      <c r="QAH59" s="50">
        <f>QAG59*QAF59</f>
        <v>0.15360000000000001</v>
      </c>
      <c r="QAI59" s="49"/>
      <c r="QAJ59" s="50"/>
      <c r="QAK59" s="49"/>
      <c r="QAL59" s="50"/>
      <c r="QAM59" s="51">
        <f>QAH59+QAJ59+QAL59</f>
        <v>0.15360000000000001</v>
      </c>
      <c r="QJW59" s="53"/>
      <c r="QJX59" s="47"/>
      <c r="QJY59" s="54" t="s">
        <v>40</v>
      </c>
      <c r="QJZ59" s="49" t="s">
        <v>22</v>
      </c>
      <c r="QKA59" s="61">
        <v>2.4E-2</v>
      </c>
      <c r="QKB59" s="50">
        <f>QKB54*QKA59</f>
        <v>4.8000000000000001E-2</v>
      </c>
      <c r="QKC59" s="49">
        <v>3.2</v>
      </c>
      <c r="QKD59" s="50">
        <f>QKC59*QKB59</f>
        <v>0.15360000000000001</v>
      </c>
      <c r="QKE59" s="49"/>
      <c r="QKF59" s="50"/>
      <c r="QKG59" s="49"/>
      <c r="QKH59" s="50"/>
      <c r="QKI59" s="51">
        <f>QKD59+QKF59+QKH59</f>
        <v>0.15360000000000001</v>
      </c>
      <c r="QTS59" s="53"/>
      <c r="QTT59" s="47"/>
      <c r="QTU59" s="54" t="s">
        <v>40</v>
      </c>
      <c r="QTV59" s="49" t="s">
        <v>22</v>
      </c>
      <c r="QTW59" s="61">
        <v>2.4E-2</v>
      </c>
      <c r="QTX59" s="50">
        <f>QTX54*QTW59</f>
        <v>4.8000000000000001E-2</v>
      </c>
      <c r="QTY59" s="49">
        <v>3.2</v>
      </c>
      <c r="QTZ59" s="50">
        <f>QTY59*QTX59</f>
        <v>0.15360000000000001</v>
      </c>
      <c r="QUA59" s="49"/>
      <c r="QUB59" s="50"/>
      <c r="QUC59" s="49"/>
      <c r="QUD59" s="50"/>
      <c r="QUE59" s="51">
        <f>QTZ59+QUB59+QUD59</f>
        <v>0.15360000000000001</v>
      </c>
      <c r="RDO59" s="53"/>
      <c r="RDP59" s="47"/>
      <c r="RDQ59" s="54" t="s">
        <v>40</v>
      </c>
      <c r="RDR59" s="49" t="s">
        <v>22</v>
      </c>
      <c r="RDS59" s="61">
        <v>2.4E-2</v>
      </c>
      <c r="RDT59" s="50">
        <f>RDT54*RDS59</f>
        <v>4.8000000000000001E-2</v>
      </c>
      <c r="RDU59" s="49">
        <v>3.2</v>
      </c>
      <c r="RDV59" s="50">
        <f>RDU59*RDT59</f>
        <v>0.15360000000000001</v>
      </c>
      <c r="RDW59" s="49"/>
      <c r="RDX59" s="50"/>
      <c r="RDY59" s="49"/>
      <c r="RDZ59" s="50"/>
      <c r="REA59" s="51">
        <f>RDV59+RDX59+RDZ59</f>
        <v>0.15360000000000001</v>
      </c>
      <c r="RNK59" s="53"/>
      <c r="RNL59" s="47"/>
      <c r="RNM59" s="54" t="s">
        <v>40</v>
      </c>
      <c r="RNN59" s="49" t="s">
        <v>22</v>
      </c>
      <c r="RNO59" s="61">
        <v>2.4E-2</v>
      </c>
      <c r="RNP59" s="50">
        <f>RNP54*RNO59</f>
        <v>4.8000000000000001E-2</v>
      </c>
      <c r="RNQ59" s="49">
        <v>3.2</v>
      </c>
      <c r="RNR59" s="50">
        <f>RNQ59*RNP59</f>
        <v>0.15360000000000001</v>
      </c>
      <c r="RNS59" s="49"/>
      <c r="RNT59" s="50"/>
      <c r="RNU59" s="49"/>
      <c r="RNV59" s="50"/>
      <c r="RNW59" s="51">
        <f>RNR59+RNT59+RNV59</f>
        <v>0.15360000000000001</v>
      </c>
      <c r="RXG59" s="53"/>
      <c r="RXH59" s="47"/>
      <c r="RXI59" s="54" t="s">
        <v>40</v>
      </c>
      <c r="RXJ59" s="49" t="s">
        <v>22</v>
      </c>
      <c r="RXK59" s="61">
        <v>2.4E-2</v>
      </c>
      <c r="RXL59" s="50">
        <f>RXL54*RXK59</f>
        <v>4.8000000000000001E-2</v>
      </c>
      <c r="RXM59" s="49">
        <v>3.2</v>
      </c>
      <c r="RXN59" s="50">
        <f>RXM59*RXL59</f>
        <v>0.15360000000000001</v>
      </c>
      <c r="RXO59" s="49"/>
      <c r="RXP59" s="50"/>
      <c r="RXQ59" s="49"/>
      <c r="RXR59" s="50"/>
      <c r="RXS59" s="51">
        <f>RXN59+RXP59+RXR59</f>
        <v>0.15360000000000001</v>
      </c>
      <c r="SHC59" s="53"/>
      <c r="SHD59" s="47"/>
      <c r="SHE59" s="54" t="s">
        <v>40</v>
      </c>
      <c r="SHF59" s="49" t="s">
        <v>22</v>
      </c>
      <c r="SHG59" s="61">
        <v>2.4E-2</v>
      </c>
      <c r="SHH59" s="50">
        <f>SHH54*SHG59</f>
        <v>4.8000000000000001E-2</v>
      </c>
      <c r="SHI59" s="49">
        <v>3.2</v>
      </c>
      <c r="SHJ59" s="50">
        <f>SHI59*SHH59</f>
        <v>0.15360000000000001</v>
      </c>
      <c r="SHK59" s="49"/>
      <c r="SHL59" s="50"/>
      <c r="SHM59" s="49"/>
      <c r="SHN59" s="50"/>
      <c r="SHO59" s="51">
        <f>SHJ59+SHL59+SHN59</f>
        <v>0.15360000000000001</v>
      </c>
      <c r="SQY59" s="53"/>
      <c r="SQZ59" s="47"/>
      <c r="SRA59" s="54" t="s">
        <v>40</v>
      </c>
      <c r="SRB59" s="49" t="s">
        <v>22</v>
      </c>
      <c r="SRC59" s="61">
        <v>2.4E-2</v>
      </c>
      <c r="SRD59" s="50">
        <f>SRD54*SRC59</f>
        <v>4.8000000000000001E-2</v>
      </c>
      <c r="SRE59" s="49">
        <v>3.2</v>
      </c>
      <c r="SRF59" s="50">
        <f>SRE59*SRD59</f>
        <v>0.15360000000000001</v>
      </c>
      <c r="SRG59" s="49"/>
      <c r="SRH59" s="50"/>
      <c r="SRI59" s="49"/>
      <c r="SRJ59" s="50"/>
      <c r="SRK59" s="51">
        <f>SRF59+SRH59+SRJ59</f>
        <v>0.15360000000000001</v>
      </c>
      <c r="TAU59" s="53"/>
      <c r="TAV59" s="47"/>
      <c r="TAW59" s="54" t="s">
        <v>40</v>
      </c>
      <c r="TAX59" s="49" t="s">
        <v>22</v>
      </c>
      <c r="TAY59" s="61">
        <v>2.4E-2</v>
      </c>
      <c r="TAZ59" s="50">
        <f>TAZ54*TAY59</f>
        <v>4.8000000000000001E-2</v>
      </c>
      <c r="TBA59" s="49">
        <v>3.2</v>
      </c>
      <c r="TBB59" s="50">
        <f>TBA59*TAZ59</f>
        <v>0.15360000000000001</v>
      </c>
      <c r="TBC59" s="49"/>
      <c r="TBD59" s="50"/>
      <c r="TBE59" s="49"/>
      <c r="TBF59" s="50"/>
      <c r="TBG59" s="51">
        <f>TBB59+TBD59+TBF59</f>
        <v>0.15360000000000001</v>
      </c>
      <c r="TKQ59" s="53"/>
      <c r="TKR59" s="47"/>
      <c r="TKS59" s="54" t="s">
        <v>40</v>
      </c>
      <c r="TKT59" s="49" t="s">
        <v>22</v>
      </c>
      <c r="TKU59" s="61">
        <v>2.4E-2</v>
      </c>
      <c r="TKV59" s="50">
        <f>TKV54*TKU59</f>
        <v>4.8000000000000001E-2</v>
      </c>
      <c r="TKW59" s="49">
        <v>3.2</v>
      </c>
      <c r="TKX59" s="50">
        <f>TKW59*TKV59</f>
        <v>0.15360000000000001</v>
      </c>
      <c r="TKY59" s="49"/>
      <c r="TKZ59" s="50"/>
      <c r="TLA59" s="49"/>
      <c r="TLB59" s="50"/>
      <c r="TLC59" s="51">
        <f>TKX59+TKZ59+TLB59</f>
        <v>0.15360000000000001</v>
      </c>
      <c r="TUM59" s="53"/>
      <c r="TUN59" s="47"/>
      <c r="TUO59" s="54" t="s">
        <v>40</v>
      </c>
      <c r="TUP59" s="49" t="s">
        <v>22</v>
      </c>
      <c r="TUQ59" s="61">
        <v>2.4E-2</v>
      </c>
      <c r="TUR59" s="50">
        <f>TUR54*TUQ59</f>
        <v>4.8000000000000001E-2</v>
      </c>
      <c r="TUS59" s="49">
        <v>3.2</v>
      </c>
      <c r="TUT59" s="50">
        <f>TUS59*TUR59</f>
        <v>0.15360000000000001</v>
      </c>
      <c r="TUU59" s="49"/>
      <c r="TUV59" s="50"/>
      <c r="TUW59" s="49"/>
      <c r="TUX59" s="50"/>
      <c r="TUY59" s="51">
        <f>TUT59+TUV59+TUX59</f>
        <v>0.15360000000000001</v>
      </c>
      <c r="UEI59" s="53"/>
      <c r="UEJ59" s="47"/>
      <c r="UEK59" s="54" t="s">
        <v>40</v>
      </c>
      <c r="UEL59" s="49" t="s">
        <v>22</v>
      </c>
      <c r="UEM59" s="61">
        <v>2.4E-2</v>
      </c>
      <c r="UEN59" s="50">
        <f>UEN54*UEM59</f>
        <v>4.8000000000000001E-2</v>
      </c>
      <c r="UEO59" s="49">
        <v>3.2</v>
      </c>
      <c r="UEP59" s="50">
        <f>UEO59*UEN59</f>
        <v>0.15360000000000001</v>
      </c>
      <c r="UEQ59" s="49"/>
      <c r="UER59" s="50"/>
      <c r="UES59" s="49"/>
      <c r="UET59" s="50"/>
      <c r="UEU59" s="51">
        <f>UEP59+UER59+UET59</f>
        <v>0.15360000000000001</v>
      </c>
      <c r="UOE59" s="53"/>
      <c r="UOF59" s="47"/>
      <c r="UOG59" s="54" t="s">
        <v>40</v>
      </c>
      <c r="UOH59" s="49" t="s">
        <v>22</v>
      </c>
      <c r="UOI59" s="61">
        <v>2.4E-2</v>
      </c>
      <c r="UOJ59" s="50">
        <f>UOJ54*UOI59</f>
        <v>4.8000000000000001E-2</v>
      </c>
      <c r="UOK59" s="49">
        <v>3.2</v>
      </c>
      <c r="UOL59" s="50">
        <f>UOK59*UOJ59</f>
        <v>0.15360000000000001</v>
      </c>
      <c r="UOM59" s="49"/>
      <c r="UON59" s="50"/>
      <c r="UOO59" s="49"/>
      <c r="UOP59" s="50"/>
      <c r="UOQ59" s="51">
        <f>UOL59+UON59+UOP59</f>
        <v>0.15360000000000001</v>
      </c>
      <c r="UYA59" s="53"/>
      <c r="UYB59" s="47"/>
      <c r="UYC59" s="54" t="s">
        <v>40</v>
      </c>
      <c r="UYD59" s="49" t="s">
        <v>22</v>
      </c>
      <c r="UYE59" s="61">
        <v>2.4E-2</v>
      </c>
      <c r="UYF59" s="50">
        <f>UYF54*UYE59</f>
        <v>4.8000000000000001E-2</v>
      </c>
      <c r="UYG59" s="49">
        <v>3.2</v>
      </c>
      <c r="UYH59" s="50">
        <f>UYG59*UYF59</f>
        <v>0.15360000000000001</v>
      </c>
      <c r="UYI59" s="49"/>
      <c r="UYJ59" s="50"/>
      <c r="UYK59" s="49"/>
      <c r="UYL59" s="50"/>
      <c r="UYM59" s="51">
        <f>UYH59+UYJ59+UYL59</f>
        <v>0.15360000000000001</v>
      </c>
      <c r="VHW59" s="53"/>
      <c r="VHX59" s="47"/>
      <c r="VHY59" s="54" t="s">
        <v>40</v>
      </c>
      <c r="VHZ59" s="49" t="s">
        <v>22</v>
      </c>
      <c r="VIA59" s="61">
        <v>2.4E-2</v>
      </c>
      <c r="VIB59" s="50">
        <f>VIB54*VIA59</f>
        <v>4.8000000000000001E-2</v>
      </c>
      <c r="VIC59" s="49">
        <v>3.2</v>
      </c>
      <c r="VID59" s="50">
        <f>VIC59*VIB59</f>
        <v>0.15360000000000001</v>
      </c>
      <c r="VIE59" s="49"/>
      <c r="VIF59" s="50"/>
      <c r="VIG59" s="49"/>
      <c r="VIH59" s="50"/>
      <c r="VII59" s="51">
        <f>VID59+VIF59+VIH59</f>
        <v>0.15360000000000001</v>
      </c>
      <c r="VRS59" s="53"/>
      <c r="VRT59" s="47"/>
      <c r="VRU59" s="54" t="s">
        <v>40</v>
      </c>
      <c r="VRV59" s="49" t="s">
        <v>22</v>
      </c>
      <c r="VRW59" s="61">
        <v>2.4E-2</v>
      </c>
      <c r="VRX59" s="50">
        <f>VRX54*VRW59</f>
        <v>4.8000000000000001E-2</v>
      </c>
      <c r="VRY59" s="49">
        <v>3.2</v>
      </c>
      <c r="VRZ59" s="50">
        <f>VRY59*VRX59</f>
        <v>0.15360000000000001</v>
      </c>
      <c r="VSA59" s="49"/>
      <c r="VSB59" s="50"/>
      <c r="VSC59" s="49"/>
      <c r="VSD59" s="50"/>
      <c r="VSE59" s="51">
        <f>VRZ59+VSB59+VSD59</f>
        <v>0.15360000000000001</v>
      </c>
      <c r="WBO59" s="53"/>
      <c r="WBP59" s="47"/>
      <c r="WBQ59" s="54" t="s">
        <v>40</v>
      </c>
      <c r="WBR59" s="49" t="s">
        <v>22</v>
      </c>
      <c r="WBS59" s="61">
        <v>2.4E-2</v>
      </c>
      <c r="WBT59" s="50">
        <f>WBT54*WBS59</f>
        <v>4.8000000000000001E-2</v>
      </c>
      <c r="WBU59" s="49">
        <v>3.2</v>
      </c>
      <c r="WBV59" s="50">
        <f>WBU59*WBT59</f>
        <v>0.15360000000000001</v>
      </c>
      <c r="WBW59" s="49"/>
      <c r="WBX59" s="50"/>
      <c r="WBY59" s="49"/>
      <c r="WBZ59" s="50"/>
      <c r="WCA59" s="51">
        <f>WBV59+WBX59+WBZ59</f>
        <v>0.15360000000000001</v>
      </c>
      <c r="WLK59" s="53"/>
      <c r="WLL59" s="47"/>
      <c r="WLM59" s="54" t="s">
        <v>40</v>
      </c>
      <c r="WLN59" s="49" t="s">
        <v>22</v>
      </c>
      <c r="WLO59" s="61">
        <v>2.4E-2</v>
      </c>
      <c r="WLP59" s="50">
        <f>WLP54*WLO59</f>
        <v>4.8000000000000001E-2</v>
      </c>
      <c r="WLQ59" s="49">
        <v>3.2</v>
      </c>
      <c r="WLR59" s="50">
        <f>WLQ59*WLP59</f>
        <v>0.15360000000000001</v>
      </c>
      <c r="WLS59" s="49"/>
      <c r="WLT59" s="50"/>
      <c r="WLU59" s="49"/>
      <c r="WLV59" s="50"/>
      <c r="WLW59" s="51">
        <f>WLR59+WLT59+WLV59</f>
        <v>0.15360000000000001</v>
      </c>
      <c r="WVG59" s="53"/>
      <c r="WVH59" s="47"/>
      <c r="WVI59" s="54" t="s">
        <v>40</v>
      </c>
      <c r="WVJ59" s="49" t="s">
        <v>22</v>
      </c>
      <c r="WVK59" s="61">
        <v>2.4E-2</v>
      </c>
      <c r="WVL59" s="50">
        <f>WVL54*WVK59</f>
        <v>4.8000000000000001E-2</v>
      </c>
      <c r="WVM59" s="49">
        <v>3.2</v>
      </c>
      <c r="WVN59" s="50">
        <f>WVM59*WVL59</f>
        <v>0.15360000000000001</v>
      </c>
      <c r="WVO59" s="49"/>
      <c r="WVP59" s="50"/>
      <c r="WVQ59" s="49"/>
      <c r="WVR59" s="50"/>
      <c r="WVS59" s="51">
        <f>WVN59+WVP59+WVR59</f>
        <v>0.15360000000000001</v>
      </c>
    </row>
    <row r="60" spans="1:16140" s="21" customFormat="1">
      <c r="A60" s="22">
        <v>11</v>
      </c>
      <c r="B60" s="23" t="s">
        <v>174</v>
      </c>
      <c r="C60" s="24" t="s">
        <v>44</v>
      </c>
      <c r="D60" s="129">
        <v>1</v>
      </c>
      <c r="E60" s="24"/>
      <c r="F60" s="25"/>
      <c r="G60" s="24"/>
      <c r="H60" s="25"/>
      <c r="I60" s="24"/>
      <c r="J60" s="25"/>
      <c r="K60" s="260"/>
      <c r="L60" s="228"/>
    </row>
    <row r="61" spans="1:16140" s="21" customFormat="1">
      <c r="A61" s="22"/>
      <c r="B61" s="23" t="s">
        <v>16</v>
      </c>
      <c r="C61" s="24" t="s">
        <v>17</v>
      </c>
      <c r="D61" s="25">
        <v>3.54</v>
      </c>
      <c r="E61" s="24"/>
      <c r="F61" s="25"/>
      <c r="G61" s="26"/>
      <c r="H61" s="25"/>
      <c r="I61" s="24"/>
      <c r="J61" s="25"/>
      <c r="K61" s="260"/>
      <c r="L61" s="228" t="s">
        <v>18</v>
      </c>
    </row>
    <row r="62" spans="1:16140" s="21" customFormat="1">
      <c r="A62" s="22"/>
      <c r="B62" s="23" t="s">
        <v>37</v>
      </c>
      <c r="C62" s="24" t="s">
        <v>22</v>
      </c>
      <c r="D62" s="25">
        <v>1.53</v>
      </c>
      <c r="E62" s="24"/>
      <c r="F62" s="25"/>
      <c r="G62" s="24"/>
      <c r="H62" s="25"/>
      <c r="I62" s="24"/>
      <c r="J62" s="25"/>
      <c r="K62" s="260"/>
      <c r="L62" s="228" t="s">
        <v>18</v>
      </c>
    </row>
    <row r="63" spans="1:16140" s="21" customFormat="1">
      <c r="A63" s="22"/>
      <c r="B63" s="43" t="s">
        <v>38</v>
      </c>
      <c r="C63" s="24"/>
      <c r="D63" s="25"/>
      <c r="E63" s="24"/>
      <c r="F63" s="25"/>
      <c r="G63" s="24"/>
      <c r="H63" s="25"/>
      <c r="I63" s="24"/>
      <c r="J63" s="25"/>
      <c r="K63" s="260"/>
      <c r="L63" s="228"/>
    </row>
    <row r="64" spans="1:16140" s="21" customFormat="1">
      <c r="A64" s="22"/>
      <c r="B64" s="23" t="s">
        <v>175</v>
      </c>
      <c r="C64" s="24" t="s">
        <v>44</v>
      </c>
      <c r="D64" s="26">
        <v>1</v>
      </c>
      <c r="E64" s="25"/>
      <c r="F64" s="25"/>
      <c r="G64" s="24"/>
      <c r="H64" s="25"/>
      <c r="I64" s="24"/>
      <c r="J64" s="25"/>
      <c r="K64" s="260"/>
      <c r="L64" s="228" t="s">
        <v>163</v>
      </c>
    </row>
    <row r="65" spans="1:12" s="21" customFormat="1">
      <c r="A65" s="22"/>
      <c r="B65" s="23" t="s">
        <v>40</v>
      </c>
      <c r="C65" s="24" t="s">
        <v>22</v>
      </c>
      <c r="D65" s="25">
        <v>1.36</v>
      </c>
      <c r="E65" s="24"/>
      <c r="F65" s="25"/>
      <c r="G65" s="24"/>
      <c r="H65" s="25"/>
      <c r="I65" s="24"/>
      <c r="J65" s="25"/>
      <c r="K65" s="260"/>
      <c r="L65" s="228" t="s">
        <v>24</v>
      </c>
    </row>
    <row r="66" spans="1:12" s="21" customFormat="1">
      <c r="A66" s="22">
        <v>12</v>
      </c>
      <c r="B66" s="23" t="s">
        <v>176</v>
      </c>
      <c r="C66" s="24" t="s">
        <v>44</v>
      </c>
      <c r="D66" s="129">
        <v>2</v>
      </c>
      <c r="E66" s="24"/>
      <c r="F66" s="25"/>
      <c r="G66" s="24"/>
      <c r="H66" s="25"/>
      <c r="I66" s="24"/>
      <c r="J66" s="25"/>
      <c r="K66" s="260"/>
      <c r="L66" s="228"/>
    </row>
    <row r="67" spans="1:12" s="21" customFormat="1">
      <c r="A67" s="22"/>
      <c r="B67" s="23" t="s">
        <v>16</v>
      </c>
      <c r="C67" s="24" t="s">
        <v>17</v>
      </c>
      <c r="D67" s="25">
        <v>1.42</v>
      </c>
      <c r="E67" s="24"/>
      <c r="F67" s="25"/>
      <c r="G67" s="26"/>
      <c r="H67" s="25"/>
      <c r="I67" s="24"/>
      <c r="J67" s="25"/>
      <c r="K67" s="260"/>
      <c r="L67" s="228" t="s">
        <v>18</v>
      </c>
    </row>
    <row r="68" spans="1:12" s="21" customFormat="1">
      <c r="A68" s="22"/>
      <c r="B68" s="23" t="s">
        <v>37</v>
      </c>
      <c r="C68" s="24" t="s">
        <v>22</v>
      </c>
      <c r="D68" s="25">
        <v>1.1599999999999999</v>
      </c>
      <c r="E68" s="24"/>
      <c r="F68" s="25"/>
      <c r="G68" s="24"/>
      <c r="H68" s="25"/>
      <c r="I68" s="24"/>
      <c r="J68" s="25"/>
      <c r="K68" s="260"/>
      <c r="L68" s="228" t="s">
        <v>18</v>
      </c>
    </row>
    <row r="69" spans="1:12" s="21" customFormat="1">
      <c r="A69" s="22"/>
      <c r="B69" s="43" t="s">
        <v>38</v>
      </c>
      <c r="C69" s="24"/>
      <c r="D69" s="25"/>
      <c r="E69" s="24"/>
      <c r="F69" s="25"/>
      <c r="G69" s="24"/>
      <c r="H69" s="25"/>
      <c r="I69" s="24"/>
      <c r="J69" s="25"/>
      <c r="K69" s="260"/>
      <c r="L69" s="228"/>
    </row>
    <row r="70" spans="1:12" s="21" customFormat="1" ht="28.5">
      <c r="A70" s="22"/>
      <c r="B70" s="23" t="s">
        <v>177</v>
      </c>
      <c r="C70" s="24" t="s">
        <v>44</v>
      </c>
      <c r="D70" s="26">
        <v>2</v>
      </c>
      <c r="E70" s="25"/>
      <c r="F70" s="25"/>
      <c r="G70" s="24"/>
      <c r="H70" s="25"/>
      <c r="I70" s="24"/>
      <c r="J70" s="25"/>
      <c r="K70" s="260"/>
      <c r="L70" s="228" t="s">
        <v>24</v>
      </c>
    </row>
    <row r="71" spans="1:12" s="21" customFormat="1">
      <c r="A71" s="22"/>
      <c r="B71" s="23" t="s">
        <v>40</v>
      </c>
      <c r="C71" s="24" t="s">
        <v>22</v>
      </c>
      <c r="D71" s="25">
        <v>0.1</v>
      </c>
      <c r="E71" s="24"/>
      <c r="F71" s="25"/>
      <c r="G71" s="24"/>
      <c r="H71" s="25"/>
      <c r="I71" s="24"/>
      <c r="J71" s="25"/>
      <c r="K71" s="260"/>
      <c r="L71" s="228" t="s">
        <v>24</v>
      </c>
    </row>
    <row r="72" spans="1:12" s="21" customFormat="1">
      <c r="A72" s="22">
        <v>13</v>
      </c>
      <c r="B72" s="23" t="s">
        <v>178</v>
      </c>
      <c r="C72" s="24" t="s">
        <v>44</v>
      </c>
      <c r="D72" s="129">
        <v>4</v>
      </c>
      <c r="E72" s="24"/>
      <c r="F72" s="25"/>
      <c r="G72" s="24"/>
      <c r="H72" s="25"/>
      <c r="I72" s="24"/>
      <c r="J72" s="25"/>
      <c r="K72" s="260"/>
      <c r="L72" s="228"/>
    </row>
    <row r="73" spans="1:12" s="21" customFormat="1">
      <c r="A73" s="22"/>
      <c r="B73" s="23" t="s">
        <v>16</v>
      </c>
      <c r="C73" s="24" t="s">
        <v>17</v>
      </c>
      <c r="D73" s="25">
        <v>2.84</v>
      </c>
      <c r="E73" s="24"/>
      <c r="F73" s="25"/>
      <c r="G73" s="26"/>
      <c r="H73" s="25"/>
      <c r="I73" s="24"/>
      <c r="J73" s="25"/>
      <c r="K73" s="260"/>
      <c r="L73" s="228" t="s">
        <v>18</v>
      </c>
    </row>
    <row r="74" spans="1:12" s="21" customFormat="1">
      <c r="A74" s="22"/>
      <c r="B74" s="23" t="s">
        <v>37</v>
      </c>
      <c r="C74" s="24" t="s">
        <v>22</v>
      </c>
      <c r="D74" s="25">
        <v>2.3199999999999998</v>
      </c>
      <c r="E74" s="24"/>
      <c r="F74" s="25"/>
      <c r="G74" s="24"/>
      <c r="H74" s="25"/>
      <c r="I74" s="24"/>
      <c r="J74" s="25"/>
      <c r="K74" s="260"/>
      <c r="L74" s="228" t="s">
        <v>18</v>
      </c>
    </row>
    <row r="75" spans="1:12" s="21" customFormat="1">
      <c r="A75" s="22"/>
      <c r="B75" s="43" t="s">
        <v>38</v>
      </c>
      <c r="C75" s="24"/>
      <c r="D75" s="25"/>
      <c r="E75" s="24"/>
      <c r="F75" s="25"/>
      <c r="G75" s="24"/>
      <c r="H75" s="25"/>
      <c r="I75" s="24"/>
      <c r="J75" s="25"/>
      <c r="K75" s="260"/>
      <c r="L75" s="228"/>
    </row>
    <row r="76" spans="1:12" s="21" customFormat="1" ht="28.5">
      <c r="A76" s="22"/>
      <c r="B76" s="23" t="s">
        <v>179</v>
      </c>
      <c r="C76" s="24" t="s">
        <v>44</v>
      </c>
      <c r="D76" s="26">
        <v>4</v>
      </c>
      <c r="E76" s="25"/>
      <c r="F76" s="25"/>
      <c r="G76" s="24"/>
      <c r="H76" s="25"/>
      <c r="I76" s="24"/>
      <c r="J76" s="25"/>
      <c r="K76" s="260"/>
      <c r="L76" s="228" t="s">
        <v>24</v>
      </c>
    </row>
    <row r="77" spans="1:12" s="21" customFormat="1">
      <c r="A77" s="22"/>
      <c r="B77" s="23" t="s">
        <v>40</v>
      </c>
      <c r="C77" s="24" t="s">
        <v>22</v>
      </c>
      <c r="D77" s="25">
        <v>0.2</v>
      </c>
      <c r="E77" s="24"/>
      <c r="F77" s="25"/>
      <c r="G77" s="24"/>
      <c r="H77" s="25"/>
      <c r="I77" s="24"/>
      <c r="J77" s="25"/>
      <c r="K77" s="260"/>
      <c r="L77" s="228" t="s">
        <v>24</v>
      </c>
    </row>
    <row r="78" spans="1:12" ht="28.5">
      <c r="A78" s="53">
        <v>14</v>
      </c>
      <c r="B78" s="54" t="s">
        <v>180</v>
      </c>
      <c r="C78" s="49" t="s">
        <v>181</v>
      </c>
      <c r="D78" s="55">
        <v>17.600000000000001</v>
      </c>
      <c r="E78" s="49"/>
      <c r="F78" s="50"/>
      <c r="G78" s="49"/>
      <c r="H78" s="50"/>
      <c r="I78" s="49"/>
      <c r="J78" s="50"/>
      <c r="K78" s="278"/>
      <c r="L78" s="231"/>
    </row>
    <row r="79" spans="1:12">
      <c r="A79" s="53"/>
      <c r="B79" s="54" t="s">
        <v>16</v>
      </c>
      <c r="C79" s="49" t="s">
        <v>17</v>
      </c>
      <c r="D79" s="50">
        <v>2.2000000000000002</v>
      </c>
      <c r="E79" s="49"/>
      <c r="F79" s="50"/>
      <c r="G79" s="55"/>
      <c r="H79" s="50"/>
      <c r="I79" s="49"/>
      <c r="J79" s="50"/>
      <c r="K79" s="278"/>
      <c r="L79" s="228" t="s">
        <v>18</v>
      </c>
    </row>
    <row r="80" spans="1:12">
      <c r="A80" s="53"/>
      <c r="B80" s="138" t="s">
        <v>21</v>
      </c>
      <c r="C80" s="139" t="s">
        <v>22</v>
      </c>
      <c r="D80" s="50">
        <v>1.9184000000000001</v>
      </c>
      <c r="E80" s="140"/>
      <c r="F80" s="140"/>
      <c r="G80" s="140"/>
      <c r="H80" s="146"/>
      <c r="I80" s="141"/>
      <c r="J80" s="141"/>
      <c r="K80" s="278"/>
      <c r="L80" s="228" t="s">
        <v>18</v>
      </c>
    </row>
    <row r="81" spans="1:16140">
      <c r="A81" s="53"/>
      <c r="B81" s="47" t="s">
        <v>38</v>
      </c>
      <c r="C81" s="49"/>
      <c r="D81" s="50"/>
      <c r="E81" s="49"/>
      <c r="F81" s="50"/>
      <c r="G81" s="49"/>
      <c r="H81" s="50"/>
      <c r="I81" s="49"/>
      <c r="J81" s="50"/>
      <c r="K81" s="278"/>
      <c r="L81" s="231"/>
    </row>
    <row r="82" spans="1:16140">
      <c r="A82" s="53"/>
      <c r="B82" s="54" t="s">
        <v>182</v>
      </c>
      <c r="C82" s="49" t="s">
        <v>181</v>
      </c>
      <c r="D82" s="55">
        <v>17.776000000000003</v>
      </c>
      <c r="E82" s="55"/>
      <c r="F82" s="50"/>
      <c r="G82" s="49"/>
      <c r="H82" s="50"/>
      <c r="I82" s="49"/>
      <c r="J82" s="50"/>
      <c r="K82" s="278"/>
      <c r="L82" s="228" t="s">
        <v>163</v>
      </c>
      <c r="P82" s="152"/>
    </row>
    <row r="83" spans="1:16140">
      <c r="A83" s="53"/>
      <c r="B83" s="54" t="s">
        <v>40</v>
      </c>
      <c r="C83" s="49" t="s">
        <v>22</v>
      </c>
      <c r="D83" s="50">
        <v>0.15628800000000004</v>
      </c>
      <c r="E83" s="49"/>
      <c r="F83" s="50"/>
      <c r="G83" s="49"/>
      <c r="H83" s="50"/>
      <c r="I83" s="49"/>
      <c r="J83" s="50"/>
      <c r="K83" s="278"/>
      <c r="L83" s="228" t="s">
        <v>24</v>
      </c>
    </row>
    <row r="84" spans="1:16140" ht="28.5">
      <c r="A84" s="53">
        <v>15</v>
      </c>
      <c r="B84" s="54" t="s">
        <v>183</v>
      </c>
      <c r="C84" s="49" t="s">
        <v>181</v>
      </c>
      <c r="D84" s="50">
        <v>17.600000000000001</v>
      </c>
      <c r="E84" s="49"/>
      <c r="F84" s="50"/>
      <c r="G84" s="49"/>
      <c r="H84" s="50"/>
      <c r="I84" s="49"/>
      <c r="J84" s="50"/>
      <c r="K84" s="278"/>
      <c r="L84" s="231"/>
    </row>
    <row r="85" spans="1:16140">
      <c r="A85" s="53"/>
      <c r="B85" s="54" t="s">
        <v>16</v>
      </c>
      <c r="C85" s="49" t="s">
        <v>17</v>
      </c>
      <c r="D85" s="55">
        <v>2.1120000000000001</v>
      </c>
      <c r="E85" s="49"/>
      <c r="F85" s="50"/>
      <c r="G85" s="49"/>
      <c r="H85" s="55"/>
      <c r="I85" s="49"/>
      <c r="J85" s="50"/>
      <c r="K85" s="278"/>
      <c r="L85" s="228" t="s">
        <v>18</v>
      </c>
    </row>
    <row r="86" spans="1:16140">
      <c r="A86" s="53"/>
      <c r="B86" s="47" t="s">
        <v>38</v>
      </c>
      <c r="C86" s="49"/>
      <c r="D86" s="50"/>
      <c r="E86" s="49"/>
      <c r="F86" s="50"/>
      <c r="G86" s="49"/>
      <c r="H86" s="50"/>
      <c r="I86" s="49"/>
      <c r="J86" s="50"/>
      <c r="K86" s="278"/>
      <c r="L86" s="231"/>
    </row>
    <row r="87" spans="1:16140">
      <c r="A87" s="53"/>
      <c r="B87" s="54" t="s">
        <v>184</v>
      </c>
      <c r="C87" s="49" t="s">
        <v>181</v>
      </c>
      <c r="D87" s="55">
        <v>0.55264000000000002</v>
      </c>
      <c r="E87" s="50"/>
      <c r="F87" s="50"/>
      <c r="G87" s="49"/>
      <c r="H87" s="50"/>
      <c r="I87" s="49"/>
      <c r="J87" s="50"/>
      <c r="K87" s="278"/>
      <c r="L87" s="228" t="s">
        <v>24</v>
      </c>
    </row>
    <row r="88" spans="1:16140" ht="28.5">
      <c r="A88" s="53">
        <v>16</v>
      </c>
      <c r="B88" s="54" t="s">
        <v>185</v>
      </c>
      <c r="C88" s="49" t="s">
        <v>181</v>
      </c>
      <c r="D88" s="50">
        <v>17.600000000000001</v>
      </c>
      <c r="E88" s="49"/>
      <c r="F88" s="50"/>
      <c r="G88" s="49"/>
      <c r="H88" s="50"/>
      <c r="I88" s="49"/>
      <c r="J88" s="50"/>
      <c r="K88" s="278"/>
      <c r="L88" s="231"/>
    </row>
    <row r="89" spans="1:16140">
      <c r="A89" s="53"/>
      <c r="B89" s="54" t="s">
        <v>16</v>
      </c>
      <c r="C89" s="49" t="s">
        <v>17</v>
      </c>
      <c r="D89" s="50">
        <v>1.1422400000000001</v>
      </c>
      <c r="E89" s="49"/>
      <c r="F89" s="50"/>
      <c r="G89" s="55"/>
      <c r="H89" s="50"/>
      <c r="I89" s="49"/>
      <c r="J89" s="50"/>
      <c r="K89" s="278"/>
      <c r="L89" s="228" t="s">
        <v>18</v>
      </c>
    </row>
    <row r="90" spans="1:16140">
      <c r="A90" s="53"/>
      <c r="B90" s="47" t="s">
        <v>38</v>
      </c>
      <c r="C90" s="49"/>
      <c r="D90" s="50"/>
      <c r="E90" s="49"/>
      <c r="F90" s="50"/>
      <c r="G90" s="49"/>
      <c r="H90" s="50"/>
      <c r="I90" s="49"/>
      <c r="J90" s="50"/>
      <c r="K90" s="278"/>
      <c r="L90" s="231"/>
    </row>
    <row r="91" spans="1:16140">
      <c r="A91" s="53"/>
      <c r="B91" s="54" t="s">
        <v>184</v>
      </c>
      <c r="C91" s="49" t="s">
        <v>186</v>
      </c>
      <c r="D91" s="55">
        <v>6.6352000000000002</v>
      </c>
      <c r="E91" s="50"/>
      <c r="F91" s="50"/>
      <c r="G91" s="49"/>
      <c r="H91" s="50"/>
      <c r="I91" s="49"/>
      <c r="J91" s="50"/>
      <c r="K91" s="278"/>
      <c r="L91" s="228" t="s">
        <v>24</v>
      </c>
    </row>
    <row r="92" spans="1:16140">
      <c r="A92" s="53"/>
      <c r="B92" s="54" t="s">
        <v>40</v>
      </c>
      <c r="C92" s="49" t="s">
        <v>22</v>
      </c>
      <c r="D92" s="50">
        <v>1.0912000000000002E-2</v>
      </c>
      <c r="E92" s="49"/>
      <c r="F92" s="50"/>
      <c r="G92" s="49"/>
      <c r="H92" s="50"/>
      <c r="I92" s="49"/>
      <c r="J92" s="50"/>
      <c r="K92" s="278"/>
      <c r="L92" s="228" t="s">
        <v>24</v>
      </c>
    </row>
    <row r="93" spans="1:16140" ht="21.75" customHeight="1">
      <c r="A93" s="53">
        <v>17</v>
      </c>
      <c r="B93" s="54" t="s">
        <v>187</v>
      </c>
      <c r="C93" s="49" t="s">
        <v>44</v>
      </c>
      <c r="D93" s="55">
        <v>2</v>
      </c>
      <c r="E93" s="49"/>
      <c r="F93" s="50"/>
      <c r="G93" s="49"/>
      <c r="H93" s="50"/>
      <c r="I93" s="49"/>
      <c r="J93" s="50"/>
      <c r="K93" s="221"/>
      <c r="L93" s="231"/>
      <c r="IU93" s="53">
        <v>18</v>
      </c>
      <c r="IV93" s="143" t="s">
        <v>169</v>
      </c>
      <c r="IW93" s="144" t="s">
        <v>170</v>
      </c>
      <c r="IX93" s="49" t="s">
        <v>44</v>
      </c>
      <c r="IY93" s="49"/>
      <c r="IZ93" s="145">
        <v>2</v>
      </c>
      <c r="JA93" s="49"/>
      <c r="JB93" s="50"/>
      <c r="JC93" s="49"/>
      <c r="JD93" s="50"/>
      <c r="JE93" s="49"/>
      <c r="JF93" s="50"/>
      <c r="JG93" s="51"/>
      <c r="SQ93" s="53">
        <v>18</v>
      </c>
      <c r="SR93" s="143" t="s">
        <v>169</v>
      </c>
      <c r="SS93" s="144" t="s">
        <v>170</v>
      </c>
      <c r="ST93" s="49" t="s">
        <v>44</v>
      </c>
      <c r="SU93" s="49"/>
      <c r="SV93" s="145">
        <v>2</v>
      </c>
      <c r="SW93" s="49"/>
      <c r="SX93" s="50"/>
      <c r="SY93" s="49"/>
      <c r="SZ93" s="50"/>
      <c r="TA93" s="49"/>
      <c r="TB93" s="50"/>
      <c r="TC93" s="51"/>
      <c r="ACM93" s="53">
        <v>18</v>
      </c>
      <c r="ACN93" s="143" t="s">
        <v>169</v>
      </c>
      <c r="ACO93" s="144" t="s">
        <v>170</v>
      </c>
      <c r="ACP93" s="49" t="s">
        <v>44</v>
      </c>
      <c r="ACQ93" s="49"/>
      <c r="ACR93" s="145">
        <v>2</v>
      </c>
      <c r="ACS93" s="49"/>
      <c r="ACT93" s="50"/>
      <c r="ACU93" s="49"/>
      <c r="ACV93" s="50"/>
      <c r="ACW93" s="49"/>
      <c r="ACX93" s="50"/>
      <c r="ACY93" s="51"/>
      <c r="AMI93" s="53">
        <v>18</v>
      </c>
      <c r="AMJ93" s="143" t="s">
        <v>169</v>
      </c>
      <c r="AMK93" s="144" t="s">
        <v>170</v>
      </c>
      <c r="AML93" s="49" t="s">
        <v>44</v>
      </c>
      <c r="AMM93" s="49"/>
      <c r="AMN93" s="145">
        <v>2</v>
      </c>
      <c r="AMO93" s="49"/>
      <c r="AMP93" s="50"/>
      <c r="AMQ93" s="49"/>
      <c r="AMR93" s="50"/>
      <c r="AMS93" s="49"/>
      <c r="AMT93" s="50"/>
      <c r="AMU93" s="51"/>
      <c r="AWE93" s="53">
        <v>18</v>
      </c>
      <c r="AWF93" s="143" t="s">
        <v>169</v>
      </c>
      <c r="AWG93" s="144" t="s">
        <v>170</v>
      </c>
      <c r="AWH93" s="49" t="s">
        <v>44</v>
      </c>
      <c r="AWI93" s="49"/>
      <c r="AWJ93" s="145">
        <v>2</v>
      </c>
      <c r="AWK93" s="49"/>
      <c r="AWL93" s="50"/>
      <c r="AWM93" s="49"/>
      <c r="AWN93" s="50"/>
      <c r="AWO93" s="49"/>
      <c r="AWP93" s="50"/>
      <c r="AWQ93" s="51"/>
      <c r="BGA93" s="53">
        <v>18</v>
      </c>
      <c r="BGB93" s="143" t="s">
        <v>169</v>
      </c>
      <c r="BGC93" s="144" t="s">
        <v>170</v>
      </c>
      <c r="BGD93" s="49" t="s">
        <v>44</v>
      </c>
      <c r="BGE93" s="49"/>
      <c r="BGF93" s="145">
        <v>2</v>
      </c>
      <c r="BGG93" s="49"/>
      <c r="BGH93" s="50"/>
      <c r="BGI93" s="49"/>
      <c r="BGJ93" s="50"/>
      <c r="BGK93" s="49"/>
      <c r="BGL93" s="50"/>
      <c r="BGM93" s="51"/>
      <c r="BPW93" s="53">
        <v>18</v>
      </c>
      <c r="BPX93" s="143" t="s">
        <v>169</v>
      </c>
      <c r="BPY93" s="144" t="s">
        <v>170</v>
      </c>
      <c r="BPZ93" s="49" t="s">
        <v>44</v>
      </c>
      <c r="BQA93" s="49"/>
      <c r="BQB93" s="145">
        <v>2</v>
      </c>
      <c r="BQC93" s="49"/>
      <c r="BQD93" s="50"/>
      <c r="BQE93" s="49"/>
      <c r="BQF93" s="50"/>
      <c r="BQG93" s="49"/>
      <c r="BQH93" s="50"/>
      <c r="BQI93" s="51"/>
      <c r="BZS93" s="53">
        <v>18</v>
      </c>
      <c r="BZT93" s="143" t="s">
        <v>169</v>
      </c>
      <c r="BZU93" s="144" t="s">
        <v>170</v>
      </c>
      <c r="BZV93" s="49" t="s">
        <v>44</v>
      </c>
      <c r="BZW93" s="49"/>
      <c r="BZX93" s="145">
        <v>2</v>
      </c>
      <c r="BZY93" s="49"/>
      <c r="BZZ93" s="50"/>
      <c r="CAA93" s="49"/>
      <c r="CAB93" s="50"/>
      <c r="CAC93" s="49"/>
      <c r="CAD93" s="50"/>
      <c r="CAE93" s="51"/>
      <c r="CJO93" s="53">
        <v>18</v>
      </c>
      <c r="CJP93" s="143" t="s">
        <v>169</v>
      </c>
      <c r="CJQ93" s="144" t="s">
        <v>170</v>
      </c>
      <c r="CJR93" s="49" t="s">
        <v>44</v>
      </c>
      <c r="CJS93" s="49"/>
      <c r="CJT93" s="145">
        <v>2</v>
      </c>
      <c r="CJU93" s="49"/>
      <c r="CJV93" s="50"/>
      <c r="CJW93" s="49"/>
      <c r="CJX93" s="50"/>
      <c r="CJY93" s="49"/>
      <c r="CJZ93" s="50"/>
      <c r="CKA93" s="51"/>
      <c r="CTK93" s="53">
        <v>18</v>
      </c>
      <c r="CTL93" s="143" t="s">
        <v>169</v>
      </c>
      <c r="CTM93" s="144" t="s">
        <v>170</v>
      </c>
      <c r="CTN93" s="49" t="s">
        <v>44</v>
      </c>
      <c r="CTO93" s="49"/>
      <c r="CTP93" s="145">
        <v>2</v>
      </c>
      <c r="CTQ93" s="49"/>
      <c r="CTR93" s="50"/>
      <c r="CTS93" s="49"/>
      <c r="CTT93" s="50"/>
      <c r="CTU93" s="49"/>
      <c r="CTV93" s="50"/>
      <c r="CTW93" s="51"/>
      <c r="DDG93" s="53">
        <v>18</v>
      </c>
      <c r="DDH93" s="143" t="s">
        <v>169</v>
      </c>
      <c r="DDI93" s="144" t="s">
        <v>170</v>
      </c>
      <c r="DDJ93" s="49" t="s">
        <v>44</v>
      </c>
      <c r="DDK93" s="49"/>
      <c r="DDL93" s="145">
        <v>2</v>
      </c>
      <c r="DDM93" s="49"/>
      <c r="DDN93" s="50"/>
      <c r="DDO93" s="49"/>
      <c r="DDP93" s="50"/>
      <c r="DDQ93" s="49"/>
      <c r="DDR93" s="50"/>
      <c r="DDS93" s="51"/>
      <c r="DNC93" s="53">
        <v>18</v>
      </c>
      <c r="DND93" s="143" t="s">
        <v>169</v>
      </c>
      <c r="DNE93" s="144" t="s">
        <v>170</v>
      </c>
      <c r="DNF93" s="49" t="s">
        <v>44</v>
      </c>
      <c r="DNG93" s="49"/>
      <c r="DNH93" s="145">
        <v>2</v>
      </c>
      <c r="DNI93" s="49"/>
      <c r="DNJ93" s="50"/>
      <c r="DNK93" s="49"/>
      <c r="DNL93" s="50"/>
      <c r="DNM93" s="49"/>
      <c r="DNN93" s="50"/>
      <c r="DNO93" s="51"/>
      <c r="DWY93" s="53">
        <v>18</v>
      </c>
      <c r="DWZ93" s="143" t="s">
        <v>169</v>
      </c>
      <c r="DXA93" s="144" t="s">
        <v>170</v>
      </c>
      <c r="DXB93" s="49" t="s">
        <v>44</v>
      </c>
      <c r="DXC93" s="49"/>
      <c r="DXD93" s="145">
        <v>2</v>
      </c>
      <c r="DXE93" s="49"/>
      <c r="DXF93" s="50"/>
      <c r="DXG93" s="49"/>
      <c r="DXH93" s="50"/>
      <c r="DXI93" s="49"/>
      <c r="DXJ93" s="50"/>
      <c r="DXK93" s="51"/>
      <c r="EGU93" s="53">
        <v>18</v>
      </c>
      <c r="EGV93" s="143" t="s">
        <v>169</v>
      </c>
      <c r="EGW93" s="144" t="s">
        <v>170</v>
      </c>
      <c r="EGX93" s="49" t="s">
        <v>44</v>
      </c>
      <c r="EGY93" s="49"/>
      <c r="EGZ93" s="145">
        <v>2</v>
      </c>
      <c r="EHA93" s="49"/>
      <c r="EHB93" s="50"/>
      <c r="EHC93" s="49"/>
      <c r="EHD93" s="50"/>
      <c r="EHE93" s="49"/>
      <c r="EHF93" s="50"/>
      <c r="EHG93" s="51"/>
      <c r="EQQ93" s="53">
        <v>18</v>
      </c>
      <c r="EQR93" s="143" t="s">
        <v>169</v>
      </c>
      <c r="EQS93" s="144" t="s">
        <v>170</v>
      </c>
      <c r="EQT93" s="49" t="s">
        <v>44</v>
      </c>
      <c r="EQU93" s="49"/>
      <c r="EQV93" s="145">
        <v>2</v>
      </c>
      <c r="EQW93" s="49"/>
      <c r="EQX93" s="50"/>
      <c r="EQY93" s="49"/>
      <c r="EQZ93" s="50"/>
      <c r="ERA93" s="49"/>
      <c r="ERB93" s="50"/>
      <c r="ERC93" s="51"/>
      <c r="FAM93" s="53">
        <v>18</v>
      </c>
      <c r="FAN93" s="143" t="s">
        <v>169</v>
      </c>
      <c r="FAO93" s="144" t="s">
        <v>170</v>
      </c>
      <c r="FAP93" s="49" t="s">
        <v>44</v>
      </c>
      <c r="FAQ93" s="49"/>
      <c r="FAR93" s="145">
        <v>2</v>
      </c>
      <c r="FAS93" s="49"/>
      <c r="FAT93" s="50"/>
      <c r="FAU93" s="49"/>
      <c r="FAV93" s="50"/>
      <c r="FAW93" s="49"/>
      <c r="FAX93" s="50"/>
      <c r="FAY93" s="51"/>
      <c r="FKI93" s="53">
        <v>18</v>
      </c>
      <c r="FKJ93" s="143" t="s">
        <v>169</v>
      </c>
      <c r="FKK93" s="144" t="s">
        <v>170</v>
      </c>
      <c r="FKL93" s="49" t="s">
        <v>44</v>
      </c>
      <c r="FKM93" s="49"/>
      <c r="FKN93" s="145">
        <v>2</v>
      </c>
      <c r="FKO93" s="49"/>
      <c r="FKP93" s="50"/>
      <c r="FKQ93" s="49"/>
      <c r="FKR93" s="50"/>
      <c r="FKS93" s="49"/>
      <c r="FKT93" s="50"/>
      <c r="FKU93" s="51"/>
      <c r="FUE93" s="53">
        <v>18</v>
      </c>
      <c r="FUF93" s="143" t="s">
        <v>169</v>
      </c>
      <c r="FUG93" s="144" t="s">
        <v>170</v>
      </c>
      <c r="FUH93" s="49" t="s">
        <v>44</v>
      </c>
      <c r="FUI93" s="49"/>
      <c r="FUJ93" s="145">
        <v>2</v>
      </c>
      <c r="FUK93" s="49"/>
      <c r="FUL93" s="50"/>
      <c r="FUM93" s="49"/>
      <c r="FUN93" s="50"/>
      <c r="FUO93" s="49"/>
      <c r="FUP93" s="50"/>
      <c r="FUQ93" s="51"/>
      <c r="GEA93" s="53">
        <v>18</v>
      </c>
      <c r="GEB93" s="143" t="s">
        <v>169</v>
      </c>
      <c r="GEC93" s="144" t="s">
        <v>170</v>
      </c>
      <c r="GED93" s="49" t="s">
        <v>44</v>
      </c>
      <c r="GEE93" s="49"/>
      <c r="GEF93" s="145">
        <v>2</v>
      </c>
      <c r="GEG93" s="49"/>
      <c r="GEH93" s="50"/>
      <c r="GEI93" s="49"/>
      <c r="GEJ93" s="50"/>
      <c r="GEK93" s="49"/>
      <c r="GEL93" s="50"/>
      <c r="GEM93" s="51"/>
      <c r="GNW93" s="53">
        <v>18</v>
      </c>
      <c r="GNX93" s="143" t="s">
        <v>169</v>
      </c>
      <c r="GNY93" s="144" t="s">
        <v>170</v>
      </c>
      <c r="GNZ93" s="49" t="s">
        <v>44</v>
      </c>
      <c r="GOA93" s="49"/>
      <c r="GOB93" s="145">
        <v>2</v>
      </c>
      <c r="GOC93" s="49"/>
      <c r="GOD93" s="50"/>
      <c r="GOE93" s="49"/>
      <c r="GOF93" s="50"/>
      <c r="GOG93" s="49"/>
      <c r="GOH93" s="50"/>
      <c r="GOI93" s="51"/>
      <c r="GXS93" s="53">
        <v>18</v>
      </c>
      <c r="GXT93" s="143" t="s">
        <v>169</v>
      </c>
      <c r="GXU93" s="144" t="s">
        <v>170</v>
      </c>
      <c r="GXV93" s="49" t="s">
        <v>44</v>
      </c>
      <c r="GXW93" s="49"/>
      <c r="GXX93" s="145">
        <v>2</v>
      </c>
      <c r="GXY93" s="49"/>
      <c r="GXZ93" s="50"/>
      <c r="GYA93" s="49"/>
      <c r="GYB93" s="50"/>
      <c r="GYC93" s="49"/>
      <c r="GYD93" s="50"/>
      <c r="GYE93" s="51"/>
      <c r="HHO93" s="53">
        <v>18</v>
      </c>
      <c r="HHP93" s="143" t="s">
        <v>169</v>
      </c>
      <c r="HHQ93" s="144" t="s">
        <v>170</v>
      </c>
      <c r="HHR93" s="49" t="s">
        <v>44</v>
      </c>
      <c r="HHS93" s="49"/>
      <c r="HHT93" s="145">
        <v>2</v>
      </c>
      <c r="HHU93" s="49"/>
      <c r="HHV93" s="50"/>
      <c r="HHW93" s="49"/>
      <c r="HHX93" s="50"/>
      <c r="HHY93" s="49"/>
      <c r="HHZ93" s="50"/>
      <c r="HIA93" s="51"/>
      <c r="HRK93" s="53">
        <v>18</v>
      </c>
      <c r="HRL93" s="143" t="s">
        <v>169</v>
      </c>
      <c r="HRM93" s="144" t="s">
        <v>170</v>
      </c>
      <c r="HRN93" s="49" t="s">
        <v>44</v>
      </c>
      <c r="HRO93" s="49"/>
      <c r="HRP93" s="145">
        <v>2</v>
      </c>
      <c r="HRQ93" s="49"/>
      <c r="HRR93" s="50"/>
      <c r="HRS93" s="49"/>
      <c r="HRT93" s="50"/>
      <c r="HRU93" s="49"/>
      <c r="HRV93" s="50"/>
      <c r="HRW93" s="51"/>
      <c r="IBG93" s="53">
        <v>18</v>
      </c>
      <c r="IBH93" s="143" t="s">
        <v>169</v>
      </c>
      <c r="IBI93" s="144" t="s">
        <v>170</v>
      </c>
      <c r="IBJ93" s="49" t="s">
        <v>44</v>
      </c>
      <c r="IBK93" s="49"/>
      <c r="IBL93" s="145">
        <v>2</v>
      </c>
      <c r="IBM93" s="49"/>
      <c r="IBN93" s="50"/>
      <c r="IBO93" s="49"/>
      <c r="IBP93" s="50"/>
      <c r="IBQ93" s="49"/>
      <c r="IBR93" s="50"/>
      <c r="IBS93" s="51"/>
      <c r="ILC93" s="53">
        <v>18</v>
      </c>
      <c r="ILD93" s="143" t="s">
        <v>169</v>
      </c>
      <c r="ILE93" s="144" t="s">
        <v>170</v>
      </c>
      <c r="ILF93" s="49" t="s">
        <v>44</v>
      </c>
      <c r="ILG93" s="49"/>
      <c r="ILH93" s="145">
        <v>2</v>
      </c>
      <c r="ILI93" s="49"/>
      <c r="ILJ93" s="50"/>
      <c r="ILK93" s="49"/>
      <c r="ILL93" s="50"/>
      <c r="ILM93" s="49"/>
      <c r="ILN93" s="50"/>
      <c r="ILO93" s="51"/>
      <c r="IUY93" s="53">
        <v>18</v>
      </c>
      <c r="IUZ93" s="143" t="s">
        <v>169</v>
      </c>
      <c r="IVA93" s="144" t="s">
        <v>170</v>
      </c>
      <c r="IVB93" s="49" t="s">
        <v>44</v>
      </c>
      <c r="IVC93" s="49"/>
      <c r="IVD93" s="145">
        <v>2</v>
      </c>
      <c r="IVE93" s="49"/>
      <c r="IVF93" s="50"/>
      <c r="IVG93" s="49"/>
      <c r="IVH93" s="50"/>
      <c r="IVI93" s="49"/>
      <c r="IVJ93" s="50"/>
      <c r="IVK93" s="51"/>
      <c r="JEU93" s="53">
        <v>18</v>
      </c>
      <c r="JEV93" s="143" t="s">
        <v>169</v>
      </c>
      <c r="JEW93" s="144" t="s">
        <v>170</v>
      </c>
      <c r="JEX93" s="49" t="s">
        <v>44</v>
      </c>
      <c r="JEY93" s="49"/>
      <c r="JEZ93" s="145">
        <v>2</v>
      </c>
      <c r="JFA93" s="49"/>
      <c r="JFB93" s="50"/>
      <c r="JFC93" s="49"/>
      <c r="JFD93" s="50"/>
      <c r="JFE93" s="49"/>
      <c r="JFF93" s="50"/>
      <c r="JFG93" s="51"/>
      <c r="JOQ93" s="53">
        <v>18</v>
      </c>
      <c r="JOR93" s="143" t="s">
        <v>169</v>
      </c>
      <c r="JOS93" s="144" t="s">
        <v>170</v>
      </c>
      <c r="JOT93" s="49" t="s">
        <v>44</v>
      </c>
      <c r="JOU93" s="49"/>
      <c r="JOV93" s="145">
        <v>2</v>
      </c>
      <c r="JOW93" s="49"/>
      <c r="JOX93" s="50"/>
      <c r="JOY93" s="49"/>
      <c r="JOZ93" s="50"/>
      <c r="JPA93" s="49"/>
      <c r="JPB93" s="50"/>
      <c r="JPC93" s="51"/>
      <c r="JYM93" s="53">
        <v>18</v>
      </c>
      <c r="JYN93" s="143" t="s">
        <v>169</v>
      </c>
      <c r="JYO93" s="144" t="s">
        <v>170</v>
      </c>
      <c r="JYP93" s="49" t="s">
        <v>44</v>
      </c>
      <c r="JYQ93" s="49"/>
      <c r="JYR93" s="145">
        <v>2</v>
      </c>
      <c r="JYS93" s="49"/>
      <c r="JYT93" s="50"/>
      <c r="JYU93" s="49"/>
      <c r="JYV93" s="50"/>
      <c r="JYW93" s="49"/>
      <c r="JYX93" s="50"/>
      <c r="JYY93" s="51"/>
      <c r="KII93" s="53">
        <v>18</v>
      </c>
      <c r="KIJ93" s="143" t="s">
        <v>169</v>
      </c>
      <c r="KIK93" s="144" t="s">
        <v>170</v>
      </c>
      <c r="KIL93" s="49" t="s">
        <v>44</v>
      </c>
      <c r="KIM93" s="49"/>
      <c r="KIN93" s="145">
        <v>2</v>
      </c>
      <c r="KIO93" s="49"/>
      <c r="KIP93" s="50"/>
      <c r="KIQ93" s="49"/>
      <c r="KIR93" s="50"/>
      <c r="KIS93" s="49"/>
      <c r="KIT93" s="50"/>
      <c r="KIU93" s="51"/>
      <c r="KSE93" s="53">
        <v>18</v>
      </c>
      <c r="KSF93" s="143" t="s">
        <v>169</v>
      </c>
      <c r="KSG93" s="144" t="s">
        <v>170</v>
      </c>
      <c r="KSH93" s="49" t="s">
        <v>44</v>
      </c>
      <c r="KSI93" s="49"/>
      <c r="KSJ93" s="145">
        <v>2</v>
      </c>
      <c r="KSK93" s="49"/>
      <c r="KSL93" s="50"/>
      <c r="KSM93" s="49"/>
      <c r="KSN93" s="50"/>
      <c r="KSO93" s="49"/>
      <c r="KSP93" s="50"/>
      <c r="KSQ93" s="51"/>
      <c r="LCA93" s="53">
        <v>18</v>
      </c>
      <c r="LCB93" s="143" t="s">
        <v>169</v>
      </c>
      <c r="LCC93" s="144" t="s">
        <v>170</v>
      </c>
      <c r="LCD93" s="49" t="s">
        <v>44</v>
      </c>
      <c r="LCE93" s="49"/>
      <c r="LCF93" s="145">
        <v>2</v>
      </c>
      <c r="LCG93" s="49"/>
      <c r="LCH93" s="50"/>
      <c r="LCI93" s="49"/>
      <c r="LCJ93" s="50"/>
      <c r="LCK93" s="49"/>
      <c r="LCL93" s="50"/>
      <c r="LCM93" s="51"/>
      <c r="LLW93" s="53">
        <v>18</v>
      </c>
      <c r="LLX93" s="143" t="s">
        <v>169</v>
      </c>
      <c r="LLY93" s="144" t="s">
        <v>170</v>
      </c>
      <c r="LLZ93" s="49" t="s">
        <v>44</v>
      </c>
      <c r="LMA93" s="49"/>
      <c r="LMB93" s="145">
        <v>2</v>
      </c>
      <c r="LMC93" s="49"/>
      <c r="LMD93" s="50"/>
      <c r="LME93" s="49"/>
      <c r="LMF93" s="50"/>
      <c r="LMG93" s="49"/>
      <c r="LMH93" s="50"/>
      <c r="LMI93" s="51"/>
      <c r="LVS93" s="53">
        <v>18</v>
      </c>
      <c r="LVT93" s="143" t="s">
        <v>169</v>
      </c>
      <c r="LVU93" s="144" t="s">
        <v>170</v>
      </c>
      <c r="LVV93" s="49" t="s">
        <v>44</v>
      </c>
      <c r="LVW93" s="49"/>
      <c r="LVX93" s="145">
        <v>2</v>
      </c>
      <c r="LVY93" s="49"/>
      <c r="LVZ93" s="50"/>
      <c r="LWA93" s="49"/>
      <c r="LWB93" s="50"/>
      <c r="LWC93" s="49"/>
      <c r="LWD93" s="50"/>
      <c r="LWE93" s="51"/>
      <c r="MFO93" s="53">
        <v>18</v>
      </c>
      <c r="MFP93" s="143" t="s">
        <v>169</v>
      </c>
      <c r="MFQ93" s="144" t="s">
        <v>170</v>
      </c>
      <c r="MFR93" s="49" t="s">
        <v>44</v>
      </c>
      <c r="MFS93" s="49"/>
      <c r="MFT93" s="145">
        <v>2</v>
      </c>
      <c r="MFU93" s="49"/>
      <c r="MFV93" s="50"/>
      <c r="MFW93" s="49"/>
      <c r="MFX93" s="50"/>
      <c r="MFY93" s="49"/>
      <c r="MFZ93" s="50"/>
      <c r="MGA93" s="51"/>
      <c r="MPK93" s="53">
        <v>18</v>
      </c>
      <c r="MPL93" s="143" t="s">
        <v>169</v>
      </c>
      <c r="MPM93" s="144" t="s">
        <v>170</v>
      </c>
      <c r="MPN93" s="49" t="s">
        <v>44</v>
      </c>
      <c r="MPO93" s="49"/>
      <c r="MPP93" s="145">
        <v>2</v>
      </c>
      <c r="MPQ93" s="49"/>
      <c r="MPR93" s="50"/>
      <c r="MPS93" s="49"/>
      <c r="MPT93" s="50"/>
      <c r="MPU93" s="49"/>
      <c r="MPV93" s="50"/>
      <c r="MPW93" s="51"/>
      <c r="MZG93" s="53">
        <v>18</v>
      </c>
      <c r="MZH93" s="143" t="s">
        <v>169</v>
      </c>
      <c r="MZI93" s="144" t="s">
        <v>170</v>
      </c>
      <c r="MZJ93" s="49" t="s">
        <v>44</v>
      </c>
      <c r="MZK93" s="49"/>
      <c r="MZL93" s="145">
        <v>2</v>
      </c>
      <c r="MZM93" s="49"/>
      <c r="MZN93" s="50"/>
      <c r="MZO93" s="49"/>
      <c r="MZP93" s="50"/>
      <c r="MZQ93" s="49"/>
      <c r="MZR93" s="50"/>
      <c r="MZS93" s="51"/>
      <c r="NJC93" s="53">
        <v>18</v>
      </c>
      <c r="NJD93" s="143" t="s">
        <v>169</v>
      </c>
      <c r="NJE93" s="144" t="s">
        <v>170</v>
      </c>
      <c r="NJF93" s="49" t="s">
        <v>44</v>
      </c>
      <c r="NJG93" s="49"/>
      <c r="NJH93" s="145">
        <v>2</v>
      </c>
      <c r="NJI93" s="49"/>
      <c r="NJJ93" s="50"/>
      <c r="NJK93" s="49"/>
      <c r="NJL93" s="50"/>
      <c r="NJM93" s="49"/>
      <c r="NJN93" s="50"/>
      <c r="NJO93" s="51"/>
      <c r="NSY93" s="53">
        <v>18</v>
      </c>
      <c r="NSZ93" s="143" t="s">
        <v>169</v>
      </c>
      <c r="NTA93" s="144" t="s">
        <v>170</v>
      </c>
      <c r="NTB93" s="49" t="s">
        <v>44</v>
      </c>
      <c r="NTC93" s="49"/>
      <c r="NTD93" s="145">
        <v>2</v>
      </c>
      <c r="NTE93" s="49"/>
      <c r="NTF93" s="50"/>
      <c r="NTG93" s="49"/>
      <c r="NTH93" s="50"/>
      <c r="NTI93" s="49"/>
      <c r="NTJ93" s="50"/>
      <c r="NTK93" s="51"/>
      <c r="OCU93" s="53">
        <v>18</v>
      </c>
      <c r="OCV93" s="143" t="s">
        <v>169</v>
      </c>
      <c r="OCW93" s="144" t="s">
        <v>170</v>
      </c>
      <c r="OCX93" s="49" t="s">
        <v>44</v>
      </c>
      <c r="OCY93" s="49"/>
      <c r="OCZ93" s="145">
        <v>2</v>
      </c>
      <c r="ODA93" s="49"/>
      <c r="ODB93" s="50"/>
      <c r="ODC93" s="49"/>
      <c r="ODD93" s="50"/>
      <c r="ODE93" s="49"/>
      <c r="ODF93" s="50"/>
      <c r="ODG93" s="51"/>
      <c r="OMQ93" s="53">
        <v>18</v>
      </c>
      <c r="OMR93" s="143" t="s">
        <v>169</v>
      </c>
      <c r="OMS93" s="144" t="s">
        <v>170</v>
      </c>
      <c r="OMT93" s="49" t="s">
        <v>44</v>
      </c>
      <c r="OMU93" s="49"/>
      <c r="OMV93" s="145">
        <v>2</v>
      </c>
      <c r="OMW93" s="49"/>
      <c r="OMX93" s="50"/>
      <c r="OMY93" s="49"/>
      <c r="OMZ93" s="50"/>
      <c r="ONA93" s="49"/>
      <c r="ONB93" s="50"/>
      <c r="ONC93" s="51"/>
      <c r="OWM93" s="53">
        <v>18</v>
      </c>
      <c r="OWN93" s="143" t="s">
        <v>169</v>
      </c>
      <c r="OWO93" s="144" t="s">
        <v>170</v>
      </c>
      <c r="OWP93" s="49" t="s">
        <v>44</v>
      </c>
      <c r="OWQ93" s="49"/>
      <c r="OWR93" s="145">
        <v>2</v>
      </c>
      <c r="OWS93" s="49"/>
      <c r="OWT93" s="50"/>
      <c r="OWU93" s="49"/>
      <c r="OWV93" s="50"/>
      <c r="OWW93" s="49"/>
      <c r="OWX93" s="50"/>
      <c r="OWY93" s="51"/>
      <c r="PGI93" s="53">
        <v>18</v>
      </c>
      <c r="PGJ93" s="143" t="s">
        <v>169</v>
      </c>
      <c r="PGK93" s="144" t="s">
        <v>170</v>
      </c>
      <c r="PGL93" s="49" t="s">
        <v>44</v>
      </c>
      <c r="PGM93" s="49"/>
      <c r="PGN93" s="145">
        <v>2</v>
      </c>
      <c r="PGO93" s="49"/>
      <c r="PGP93" s="50"/>
      <c r="PGQ93" s="49"/>
      <c r="PGR93" s="50"/>
      <c r="PGS93" s="49"/>
      <c r="PGT93" s="50"/>
      <c r="PGU93" s="51"/>
      <c r="PQE93" s="53">
        <v>18</v>
      </c>
      <c r="PQF93" s="143" t="s">
        <v>169</v>
      </c>
      <c r="PQG93" s="144" t="s">
        <v>170</v>
      </c>
      <c r="PQH93" s="49" t="s">
        <v>44</v>
      </c>
      <c r="PQI93" s="49"/>
      <c r="PQJ93" s="145">
        <v>2</v>
      </c>
      <c r="PQK93" s="49"/>
      <c r="PQL93" s="50"/>
      <c r="PQM93" s="49"/>
      <c r="PQN93" s="50"/>
      <c r="PQO93" s="49"/>
      <c r="PQP93" s="50"/>
      <c r="PQQ93" s="51"/>
      <c r="QAA93" s="53">
        <v>18</v>
      </c>
      <c r="QAB93" s="143" t="s">
        <v>169</v>
      </c>
      <c r="QAC93" s="144" t="s">
        <v>170</v>
      </c>
      <c r="QAD93" s="49" t="s">
        <v>44</v>
      </c>
      <c r="QAE93" s="49"/>
      <c r="QAF93" s="145">
        <v>2</v>
      </c>
      <c r="QAG93" s="49"/>
      <c r="QAH93" s="50"/>
      <c r="QAI93" s="49"/>
      <c r="QAJ93" s="50"/>
      <c r="QAK93" s="49"/>
      <c r="QAL93" s="50"/>
      <c r="QAM93" s="51"/>
      <c r="QJW93" s="53">
        <v>18</v>
      </c>
      <c r="QJX93" s="143" t="s">
        <v>169</v>
      </c>
      <c r="QJY93" s="144" t="s">
        <v>170</v>
      </c>
      <c r="QJZ93" s="49" t="s">
        <v>44</v>
      </c>
      <c r="QKA93" s="49"/>
      <c r="QKB93" s="145">
        <v>2</v>
      </c>
      <c r="QKC93" s="49"/>
      <c r="QKD93" s="50"/>
      <c r="QKE93" s="49"/>
      <c r="QKF93" s="50"/>
      <c r="QKG93" s="49"/>
      <c r="QKH93" s="50"/>
      <c r="QKI93" s="51"/>
      <c r="QTS93" s="53">
        <v>18</v>
      </c>
      <c r="QTT93" s="143" t="s">
        <v>169</v>
      </c>
      <c r="QTU93" s="144" t="s">
        <v>170</v>
      </c>
      <c r="QTV93" s="49" t="s">
        <v>44</v>
      </c>
      <c r="QTW93" s="49"/>
      <c r="QTX93" s="145">
        <v>2</v>
      </c>
      <c r="QTY93" s="49"/>
      <c r="QTZ93" s="50"/>
      <c r="QUA93" s="49"/>
      <c r="QUB93" s="50"/>
      <c r="QUC93" s="49"/>
      <c r="QUD93" s="50"/>
      <c r="QUE93" s="51"/>
      <c r="RDO93" s="53">
        <v>18</v>
      </c>
      <c r="RDP93" s="143" t="s">
        <v>169</v>
      </c>
      <c r="RDQ93" s="144" t="s">
        <v>170</v>
      </c>
      <c r="RDR93" s="49" t="s">
        <v>44</v>
      </c>
      <c r="RDS93" s="49"/>
      <c r="RDT93" s="145">
        <v>2</v>
      </c>
      <c r="RDU93" s="49"/>
      <c r="RDV93" s="50"/>
      <c r="RDW93" s="49"/>
      <c r="RDX93" s="50"/>
      <c r="RDY93" s="49"/>
      <c r="RDZ93" s="50"/>
      <c r="REA93" s="51"/>
      <c r="RNK93" s="53">
        <v>18</v>
      </c>
      <c r="RNL93" s="143" t="s">
        <v>169</v>
      </c>
      <c r="RNM93" s="144" t="s">
        <v>170</v>
      </c>
      <c r="RNN93" s="49" t="s">
        <v>44</v>
      </c>
      <c r="RNO93" s="49"/>
      <c r="RNP93" s="145">
        <v>2</v>
      </c>
      <c r="RNQ93" s="49"/>
      <c r="RNR93" s="50"/>
      <c r="RNS93" s="49"/>
      <c r="RNT93" s="50"/>
      <c r="RNU93" s="49"/>
      <c r="RNV93" s="50"/>
      <c r="RNW93" s="51"/>
      <c r="RXG93" s="53">
        <v>18</v>
      </c>
      <c r="RXH93" s="143" t="s">
        <v>169</v>
      </c>
      <c r="RXI93" s="144" t="s">
        <v>170</v>
      </c>
      <c r="RXJ93" s="49" t="s">
        <v>44</v>
      </c>
      <c r="RXK93" s="49"/>
      <c r="RXL93" s="145">
        <v>2</v>
      </c>
      <c r="RXM93" s="49"/>
      <c r="RXN93" s="50"/>
      <c r="RXO93" s="49"/>
      <c r="RXP93" s="50"/>
      <c r="RXQ93" s="49"/>
      <c r="RXR93" s="50"/>
      <c r="RXS93" s="51"/>
      <c r="SHC93" s="53">
        <v>18</v>
      </c>
      <c r="SHD93" s="143" t="s">
        <v>169</v>
      </c>
      <c r="SHE93" s="144" t="s">
        <v>170</v>
      </c>
      <c r="SHF93" s="49" t="s">
        <v>44</v>
      </c>
      <c r="SHG93" s="49"/>
      <c r="SHH93" s="145">
        <v>2</v>
      </c>
      <c r="SHI93" s="49"/>
      <c r="SHJ93" s="50"/>
      <c r="SHK93" s="49"/>
      <c r="SHL93" s="50"/>
      <c r="SHM93" s="49"/>
      <c r="SHN93" s="50"/>
      <c r="SHO93" s="51"/>
      <c r="SQY93" s="53">
        <v>18</v>
      </c>
      <c r="SQZ93" s="143" t="s">
        <v>169</v>
      </c>
      <c r="SRA93" s="144" t="s">
        <v>170</v>
      </c>
      <c r="SRB93" s="49" t="s">
        <v>44</v>
      </c>
      <c r="SRC93" s="49"/>
      <c r="SRD93" s="145">
        <v>2</v>
      </c>
      <c r="SRE93" s="49"/>
      <c r="SRF93" s="50"/>
      <c r="SRG93" s="49"/>
      <c r="SRH93" s="50"/>
      <c r="SRI93" s="49"/>
      <c r="SRJ93" s="50"/>
      <c r="SRK93" s="51"/>
      <c r="TAU93" s="53">
        <v>18</v>
      </c>
      <c r="TAV93" s="143" t="s">
        <v>169</v>
      </c>
      <c r="TAW93" s="144" t="s">
        <v>170</v>
      </c>
      <c r="TAX93" s="49" t="s">
        <v>44</v>
      </c>
      <c r="TAY93" s="49"/>
      <c r="TAZ93" s="145">
        <v>2</v>
      </c>
      <c r="TBA93" s="49"/>
      <c r="TBB93" s="50"/>
      <c r="TBC93" s="49"/>
      <c r="TBD93" s="50"/>
      <c r="TBE93" s="49"/>
      <c r="TBF93" s="50"/>
      <c r="TBG93" s="51"/>
      <c r="TKQ93" s="53">
        <v>18</v>
      </c>
      <c r="TKR93" s="143" t="s">
        <v>169</v>
      </c>
      <c r="TKS93" s="144" t="s">
        <v>170</v>
      </c>
      <c r="TKT93" s="49" t="s">
        <v>44</v>
      </c>
      <c r="TKU93" s="49"/>
      <c r="TKV93" s="145">
        <v>2</v>
      </c>
      <c r="TKW93" s="49"/>
      <c r="TKX93" s="50"/>
      <c r="TKY93" s="49"/>
      <c r="TKZ93" s="50"/>
      <c r="TLA93" s="49"/>
      <c r="TLB93" s="50"/>
      <c r="TLC93" s="51"/>
      <c r="TUM93" s="53">
        <v>18</v>
      </c>
      <c r="TUN93" s="143" t="s">
        <v>169</v>
      </c>
      <c r="TUO93" s="144" t="s">
        <v>170</v>
      </c>
      <c r="TUP93" s="49" t="s">
        <v>44</v>
      </c>
      <c r="TUQ93" s="49"/>
      <c r="TUR93" s="145">
        <v>2</v>
      </c>
      <c r="TUS93" s="49"/>
      <c r="TUT93" s="50"/>
      <c r="TUU93" s="49"/>
      <c r="TUV93" s="50"/>
      <c r="TUW93" s="49"/>
      <c r="TUX93" s="50"/>
      <c r="TUY93" s="51"/>
      <c r="UEI93" s="53">
        <v>18</v>
      </c>
      <c r="UEJ93" s="143" t="s">
        <v>169</v>
      </c>
      <c r="UEK93" s="144" t="s">
        <v>170</v>
      </c>
      <c r="UEL93" s="49" t="s">
        <v>44</v>
      </c>
      <c r="UEM93" s="49"/>
      <c r="UEN93" s="145">
        <v>2</v>
      </c>
      <c r="UEO93" s="49"/>
      <c r="UEP93" s="50"/>
      <c r="UEQ93" s="49"/>
      <c r="UER93" s="50"/>
      <c r="UES93" s="49"/>
      <c r="UET93" s="50"/>
      <c r="UEU93" s="51"/>
      <c r="UOE93" s="53">
        <v>18</v>
      </c>
      <c r="UOF93" s="143" t="s">
        <v>169</v>
      </c>
      <c r="UOG93" s="144" t="s">
        <v>170</v>
      </c>
      <c r="UOH93" s="49" t="s">
        <v>44</v>
      </c>
      <c r="UOI93" s="49"/>
      <c r="UOJ93" s="145">
        <v>2</v>
      </c>
      <c r="UOK93" s="49"/>
      <c r="UOL93" s="50"/>
      <c r="UOM93" s="49"/>
      <c r="UON93" s="50"/>
      <c r="UOO93" s="49"/>
      <c r="UOP93" s="50"/>
      <c r="UOQ93" s="51"/>
      <c r="UYA93" s="53">
        <v>18</v>
      </c>
      <c r="UYB93" s="143" t="s">
        <v>169</v>
      </c>
      <c r="UYC93" s="144" t="s">
        <v>170</v>
      </c>
      <c r="UYD93" s="49" t="s">
        <v>44</v>
      </c>
      <c r="UYE93" s="49"/>
      <c r="UYF93" s="145">
        <v>2</v>
      </c>
      <c r="UYG93" s="49"/>
      <c r="UYH93" s="50"/>
      <c r="UYI93" s="49"/>
      <c r="UYJ93" s="50"/>
      <c r="UYK93" s="49"/>
      <c r="UYL93" s="50"/>
      <c r="UYM93" s="51"/>
      <c r="VHW93" s="53">
        <v>18</v>
      </c>
      <c r="VHX93" s="143" t="s">
        <v>169</v>
      </c>
      <c r="VHY93" s="144" t="s">
        <v>170</v>
      </c>
      <c r="VHZ93" s="49" t="s">
        <v>44</v>
      </c>
      <c r="VIA93" s="49"/>
      <c r="VIB93" s="145">
        <v>2</v>
      </c>
      <c r="VIC93" s="49"/>
      <c r="VID93" s="50"/>
      <c r="VIE93" s="49"/>
      <c r="VIF93" s="50"/>
      <c r="VIG93" s="49"/>
      <c r="VIH93" s="50"/>
      <c r="VII93" s="51"/>
      <c r="VRS93" s="53">
        <v>18</v>
      </c>
      <c r="VRT93" s="143" t="s">
        <v>169</v>
      </c>
      <c r="VRU93" s="144" t="s">
        <v>170</v>
      </c>
      <c r="VRV93" s="49" t="s">
        <v>44</v>
      </c>
      <c r="VRW93" s="49"/>
      <c r="VRX93" s="145">
        <v>2</v>
      </c>
      <c r="VRY93" s="49"/>
      <c r="VRZ93" s="50"/>
      <c r="VSA93" s="49"/>
      <c r="VSB93" s="50"/>
      <c r="VSC93" s="49"/>
      <c r="VSD93" s="50"/>
      <c r="VSE93" s="51"/>
      <c r="WBO93" s="53">
        <v>18</v>
      </c>
      <c r="WBP93" s="143" t="s">
        <v>169</v>
      </c>
      <c r="WBQ93" s="144" t="s">
        <v>170</v>
      </c>
      <c r="WBR93" s="49" t="s">
        <v>44</v>
      </c>
      <c r="WBS93" s="49"/>
      <c r="WBT93" s="145">
        <v>2</v>
      </c>
      <c r="WBU93" s="49"/>
      <c r="WBV93" s="50"/>
      <c r="WBW93" s="49"/>
      <c r="WBX93" s="50"/>
      <c r="WBY93" s="49"/>
      <c r="WBZ93" s="50"/>
      <c r="WCA93" s="51"/>
      <c r="WLK93" s="53">
        <v>18</v>
      </c>
      <c r="WLL93" s="143" t="s">
        <v>169</v>
      </c>
      <c r="WLM93" s="144" t="s">
        <v>170</v>
      </c>
      <c r="WLN93" s="49" t="s">
        <v>44</v>
      </c>
      <c r="WLO93" s="49"/>
      <c r="WLP93" s="145">
        <v>2</v>
      </c>
      <c r="WLQ93" s="49"/>
      <c r="WLR93" s="50"/>
      <c r="WLS93" s="49"/>
      <c r="WLT93" s="50"/>
      <c r="WLU93" s="49"/>
      <c r="WLV93" s="50"/>
      <c r="WLW93" s="51"/>
      <c r="WVG93" s="53">
        <v>18</v>
      </c>
      <c r="WVH93" s="143" t="s">
        <v>169</v>
      </c>
      <c r="WVI93" s="144" t="s">
        <v>170</v>
      </c>
      <c r="WVJ93" s="49" t="s">
        <v>44</v>
      </c>
      <c r="WVK93" s="49"/>
      <c r="WVL93" s="145">
        <v>2</v>
      </c>
      <c r="WVM93" s="49"/>
      <c r="WVN93" s="50"/>
      <c r="WVO93" s="49"/>
      <c r="WVP93" s="50"/>
      <c r="WVQ93" s="49"/>
      <c r="WVR93" s="50"/>
      <c r="WVS93" s="51"/>
    </row>
    <row r="94" spans="1:16140" ht="21.75" customHeight="1">
      <c r="A94" s="53"/>
      <c r="B94" s="54" t="s">
        <v>16</v>
      </c>
      <c r="C94" s="49" t="s">
        <v>17</v>
      </c>
      <c r="D94" s="50">
        <v>1.1679999999999999</v>
      </c>
      <c r="E94" s="49"/>
      <c r="F94" s="50"/>
      <c r="G94" s="55"/>
      <c r="H94" s="50"/>
      <c r="I94" s="49"/>
      <c r="J94" s="50"/>
      <c r="K94" s="221"/>
      <c r="L94" s="228" t="s">
        <v>18</v>
      </c>
      <c r="IU94" s="53"/>
      <c r="IV94" s="47"/>
      <c r="IW94" s="54" t="s">
        <v>16</v>
      </c>
      <c r="IX94" s="49" t="s">
        <v>17</v>
      </c>
      <c r="IY94" s="50">
        <v>0.38900000000000001</v>
      </c>
      <c r="IZ94" s="50">
        <f>IZ93*IY94</f>
        <v>0.77800000000000002</v>
      </c>
      <c r="JA94" s="49"/>
      <c r="JB94" s="50"/>
      <c r="JC94" s="55">
        <v>6</v>
      </c>
      <c r="JD94" s="50">
        <f>IZ94*JC94</f>
        <v>4.6680000000000001</v>
      </c>
      <c r="JE94" s="49"/>
      <c r="JF94" s="50"/>
      <c r="JG94" s="51">
        <f>JB94+JD94+JF94</f>
        <v>4.6680000000000001</v>
      </c>
      <c r="JH94" s="131"/>
      <c r="SQ94" s="53"/>
      <c r="SR94" s="47"/>
      <c r="SS94" s="54" t="s">
        <v>16</v>
      </c>
      <c r="ST94" s="49" t="s">
        <v>17</v>
      </c>
      <c r="SU94" s="50">
        <v>0.38900000000000001</v>
      </c>
      <c r="SV94" s="50">
        <f>SV93*SU94</f>
        <v>0.77800000000000002</v>
      </c>
      <c r="SW94" s="49"/>
      <c r="SX94" s="50"/>
      <c r="SY94" s="55">
        <v>6</v>
      </c>
      <c r="SZ94" s="50">
        <f>SV94*SY94</f>
        <v>4.6680000000000001</v>
      </c>
      <c r="TA94" s="49"/>
      <c r="TB94" s="50"/>
      <c r="TC94" s="51">
        <f>SX94+SZ94+TB94</f>
        <v>4.6680000000000001</v>
      </c>
      <c r="TD94" s="131"/>
      <c r="ACM94" s="53"/>
      <c r="ACN94" s="47"/>
      <c r="ACO94" s="54" t="s">
        <v>16</v>
      </c>
      <c r="ACP94" s="49" t="s">
        <v>17</v>
      </c>
      <c r="ACQ94" s="50">
        <v>0.38900000000000001</v>
      </c>
      <c r="ACR94" s="50">
        <f>ACR93*ACQ94</f>
        <v>0.77800000000000002</v>
      </c>
      <c r="ACS94" s="49"/>
      <c r="ACT94" s="50"/>
      <c r="ACU94" s="55">
        <v>6</v>
      </c>
      <c r="ACV94" s="50">
        <f>ACR94*ACU94</f>
        <v>4.6680000000000001</v>
      </c>
      <c r="ACW94" s="49"/>
      <c r="ACX94" s="50"/>
      <c r="ACY94" s="51">
        <f>ACT94+ACV94+ACX94</f>
        <v>4.6680000000000001</v>
      </c>
      <c r="ACZ94" s="131"/>
      <c r="AMI94" s="53"/>
      <c r="AMJ94" s="47"/>
      <c r="AMK94" s="54" t="s">
        <v>16</v>
      </c>
      <c r="AML94" s="49" t="s">
        <v>17</v>
      </c>
      <c r="AMM94" s="50">
        <v>0.38900000000000001</v>
      </c>
      <c r="AMN94" s="50">
        <f>AMN93*AMM94</f>
        <v>0.77800000000000002</v>
      </c>
      <c r="AMO94" s="49"/>
      <c r="AMP94" s="50"/>
      <c r="AMQ94" s="55">
        <v>6</v>
      </c>
      <c r="AMR94" s="50">
        <f>AMN94*AMQ94</f>
        <v>4.6680000000000001</v>
      </c>
      <c r="AMS94" s="49"/>
      <c r="AMT94" s="50"/>
      <c r="AMU94" s="51">
        <f>AMP94+AMR94+AMT94</f>
        <v>4.6680000000000001</v>
      </c>
      <c r="AMV94" s="131"/>
      <c r="AWE94" s="53"/>
      <c r="AWF94" s="47"/>
      <c r="AWG94" s="54" t="s">
        <v>16</v>
      </c>
      <c r="AWH94" s="49" t="s">
        <v>17</v>
      </c>
      <c r="AWI94" s="50">
        <v>0.38900000000000001</v>
      </c>
      <c r="AWJ94" s="50">
        <f>AWJ93*AWI94</f>
        <v>0.77800000000000002</v>
      </c>
      <c r="AWK94" s="49"/>
      <c r="AWL94" s="50"/>
      <c r="AWM94" s="55">
        <v>6</v>
      </c>
      <c r="AWN94" s="50">
        <f>AWJ94*AWM94</f>
        <v>4.6680000000000001</v>
      </c>
      <c r="AWO94" s="49"/>
      <c r="AWP94" s="50"/>
      <c r="AWQ94" s="51">
        <f>AWL94+AWN94+AWP94</f>
        <v>4.6680000000000001</v>
      </c>
      <c r="AWR94" s="131"/>
      <c r="BGA94" s="53"/>
      <c r="BGB94" s="47"/>
      <c r="BGC94" s="54" t="s">
        <v>16</v>
      </c>
      <c r="BGD94" s="49" t="s">
        <v>17</v>
      </c>
      <c r="BGE94" s="50">
        <v>0.38900000000000001</v>
      </c>
      <c r="BGF94" s="50">
        <f>BGF93*BGE94</f>
        <v>0.77800000000000002</v>
      </c>
      <c r="BGG94" s="49"/>
      <c r="BGH94" s="50"/>
      <c r="BGI94" s="55">
        <v>6</v>
      </c>
      <c r="BGJ94" s="50">
        <f>BGF94*BGI94</f>
        <v>4.6680000000000001</v>
      </c>
      <c r="BGK94" s="49"/>
      <c r="BGL94" s="50"/>
      <c r="BGM94" s="51">
        <f>BGH94+BGJ94+BGL94</f>
        <v>4.6680000000000001</v>
      </c>
      <c r="BGN94" s="131"/>
      <c r="BPW94" s="53"/>
      <c r="BPX94" s="47"/>
      <c r="BPY94" s="54" t="s">
        <v>16</v>
      </c>
      <c r="BPZ94" s="49" t="s">
        <v>17</v>
      </c>
      <c r="BQA94" s="50">
        <v>0.38900000000000001</v>
      </c>
      <c r="BQB94" s="50">
        <f>BQB93*BQA94</f>
        <v>0.77800000000000002</v>
      </c>
      <c r="BQC94" s="49"/>
      <c r="BQD94" s="50"/>
      <c r="BQE94" s="55">
        <v>6</v>
      </c>
      <c r="BQF94" s="50">
        <f>BQB94*BQE94</f>
        <v>4.6680000000000001</v>
      </c>
      <c r="BQG94" s="49"/>
      <c r="BQH94" s="50"/>
      <c r="BQI94" s="51">
        <f>BQD94+BQF94+BQH94</f>
        <v>4.6680000000000001</v>
      </c>
      <c r="BQJ94" s="131"/>
      <c r="BZS94" s="53"/>
      <c r="BZT94" s="47"/>
      <c r="BZU94" s="54" t="s">
        <v>16</v>
      </c>
      <c r="BZV94" s="49" t="s">
        <v>17</v>
      </c>
      <c r="BZW94" s="50">
        <v>0.38900000000000001</v>
      </c>
      <c r="BZX94" s="50">
        <f>BZX93*BZW94</f>
        <v>0.77800000000000002</v>
      </c>
      <c r="BZY94" s="49"/>
      <c r="BZZ94" s="50"/>
      <c r="CAA94" s="55">
        <v>6</v>
      </c>
      <c r="CAB94" s="50">
        <f>BZX94*CAA94</f>
        <v>4.6680000000000001</v>
      </c>
      <c r="CAC94" s="49"/>
      <c r="CAD94" s="50"/>
      <c r="CAE94" s="51">
        <f>BZZ94+CAB94+CAD94</f>
        <v>4.6680000000000001</v>
      </c>
      <c r="CAF94" s="131"/>
      <c r="CJO94" s="53"/>
      <c r="CJP94" s="47"/>
      <c r="CJQ94" s="54" t="s">
        <v>16</v>
      </c>
      <c r="CJR94" s="49" t="s">
        <v>17</v>
      </c>
      <c r="CJS94" s="50">
        <v>0.38900000000000001</v>
      </c>
      <c r="CJT94" s="50">
        <f>CJT93*CJS94</f>
        <v>0.77800000000000002</v>
      </c>
      <c r="CJU94" s="49"/>
      <c r="CJV94" s="50"/>
      <c r="CJW94" s="55">
        <v>6</v>
      </c>
      <c r="CJX94" s="50">
        <f>CJT94*CJW94</f>
        <v>4.6680000000000001</v>
      </c>
      <c r="CJY94" s="49"/>
      <c r="CJZ94" s="50"/>
      <c r="CKA94" s="51">
        <f>CJV94+CJX94+CJZ94</f>
        <v>4.6680000000000001</v>
      </c>
      <c r="CKB94" s="131"/>
      <c r="CTK94" s="53"/>
      <c r="CTL94" s="47"/>
      <c r="CTM94" s="54" t="s">
        <v>16</v>
      </c>
      <c r="CTN94" s="49" t="s">
        <v>17</v>
      </c>
      <c r="CTO94" s="50">
        <v>0.38900000000000001</v>
      </c>
      <c r="CTP94" s="50">
        <f>CTP93*CTO94</f>
        <v>0.77800000000000002</v>
      </c>
      <c r="CTQ94" s="49"/>
      <c r="CTR94" s="50"/>
      <c r="CTS94" s="55">
        <v>6</v>
      </c>
      <c r="CTT94" s="50">
        <f>CTP94*CTS94</f>
        <v>4.6680000000000001</v>
      </c>
      <c r="CTU94" s="49"/>
      <c r="CTV94" s="50"/>
      <c r="CTW94" s="51">
        <f>CTR94+CTT94+CTV94</f>
        <v>4.6680000000000001</v>
      </c>
      <c r="CTX94" s="131"/>
      <c r="DDG94" s="53"/>
      <c r="DDH94" s="47"/>
      <c r="DDI94" s="54" t="s">
        <v>16</v>
      </c>
      <c r="DDJ94" s="49" t="s">
        <v>17</v>
      </c>
      <c r="DDK94" s="50">
        <v>0.38900000000000001</v>
      </c>
      <c r="DDL94" s="50">
        <f>DDL93*DDK94</f>
        <v>0.77800000000000002</v>
      </c>
      <c r="DDM94" s="49"/>
      <c r="DDN94" s="50"/>
      <c r="DDO94" s="55">
        <v>6</v>
      </c>
      <c r="DDP94" s="50">
        <f>DDL94*DDO94</f>
        <v>4.6680000000000001</v>
      </c>
      <c r="DDQ94" s="49"/>
      <c r="DDR94" s="50"/>
      <c r="DDS94" s="51">
        <f>DDN94+DDP94+DDR94</f>
        <v>4.6680000000000001</v>
      </c>
      <c r="DDT94" s="131"/>
      <c r="DNC94" s="53"/>
      <c r="DND94" s="47"/>
      <c r="DNE94" s="54" t="s">
        <v>16</v>
      </c>
      <c r="DNF94" s="49" t="s">
        <v>17</v>
      </c>
      <c r="DNG94" s="50">
        <v>0.38900000000000001</v>
      </c>
      <c r="DNH94" s="50">
        <f>DNH93*DNG94</f>
        <v>0.77800000000000002</v>
      </c>
      <c r="DNI94" s="49"/>
      <c r="DNJ94" s="50"/>
      <c r="DNK94" s="55">
        <v>6</v>
      </c>
      <c r="DNL94" s="50">
        <f>DNH94*DNK94</f>
        <v>4.6680000000000001</v>
      </c>
      <c r="DNM94" s="49"/>
      <c r="DNN94" s="50"/>
      <c r="DNO94" s="51">
        <f>DNJ94+DNL94+DNN94</f>
        <v>4.6680000000000001</v>
      </c>
      <c r="DNP94" s="131"/>
      <c r="DWY94" s="53"/>
      <c r="DWZ94" s="47"/>
      <c r="DXA94" s="54" t="s">
        <v>16</v>
      </c>
      <c r="DXB94" s="49" t="s">
        <v>17</v>
      </c>
      <c r="DXC94" s="50">
        <v>0.38900000000000001</v>
      </c>
      <c r="DXD94" s="50">
        <f>DXD93*DXC94</f>
        <v>0.77800000000000002</v>
      </c>
      <c r="DXE94" s="49"/>
      <c r="DXF94" s="50"/>
      <c r="DXG94" s="55">
        <v>6</v>
      </c>
      <c r="DXH94" s="50">
        <f>DXD94*DXG94</f>
        <v>4.6680000000000001</v>
      </c>
      <c r="DXI94" s="49"/>
      <c r="DXJ94" s="50"/>
      <c r="DXK94" s="51">
        <f>DXF94+DXH94+DXJ94</f>
        <v>4.6680000000000001</v>
      </c>
      <c r="DXL94" s="131"/>
      <c r="EGU94" s="53"/>
      <c r="EGV94" s="47"/>
      <c r="EGW94" s="54" t="s">
        <v>16</v>
      </c>
      <c r="EGX94" s="49" t="s">
        <v>17</v>
      </c>
      <c r="EGY94" s="50">
        <v>0.38900000000000001</v>
      </c>
      <c r="EGZ94" s="50">
        <f>EGZ93*EGY94</f>
        <v>0.77800000000000002</v>
      </c>
      <c r="EHA94" s="49"/>
      <c r="EHB94" s="50"/>
      <c r="EHC94" s="55">
        <v>6</v>
      </c>
      <c r="EHD94" s="50">
        <f>EGZ94*EHC94</f>
        <v>4.6680000000000001</v>
      </c>
      <c r="EHE94" s="49"/>
      <c r="EHF94" s="50"/>
      <c r="EHG94" s="51">
        <f>EHB94+EHD94+EHF94</f>
        <v>4.6680000000000001</v>
      </c>
      <c r="EHH94" s="131"/>
      <c r="EQQ94" s="53"/>
      <c r="EQR94" s="47"/>
      <c r="EQS94" s="54" t="s">
        <v>16</v>
      </c>
      <c r="EQT94" s="49" t="s">
        <v>17</v>
      </c>
      <c r="EQU94" s="50">
        <v>0.38900000000000001</v>
      </c>
      <c r="EQV94" s="50">
        <f>EQV93*EQU94</f>
        <v>0.77800000000000002</v>
      </c>
      <c r="EQW94" s="49"/>
      <c r="EQX94" s="50"/>
      <c r="EQY94" s="55">
        <v>6</v>
      </c>
      <c r="EQZ94" s="50">
        <f>EQV94*EQY94</f>
        <v>4.6680000000000001</v>
      </c>
      <c r="ERA94" s="49"/>
      <c r="ERB94" s="50"/>
      <c r="ERC94" s="51">
        <f>EQX94+EQZ94+ERB94</f>
        <v>4.6680000000000001</v>
      </c>
      <c r="ERD94" s="131"/>
      <c r="FAM94" s="53"/>
      <c r="FAN94" s="47"/>
      <c r="FAO94" s="54" t="s">
        <v>16</v>
      </c>
      <c r="FAP94" s="49" t="s">
        <v>17</v>
      </c>
      <c r="FAQ94" s="50">
        <v>0.38900000000000001</v>
      </c>
      <c r="FAR94" s="50">
        <f>FAR93*FAQ94</f>
        <v>0.77800000000000002</v>
      </c>
      <c r="FAS94" s="49"/>
      <c r="FAT94" s="50"/>
      <c r="FAU94" s="55">
        <v>6</v>
      </c>
      <c r="FAV94" s="50">
        <f>FAR94*FAU94</f>
        <v>4.6680000000000001</v>
      </c>
      <c r="FAW94" s="49"/>
      <c r="FAX94" s="50"/>
      <c r="FAY94" s="51">
        <f>FAT94+FAV94+FAX94</f>
        <v>4.6680000000000001</v>
      </c>
      <c r="FAZ94" s="131"/>
      <c r="FKI94" s="53"/>
      <c r="FKJ94" s="47"/>
      <c r="FKK94" s="54" t="s">
        <v>16</v>
      </c>
      <c r="FKL94" s="49" t="s">
        <v>17</v>
      </c>
      <c r="FKM94" s="50">
        <v>0.38900000000000001</v>
      </c>
      <c r="FKN94" s="50">
        <f>FKN93*FKM94</f>
        <v>0.77800000000000002</v>
      </c>
      <c r="FKO94" s="49"/>
      <c r="FKP94" s="50"/>
      <c r="FKQ94" s="55">
        <v>6</v>
      </c>
      <c r="FKR94" s="50">
        <f>FKN94*FKQ94</f>
        <v>4.6680000000000001</v>
      </c>
      <c r="FKS94" s="49"/>
      <c r="FKT94" s="50"/>
      <c r="FKU94" s="51">
        <f>FKP94+FKR94+FKT94</f>
        <v>4.6680000000000001</v>
      </c>
      <c r="FKV94" s="131"/>
      <c r="FUE94" s="53"/>
      <c r="FUF94" s="47"/>
      <c r="FUG94" s="54" t="s">
        <v>16</v>
      </c>
      <c r="FUH94" s="49" t="s">
        <v>17</v>
      </c>
      <c r="FUI94" s="50">
        <v>0.38900000000000001</v>
      </c>
      <c r="FUJ94" s="50">
        <f>FUJ93*FUI94</f>
        <v>0.77800000000000002</v>
      </c>
      <c r="FUK94" s="49"/>
      <c r="FUL94" s="50"/>
      <c r="FUM94" s="55">
        <v>6</v>
      </c>
      <c r="FUN94" s="50">
        <f>FUJ94*FUM94</f>
        <v>4.6680000000000001</v>
      </c>
      <c r="FUO94" s="49"/>
      <c r="FUP94" s="50"/>
      <c r="FUQ94" s="51">
        <f>FUL94+FUN94+FUP94</f>
        <v>4.6680000000000001</v>
      </c>
      <c r="FUR94" s="131"/>
      <c r="GEA94" s="53"/>
      <c r="GEB94" s="47"/>
      <c r="GEC94" s="54" t="s">
        <v>16</v>
      </c>
      <c r="GED94" s="49" t="s">
        <v>17</v>
      </c>
      <c r="GEE94" s="50">
        <v>0.38900000000000001</v>
      </c>
      <c r="GEF94" s="50">
        <f>GEF93*GEE94</f>
        <v>0.77800000000000002</v>
      </c>
      <c r="GEG94" s="49"/>
      <c r="GEH94" s="50"/>
      <c r="GEI94" s="55">
        <v>6</v>
      </c>
      <c r="GEJ94" s="50">
        <f>GEF94*GEI94</f>
        <v>4.6680000000000001</v>
      </c>
      <c r="GEK94" s="49"/>
      <c r="GEL94" s="50"/>
      <c r="GEM94" s="51">
        <f>GEH94+GEJ94+GEL94</f>
        <v>4.6680000000000001</v>
      </c>
      <c r="GEN94" s="131"/>
      <c r="GNW94" s="53"/>
      <c r="GNX94" s="47"/>
      <c r="GNY94" s="54" t="s">
        <v>16</v>
      </c>
      <c r="GNZ94" s="49" t="s">
        <v>17</v>
      </c>
      <c r="GOA94" s="50">
        <v>0.38900000000000001</v>
      </c>
      <c r="GOB94" s="50">
        <f>GOB93*GOA94</f>
        <v>0.77800000000000002</v>
      </c>
      <c r="GOC94" s="49"/>
      <c r="GOD94" s="50"/>
      <c r="GOE94" s="55">
        <v>6</v>
      </c>
      <c r="GOF94" s="50">
        <f>GOB94*GOE94</f>
        <v>4.6680000000000001</v>
      </c>
      <c r="GOG94" s="49"/>
      <c r="GOH94" s="50"/>
      <c r="GOI94" s="51">
        <f>GOD94+GOF94+GOH94</f>
        <v>4.6680000000000001</v>
      </c>
      <c r="GOJ94" s="131"/>
      <c r="GXS94" s="53"/>
      <c r="GXT94" s="47"/>
      <c r="GXU94" s="54" t="s">
        <v>16</v>
      </c>
      <c r="GXV94" s="49" t="s">
        <v>17</v>
      </c>
      <c r="GXW94" s="50">
        <v>0.38900000000000001</v>
      </c>
      <c r="GXX94" s="50">
        <f>GXX93*GXW94</f>
        <v>0.77800000000000002</v>
      </c>
      <c r="GXY94" s="49"/>
      <c r="GXZ94" s="50"/>
      <c r="GYA94" s="55">
        <v>6</v>
      </c>
      <c r="GYB94" s="50">
        <f>GXX94*GYA94</f>
        <v>4.6680000000000001</v>
      </c>
      <c r="GYC94" s="49"/>
      <c r="GYD94" s="50"/>
      <c r="GYE94" s="51">
        <f>GXZ94+GYB94+GYD94</f>
        <v>4.6680000000000001</v>
      </c>
      <c r="GYF94" s="131"/>
      <c r="HHO94" s="53"/>
      <c r="HHP94" s="47"/>
      <c r="HHQ94" s="54" t="s">
        <v>16</v>
      </c>
      <c r="HHR94" s="49" t="s">
        <v>17</v>
      </c>
      <c r="HHS94" s="50">
        <v>0.38900000000000001</v>
      </c>
      <c r="HHT94" s="50">
        <f>HHT93*HHS94</f>
        <v>0.77800000000000002</v>
      </c>
      <c r="HHU94" s="49"/>
      <c r="HHV94" s="50"/>
      <c r="HHW94" s="55">
        <v>6</v>
      </c>
      <c r="HHX94" s="50">
        <f>HHT94*HHW94</f>
        <v>4.6680000000000001</v>
      </c>
      <c r="HHY94" s="49"/>
      <c r="HHZ94" s="50"/>
      <c r="HIA94" s="51">
        <f>HHV94+HHX94+HHZ94</f>
        <v>4.6680000000000001</v>
      </c>
      <c r="HIB94" s="131"/>
      <c r="HRK94" s="53"/>
      <c r="HRL94" s="47"/>
      <c r="HRM94" s="54" t="s">
        <v>16</v>
      </c>
      <c r="HRN94" s="49" t="s">
        <v>17</v>
      </c>
      <c r="HRO94" s="50">
        <v>0.38900000000000001</v>
      </c>
      <c r="HRP94" s="50">
        <f>HRP93*HRO94</f>
        <v>0.77800000000000002</v>
      </c>
      <c r="HRQ94" s="49"/>
      <c r="HRR94" s="50"/>
      <c r="HRS94" s="55">
        <v>6</v>
      </c>
      <c r="HRT94" s="50">
        <f>HRP94*HRS94</f>
        <v>4.6680000000000001</v>
      </c>
      <c r="HRU94" s="49"/>
      <c r="HRV94" s="50"/>
      <c r="HRW94" s="51">
        <f>HRR94+HRT94+HRV94</f>
        <v>4.6680000000000001</v>
      </c>
      <c r="HRX94" s="131"/>
      <c r="IBG94" s="53"/>
      <c r="IBH94" s="47"/>
      <c r="IBI94" s="54" t="s">
        <v>16</v>
      </c>
      <c r="IBJ94" s="49" t="s">
        <v>17</v>
      </c>
      <c r="IBK94" s="50">
        <v>0.38900000000000001</v>
      </c>
      <c r="IBL94" s="50">
        <f>IBL93*IBK94</f>
        <v>0.77800000000000002</v>
      </c>
      <c r="IBM94" s="49"/>
      <c r="IBN94" s="50"/>
      <c r="IBO94" s="55">
        <v>6</v>
      </c>
      <c r="IBP94" s="50">
        <f>IBL94*IBO94</f>
        <v>4.6680000000000001</v>
      </c>
      <c r="IBQ94" s="49"/>
      <c r="IBR94" s="50"/>
      <c r="IBS94" s="51">
        <f>IBN94+IBP94+IBR94</f>
        <v>4.6680000000000001</v>
      </c>
      <c r="IBT94" s="131"/>
      <c r="ILC94" s="53"/>
      <c r="ILD94" s="47"/>
      <c r="ILE94" s="54" t="s">
        <v>16</v>
      </c>
      <c r="ILF94" s="49" t="s">
        <v>17</v>
      </c>
      <c r="ILG94" s="50">
        <v>0.38900000000000001</v>
      </c>
      <c r="ILH94" s="50">
        <f>ILH93*ILG94</f>
        <v>0.77800000000000002</v>
      </c>
      <c r="ILI94" s="49"/>
      <c r="ILJ94" s="50"/>
      <c r="ILK94" s="55">
        <v>6</v>
      </c>
      <c r="ILL94" s="50">
        <f>ILH94*ILK94</f>
        <v>4.6680000000000001</v>
      </c>
      <c r="ILM94" s="49"/>
      <c r="ILN94" s="50"/>
      <c r="ILO94" s="51">
        <f>ILJ94+ILL94+ILN94</f>
        <v>4.6680000000000001</v>
      </c>
      <c r="ILP94" s="131"/>
      <c r="IUY94" s="53"/>
      <c r="IUZ94" s="47"/>
      <c r="IVA94" s="54" t="s">
        <v>16</v>
      </c>
      <c r="IVB94" s="49" t="s">
        <v>17</v>
      </c>
      <c r="IVC94" s="50">
        <v>0.38900000000000001</v>
      </c>
      <c r="IVD94" s="50">
        <f>IVD93*IVC94</f>
        <v>0.77800000000000002</v>
      </c>
      <c r="IVE94" s="49"/>
      <c r="IVF94" s="50"/>
      <c r="IVG94" s="55">
        <v>6</v>
      </c>
      <c r="IVH94" s="50">
        <f>IVD94*IVG94</f>
        <v>4.6680000000000001</v>
      </c>
      <c r="IVI94" s="49"/>
      <c r="IVJ94" s="50"/>
      <c r="IVK94" s="51">
        <f>IVF94+IVH94+IVJ94</f>
        <v>4.6680000000000001</v>
      </c>
      <c r="IVL94" s="131"/>
      <c r="JEU94" s="53"/>
      <c r="JEV94" s="47"/>
      <c r="JEW94" s="54" t="s">
        <v>16</v>
      </c>
      <c r="JEX94" s="49" t="s">
        <v>17</v>
      </c>
      <c r="JEY94" s="50">
        <v>0.38900000000000001</v>
      </c>
      <c r="JEZ94" s="50">
        <f>JEZ93*JEY94</f>
        <v>0.77800000000000002</v>
      </c>
      <c r="JFA94" s="49"/>
      <c r="JFB94" s="50"/>
      <c r="JFC94" s="55">
        <v>6</v>
      </c>
      <c r="JFD94" s="50">
        <f>JEZ94*JFC94</f>
        <v>4.6680000000000001</v>
      </c>
      <c r="JFE94" s="49"/>
      <c r="JFF94" s="50"/>
      <c r="JFG94" s="51">
        <f>JFB94+JFD94+JFF94</f>
        <v>4.6680000000000001</v>
      </c>
      <c r="JFH94" s="131"/>
      <c r="JOQ94" s="53"/>
      <c r="JOR94" s="47"/>
      <c r="JOS94" s="54" t="s">
        <v>16</v>
      </c>
      <c r="JOT94" s="49" t="s">
        <v>17</v>
      </c>
      <c r="JOU94" s="50">
        <v>0.38900000000000001</v>
      </c>
      <c r="JOV94" s="50">
        <f>JOV93*JOU94</f>
        <v>0.77800000000000002</v>
      </c>
      <c r="JOW94" s="49"/>
      <c r="JOX94" s="50"/>
      <c r="JOY94" s="55">
        <v>6</v>
      </c>
      <c r="JOZ94" s="50">
        <f>JOV94*JOY94</f>
        <v>4.6680000000000001</v>
      </c>
      <c r="JPA94" s="49"/>
      <c r="JPB94" s="50"/>
      <c r="JPC94" s="51">
        <f>JOX94+JOZ94+JPB94</f>
        <v>4.6680000000000001</v>
      </c>
      <c r="JPD94" s="131"/>
      <c r="JYM94" s="53"/>
      <c r="JYN94" s="47"/>
      <c r="JYO94" s="54" t="s">
        <v>16</v>
      </c>
      <c r="JYP94" s="49" t="s">
        <v>17</v>
      </c>
      <c r="JYQ94" s="50">
        <v>0.38900000000000001</v>
      </c>
      <c r="JYR94" s="50">
        <f>JYR93*JYQ94</f>
        <v>0.77800000000000002</v>
      </c>
      <c r="JYS94" s="49"/>
      <c r="JYT94" s="50"/>
      <c r="JYU94" s="55">
        <v>6</v>
      </c>
      <c r="JYV94" s="50">
        <f>JYR94*JYU94</f>
        <v>4.6680000000000001</v>
      </c>
      <c r="JYW94" s="49"/>
      <c r="JYX94" s="50"/>
      <c r="JYY94" s="51">
        <f>JYT94+JYV94+JYX94</f>
        <v>4.6680000000000001</v>
      </c>
      <c r="JYZ94" s="131"/>
      <c r="KII94" s="53"/>
      <c r="KIJ94" s="47"/>
      <c r="KIK94" s="54" t="s">
        <v>16</v>
      </c>
      <c r="KIL94" s="49" t="s">
        <v>17</v>
      </c>
      <c r="KIM94" s="50">
        <v>0.38900000000000001</v>
      </c>
      <c r="KIN94" s="50">
        <f>KIN93*KIM94</f>
        <v>0.77800000000000002</v>
      </c>
      <c r="KIO94" s="49"/>
      <c r="KIP94" s="50"/>
      <c r="KIQ94" s="55">
        <v>6</v>
      </c>
      <c r="KIR94" s="50">
        <f>KIN94*KIQ94</f>
        <v>4.6680000000000001</v>
      </c>
      <c r="KIS94" s="49"/>
      <c r="KIT94" s="50"/>
      <c r="KIU94" s="51">
        <f>KIP94+KIR94+KIT94</f>
        <v>4.6680000000000001</v>
      </c>
      <c r="KIV94" s="131"/>
      <c r="KSE94" s="53"/>
      <c r="KSF94" s="47"/>
      <c r="KSG94" s="54" t="s">
        <v>16</v>
      </c>
      <c r="KSH94" s="49" t="s">
        <v>17</v>
      </c>
      <c r="KSI94" s="50">
        <v>0.38900000000000001</v>
      </c>
      <c r="KSJ94" s="50">
        <f>KSJ93*KSI94</f>
        <v>0.77800000000000002</v>
      </c>
      <c r="KSK94" s="49"/>
      <c r="KSL94" s="50"/>
      <c r="KSM94" s="55">
        <v>6</v>
      </c>
      <c r="KSN94" s="50">
        <f>KSJ94*KSM94</f>
        <v>4.6680000000000001</v>
      </c>
      <c r="KSO94" s="49"/>
      <c r="KSP94" s="50"/>
      <c r="KSQ94" s="51">
        <f>KSL94+KSN94+KSP94</f>
        <v>4.6680000000000001</v>
      </c>
      <c r="KSR94" s="131"/>
      <c r="LCA94" s="53"/>
      <c r="LCB94" s="47"/>
      <c r="LCC94" s="54" t="s">
        <v>16</v>
      </c>
      <c r="LCD94" s="49" t="s">
        <v>17</v>
      </c>
      <c r="LCE94" s="50">
        <v>0.38900000000000001</v>
      </c>
      <c r="LCF94" s="50">
        <f>LCF93*LCE94</f>
        <v>0.77800000000000002</v>
      </c>
      <c r="LCG94" s="49"/>
      <c r="LCH94" s="50"/>
      <c r="LCI94" s="55">
        <v>6</v>
      </c>
      <c r="LCJ94" s="50">
        <f>LCF94*LCI94</f>
        <v>4.6680000000000001</v>
      </c>
      <c r="LCK94" s="49"/>
      <c r="LCL94" s="50"/>
      <c r="LCM94" s="51">
        <f>LCH94+LCJ94+LCL94</f>
        <v>4.6680000000000001</v>
      </c>
      <c r="LCN94" s="131"/>
      <c r="LLW94" s="53"/>
      <c r="LLX94" s="47"/>
      <c r="LLY94" s="54" t="s">
        <v>16</v>
      </c>
      <c r="LLZ94" s="49" t="s">
        <v>17</v>
      </c>
      <c r="LMA94" s="50">
        <v>0.38900000000000001</v>
      </c>
      <c r="LMB94" s="50">
        <f>LMB93*LMA94</f>
        <v>0.77800000000000002</v>
      </c>
      <c r="LMC94" s="49"/>
      <c r="LMD94" s="50"/>
      <c r="LME94" s="55">
        <v>6</v>
      </c>
      <c r="LMF94" s="50">
        <f>LMB94*LME94</f>
        <v>4.6680000000000001</v>
      </c>
      <c r="LMG94" s="49"/>
      <c r="LMH94" s="50"/>
      <c r="LMI94" s="51">
        <f>LMD94+LMF94+LMH94</f>
        <v>4.6680000000000001</v>
      </c>
      <c r="LMJ94" s="131"/>
      <c r="LVS94" s="53"/>
      <c r="LVT94" s="47"/>
      <c r="LVU94" s="54" t="s">
        <v>16</v>
      </c>
      <c r="LVV94" s="49" t="s">
        <v>17</v>
      </c>
      <c r="LVW94" s="50">
        <v>0.38900000000000001</v>
      </c>
      <c r="LVX94" s="50">
        <f>LVX93*LVW94</f>
        <v>0.77800000000000002</v>
      </c>
      <c r="LVY94" s="49"/>
      <c r="LVZ94" s="50"/>
      <c r="LWA94" s="55">
        <v>6</v>
      </c>
      <c r="LWB94" s="50">
        <f>LVX94*LWA94</f>
        <v>4.6680000000000001</v>
      </c>
      <c r="LWC94" s="49"/>
      <c r="LWD94" s="50"/>
      <c r="LWE94" s="51">
        <f>LVZ94+LWB94+LWD94</f>
        <v>4.6680000000000001</v>
      </c>
      <c r="LWF94" s="131"/>
      <c r="MFO94" s="53"/>
      <c r="MFP94" s="47"/>
      <c r="MFQ94" s="54" t="s">
        <v>16</v>
      </c>
      <c r="MFR94" s="49" t="s">
        <v>17</v>
      </c>
      <c r="MFS94" s="50">
        <v>0.38900000000000001</v>
      </c>
      <c r="MFT94" s="50">
        <f>MFT93*MFS94</f>
        <v>0.77800000000000002</v>
      </c>
      <c r="MFU94" s="49"/>
      <c r="MFV94" s="50"/>
      <c r="MFW94" s="55">
        <v>6</v>
      </c>
      <c r="MFX94" s="50">
        <f>MFT94*MFW94</f>
        <v>4.6680000000000001</v>
      </c>
      <c r="MFY94" s="49"/>
      <c r="MFZ94" s="50"/>
      <c r="MGA94" s="51">
        <f>MFV94+MFX94+MFZ94</f>
        <v>4.6680000000000001</v>
      </c>
      <c r="MGB94" s="131"/>
      <c r="MPK94" s="53"/>
      <c r="MPL94" s="47"/>
      <c r="MPM94" s="54" t="s">
        <v>16</v>
      </c>
      <c r="MPN94" s="49" t="s">
        <v>17</v>
      </c>
      <c r="MPO94" s="50">
        <v>0.38900000000000001</v>
      </c>
      <c r="MPP94" s="50">
        <f>MPP93*MPO94</f>
        <v>0.77800000000000002</v>
      </c>
      <c r="MPQ94" s="49"/>
      <c r="MPR94" s="50"/>
      <c r="MPS94" s="55">
        <v>6</v>
      </c>
      <c r="MPT94" s="50">
        <f>MPP94*MPS94</f>
        <v>4.6680000000000001</v>
      </c>
      <c r="MPU94" s="49"/>
      <c r="MPV94" s="50"/>
      <c r="MPW94" s="51">
        <f>MPR94+MPT94+MPV94</f>
        <v>4.6680000000000001</v>
      </c>
      <c r="MPX94" s="131"/>
      <c r="MZG94" s="53"/>
      <c r="MZH94" s="47"/>
      <c r="MZI94" s="54" t="s">
        <v>16</v>
      </c>
      <c r="MZJ94" s="49" t="s">
        <v>17</v>
      </c>
      <c r="MZK94" s="50">
        <v>0.38900000000000001</v>
      </c>
      <c r="MZL94" s="50">
        <f>MZL93*MZK94</f>
        <v>0.77800000000000002</v>
      </c>
      <c r="MZM94" s="49"/>
      <c r="MZN94" s="50"/>
      <c r="MZO94" s="55">
        <v>6</v>
      </c>
      <c r="MZP94" s="50">
        <f>MZL94*MZO94</f>
        <v>4.6680000000000001</v>
      </c>
      <c r="MZQ94" s="49"/>
      <c r="MZR94" s="50"/>
      <c r="MZS94" s="51">
        <f>MZN94+MZP94+MZR94</f>
        <v>4.6680000000000001</v>
      </c>
      <c r="MZT94" s="131"/>
      <c r="NJC94" s="53"/>
      <c r="NJD94" s="47"/>
      <c r="NJE94" s="54" t="s">
        <v>16</v>
      </c>
      <c r="NJF94" s="49" t="s">
        <v>17</v>
      </c>
      <c r="NJG94" s="50">
        <v>0.38900000000000001</v>
      </c>
      <c r="NJH94" s="50">
        <f>NJH93*NJG94</f>
        <v>0.77800000000000002</v>
      </c>
      <c r="NJI94" s="49"/>
      <c r="NJJ94" s="50"/>
      <c r="NJK94" s="55">
        <v>6</v>
      </c>
      <c r="NJL94" s="50">
        <f>NJH94*NJK94</f>
        <v>4.6680000000000001</v>
      </c>
      <c r="NJM94" s="49"/>
      <c r="NJN94" s="50"/>
      <c r="NJO94" s="51">
        <f>NJJ94+NJL94+NJN94</f>
        <v>4.6680000000000001</v>
      </c>
      <c r="NJP94" s="131"/>
      <c r="NSY94" s="53"/>
      <c r="NSZ94" s="47"/>
      <c r="NTA94" s="54" t="s">
        <v>16</v>
      </c>
      <c r="NTB94" s="49" t="s">
        <v>17</v>
      </c>
      <c r="NTC94" s="50">
        <v>0.38900000000000001</v>
      </c>
      <c r="NTD94" s="50">
        <f>NTD93*NTC94</f>
        <v>0.77800000000000002</v>
      </c>
      <c r="NTE94" s="49"/>
      <c r="NTF94" s="50"/>
      <c r="NTG94" s="55">
        <v>6</v>
      </c>
      <c r="NTH94" s="50">
        <f>NTD94*NTG94</f>
        <v>4.6680000000000001</v>
      </c>
      <c r="NTI94" s="49"/>
      <c r="NTJ94" s="50"/>
      <c r="NTK94" s="51">
        <f>NTF94+NTH94+NTJ94</f>
        <v>4.6680000000000001</v>
      </c>
      <c r="NTL94" s="131"/>
      <c r="OCU94" s="53"/>
      <c r="OCV94" s="47"/>
      <c r="OCW94" s="54" t="s">
        <v>16</v>
      </c>
      <c r="OCX94" s="49" t="s">
        <v>17</v>
      </c>
      <c r="OCY94" s="50">
        <v>0.38900000000000001</v>
      </c>
      <c r="OCZ94" s="50">
        <f>OCZ93*OCY94</f>
        <v>0.77800000000000002</v>
      </c>
      <c r="ODA94" s="49"/>
      <c r="ODB94" s="50"/>
      <c r="ODC94" s="55">
        <v>6</v>
      </c>
      <c r="ODD94" s="50">
        <f>OCZ94*ODC94</f>
        <v>4.6680000000000001</v>
      </c>
      <c r="ODE94" s="49"/>
      <c r="ODF94" s="50"/>
      <c r="ODG94" s="51">
        <f>ODB94+ODD94+ODF94</f>
        <v>4.6680000000000001</v>
      </c>
      <c r="ODH94" s="131"/>
      <c r="OMQ94" s="53"/>
      <c r="OMR94" s="47"/>
      <c r="OMS94" s="54" t="s">
        <v>16</v>
      </c>
      <c r="OMT94" s="49" t="s">
        <v>17</v>
      </c>
      <c r="OMU94" s="50">
        <v>0.38900000000000001</v>
      </c>
      <c r="OMV94" s="50">
        <f>OMV93*OMU94</f>
        <v>0.77800000000000002</v>
      </c>
      <c r="OMW94" s="49"/>
      <c r="OMX94" s="50"/>
      <c r="OMY94" s="55">
        <v>6</v>
      </c>
      <c r="OMZ94" s="50">
        <f>OMV94*OMY94</f>
        <v>4.6680000000000001</v>
      </c>
      <c r="ONA94" s="49"/>
      <c r="ONB94" s="50"/>
      <c r="ONC94" s="51">
        <f>OMX94+OMZ94+ONB94</f>
        <v>4.6680000000000001</v>
      </c>
      <c r="OND94" s="131"/>
      <c r="OWM94" s="53"/>
      <c r="OWN94" s="47"/>
      <c r="OWO94" s="54" t="s">
        <v>16</v>
      </c>
      <c r="OWP94" s="49" t="s">
        <v>17</v>
      </c>
      <c r="OWQ94" s="50">
        <v>0.38900000000000001</v>
      </c>
      <c r="OWR94" s="50">
        <f>OWR93*OWQ94</f>
        <v>0.77800000000000002</v>
      </c>
      <c r="OWS94" s="49"/>
      <c r="OWT94" s="50"/>
      <c r="OWU94" s="55">
        <v>6</v>
      </c>
      <c r="OWV94" s="50">
        <f>OWR94*OWU94</f>
        <v>4.6680000000000001</v>
      </c>
      <c r="OWW94" s="49"/>
      <c r="OWX94" s="50"/>
      <c r="OWY94" s="51">
        <f>OWT94+OWV94+OWX94</f>
        <v>4.6680000000000001</v>
      </c>
      <c r="OWZ94" s="131"/>
      <c r="PGI94" s="53"/>
      <c r="PGJ94" s="47"/>
      <c r="PGK94" s="54" t="s">
        <v>16</v>
      </c>
      <c r="PGL94" s="49" t="s">
        <v>17</v>
      </c>
      <c r="PGM94" s="50">
        <v>0.38900000000000001</v>
      </c>
      <c r="PGN94" s="50">
        <f>PGN93*PGM94</f>
        <v>0.77800000000000002</v>
      </c>
      <c r="PGO94" s="49"/>
      <c r="PGP94" s="50"/>
      <c r="PGQ94" s="55">
        <v>6</v>
      </c>
      <c r="PGR94" s="50">
        <f>PGN94*PGQ94</f>
        <v>4.6680000000000001</v>
      </c>
      <c r="PGS94" s="49"/>
      <c r="PGT94" s="50"/>
      <c r="PGU94" s="51">
        <f>PGP94+PGR94+PGT94</f>
        <v>4.6680000000000001</v>
      </c>
      <c r="PGV94" s="131"/>
      <c r="PQE94" s="53"/>
      <c r="PQF94" s="47"/>
      <c r="PQG94" s="54" t="s">
        <v>16</v>
      </c>
      <c r="PQH94" s="49" t="s">
        <v>17</v>
      </c>
      <c r="PQI94" s="50">
        <v>0.38900000000000001</v>
      </c>
      <c r="PQJ94" s="50">
        <f>PQJ93*PQI94</f>
        <v>0.77800000000000002</v>
      </c>
      <c r="PQK94" s="49"/>
      <c r="PQL94" s="50"/>
      <c r="PQM94" s="55">
        <v>6</v>
      </c>
      <c r="PQN94" s="50">
        <f>PQJ94*PQM94</f>
        <v>4.6680000000000001</v>
      </c>
      <c r="PQO94" s="49"/>
      <c r="PQP94" s="50"/>
      <c r="PQQ94" s="51">
        <f>PQL94+PQN94+PQP94</f>
        <v>4.6680000000000001</v>
      </c>
      <c r="PQR94" s="131"/>
      <c r="QAA94" s="53"/>
      <c r="QAB94" s="47"/>
      <c r="QAC94" s="54" t="s">
        <v>16</v>
      </c>
      <c r="QAD94" s="49" t="s">
        <v>17</v>
      </c>
      <c r="QAE94" s="50">
        <v>0.38900000000000001</v>
      </c>
      <c r="QAF94" s="50">
        <f>QAF93*QAE94</f>
        <v>0.77800000000000002</v>
      </c>
      <c r="QAG94" s="49"/>
      <c r="QAH94" s="50"/>
      <c r="QAI94" s="55">
        <v>6</v>
      </c>
      <c r="QAJ94" s="50">
        <f>QAF94*QAI94</f>
        <v>4.6680000000000001</v>
      </c>
      <c r="QAK94" s="49"/>
      <c r="QAL94" s="50"/>
      <c r="QAM94" s="51">
        <f>QAH94+QAJ94+QAL94</f>
        <v>4.6680000000000001</v>
      </c>
      <c r="QAN94" s="131"/>
      <c r="QJW94" s="53"/>
      <c r="QJX94" s="47"/>
      <c r="QJY94" s="54" t="s">
        <v>16</v>
      </c>
      <c r="QJZ94" s="49" t="s">
        <v>17</v>
      </c>
      <c r="QKA94" s="50">
        <v>0.38900000000000001</v>
      </c>
      <c r="QKB94" s="50">
        <f>QKB93*QKA94</f>
        <v>0.77800000000000002</v>
      </c>
      <c r="QKC94" s="49"/>
      <c r="QKD94" s="50"/>
      <c r="QKE94" s="55">
        <v>6</v>
      </c>
      <c r="QKF94" s="50">
        <f>QKB94*QKE94</f>
        <v>4.6680000000000001</v>
      </c>
      <c r="QKG94" s="49"/>
      <c r="QKH94" s="50"/>
      <c r="QKI94" s="51">
        <f>QKD94+QKF94+QKH94</f>
        <v>4.6680000000000001</v>
      </c>
      <c r="QKJ94" s="131"/>
      <c r="QTS94" s="53"/>
      <c r="QTT94" s="47"/>
      <c r="QTU94" s="54" t="s">
        <v>16</v>
      </c>
      <c r="QTV94" s="49" t="s">
        <v>17</v>
      </c>
      <c r="QTW94" s="50">
        <v>0.38900000000000001</v>
      </c>
      <c r="QTX94" s="50">
        <f>QTX93*QTW94</f>
        <v>0.77800000000000002</v>
      </c>
      <c r="QTY94" s="49"/>
      <c r="QTZ94" s="50"/>
      <c r="QUA94" s="55">
        <v>6</v>
      </c>
      <c r="QUB94" s="50">
        <f>QTX94*QUA94</f>
        <v>4.6680000000000001</v>
      </c>
      <c r="QUC94" s="49"/>
      <c r="QUD94" s="50"/>
      <c r="QUE94" s="51">
        <f>QTZ94+QUB94+QUD94</f>
        <v>4.6680000000000001</v>
      </c>
      <c r="QUF94" s="131"/>
      <c r="RDO94" s="53"/>
      <c r="RDP94" s="47"/>
      <c r="RDQ94" s="54" t="s">
        <v>16</v>
      </c>
      <c r="RDR94" s="49" t="s">
        <v>17</v>
      </c>
      <c r="RDS94" s="50">
        <v>0.38900000000000001</v>
      </c>
      <c r="RDT94" s="50">
        <f>RDT93*RDS94</f>
        <v>0.77800000000000002</v>
      </c>
      <c r="RDU94" s="49"/>
      <c r="RDV94" s="50"/>
      <c r="RDW94" s="55">
        <v>6</v>
      </c>
      <c r="RDX94" s="50">
        <f>RDT94*RDW94</f>
        <v>4.6680000000000001</v>
      </c>
      <c r="RDY94" s="49"/>
      <c r="RDZ94" s="50"/>
      <c r="REA94" s="51">
        <f>RDV94+RDX94+RDZ94</f>
        <v>4.6680000000000001</v>
      </c>
      <c r="REB94" s="131"/>
      <c r="RNK94" s="53"/>
      <c r="RNL94" s="47"/>
      <c r="RNM94" s="54" t="s">
        <v>16</v>
      </c>
      <c r="RNN94" s="49" t="s">
        <v>17</v>
      </c>
      <c r="RNO94" s="50">
        <v>0.38900000000000001</v>
      </c>
      <c r="RNP94" s="50">
        <f>RNP93*RNO94</f>
        <v>0.77800000000000002</v>
      </c>
      <c r="RNQ94" s="49"/>
      <c r="RNR94" s="50"/>
      <c r="RNS94" s="55">
        <v>6</v>
      </c>
      <c r="RNT94" s="50">
        <f>RNP94*RNS94</f>
        <v>4.6680000000000001</v>
      </c>
      <c r="RNU94" s="49"/>
      <c r="RNV94" s="50"/>
      <c r="RNW94" s="51">
        <f>RNR94+RNT94+RNV94</f>
        <v>4.6680000000000001</v>
      </c>
      <c r="RNX94" s="131"/>
      <c r="RXG94" s="53"/>
      <c r="RXH94" s="47"/>
      <c r="RXI94" s="54" t="s">
        <v>16</v>
      </c>
      <c r="RXJ94" s="49" t="s">
        <v>17</v>
      </c>
      <c r="RXK94" s="50">
        <v>0.38900000000000001</v>
      </c>
      <c r="RXL94" s="50">
        <f>RXL93*RXK94</f>
        <v>0.77800000000000002</v>
      </c>
      <c r="RXM94" s="49"/>
      <c r="RXN94" s="50"/>
      <c r="RXO94" s="55">
        <v>6</v>
      </c>
      <c r="RXP94" s="50">
        <f>RXL94*RXO94</f>
        <v>4.6680000000000001</v>
      </c>
      <c r="RXQ94" s="49"/>
      <c r="RXR94" s="50"/>
      <c r="RXS94" s="51">
        <f>RXN94+RXP94+RXR94</f>
        <v>4.6680000000000001</v>
      </c>
      <c r="RXT94" s="131"/>
      <c r="SHC94" s="53"/>
      <c r="SHD94" s="47"/>
      <c r="SHE94" s="54" t="s">
        <v>16</v>
      </c>
      <c r="SHF94" s="49" t="s">
        <v>17</v>
      </c>
      <c r="SHG94" s="50">
        <v>0.38900000000000001</v>
      </c>
      <c r="SHH94" s="50">
        <f>SHH93*SHG94</f>
        <v>0.77800000000000002</v>
      </c>
      <c r="SHI94" s="49"/>
      <c r="SHJ94" s="50"/>
      <c r="SHK94" s="55">
        <v>6</v>
      </c>
      <c r="SHL94" s="50">
        <f>SHH94*SHK94</f>
        <v>4.6680000000000001</v>
      </c>
      <c r="SHM94" s="49"/>
      <c r="SHN94" s="50"/>
      <c r="SHO94" s="51">
        <f>SHJ94+SHL94+SHN94</f>
        <v>4.6680000000000001</v>
      </c>
      <c r="SHP94" s="131"/>
      <c r="SQY94" s="53"/>
      <c r="SQZ94" s="47"/>
      <c r="SRA94" s="54" t="s">
        <v>16</v>
      </c>
      <c r="SRB94" s="49" t="s">
        <v>17</v>
      </c>
      <c r="SRC94" s="50">
        <v>0.38900000000000001</v>
      </c>
      <c r="SRD94" s="50">
        <f>SRD93*SRC94</f>
        <v>0.77800000000000002</v>
      </c>
      <c r="SRE94" s="49"/>
      <c r="SRF94" s="50"/>
      <c r="SRG94" s="55">
        <v>6</v>
      </c>
      <c r="SRH94" s="50">
        <f>SRD94*SRG94</f>
        <v>4.6680000000000001</v>
      </c>
      <c r="SRI94" s="49"/>
      <c r="SRJ94" s="50"/>
      <c r="SRK94" s="51">
        <f>SRF94+SRH94+SRJ94</f>
        <v>4.6680000000000001</v>
      </c>
      <c r="SRL94" s="131"/>
      <c r="TAU94" s="53"/>
      <c r="TAV94" s="47"/>
      <c r="TAW94" s="54" t="s">
        <v>16</v>
      </c>
      <c r="TAX94" s="49" t="s">
        <v>17</v>
      </c>
      <c r="TAY94" s="50">
        <v>0.38900000000000001</v>
      </c>
      <c r="TAZ94" s="50">
        <f>TAZ93*TAY94</f>
        <v>0.77800000000000002</v>
      </c>
      <c r="TBA94" s="49"/>
      <c r="TBB94" s="50"/>
      <c r="TBC94" s="55">
        <v>6</v>
      </c>
      <c r="TBD94" s="50">
        <f>TAZ94*TBC94</f>
        <v>4.6680000000000001</v>
      </c>
      <c r="TBE94" s="49"/>
      <c r="TBF94" s="50"/>
      <c r="TBG94" s="51">
        <f>TBB94+TBD94+TBF94</f>
        <v>4.6680000000000001</v>
      </c>
      <c r="TBH94" s="131"/>
      <c r="TKQ94" s="53"/>
      <c r="TKR94" s="47"/>
      <c r="TKS94" s="54" t="s">
        <v>16</v>
      </c>
      <c r="TKT94" s="49" t="s">
        <v>17</v>
      </c>
      <c r="TKU94" s="50">
        <v>0.38900000000000001</v>
      </c>
      <c r="TKV94" s="50">
        <f>TKV93*TKU94</f>
        <v>0.77800000000000002</v>
      </c>
      <c r="TKW94" s="49"/>
      <c r="TKX94" s="50"/>
      <c r="TKY94" s="55">
        <v>6</v>
      </c>
      <c r="TKZ94" s="50">
        <f>TKV94*TKY94</f>
        <v>4.6680000000000001</v>
      </c>
      <c r="TLA94" s="49"/>
      <c r="TLB94" s="50"/>
      <c r="TLC94" s="51">
        <f>TKX94+TKZ94+TLB94</f>
        <v>4.6680000000000001</v>
      </c>
      <c r="TLD94" s="131"/>
      <c r="TUM94" s="53"/>
      <c r="TUN94" s="47"/>
      <c r="TUO94" s="54" t="s">
        <v>16</v>
      </c>
      <c r="TUP94" s="49" t="s">
        <v>17</v>
      </c>
      <c r="TUQ94" s="50">
        <v>0.38900000000000001</v>
      </c>
      <c r="TUR94" s="50">
        <f>TUR93*TUQ94</f>
        <v>0.77800000000000002</v>
      </c>
      <c r="TUS94" s="49"/>
      <c r="TUT94" s="50"/>
      <c r="TUU94" s="55">
        <v>6</v>
      </c>
      <c r="TUV94" s="50">
        <f>TUR94*TUU94</f>
        <v>4.6680000000000001</v>
      </c>
      <c r="TUW94" s="49"/>
      <c r="TUX94" s="50"/>
      <c r="TUY94" s="51">
        <f>TUT94+TUV94+TUX94</f>
        <v>4.6680000000000001</v>
      </c>
      <c r="TUZ94" s="131"/>
      <c r="UEI94" s="53"/>
      <c r="UEJ94" s="47"/>
      <c r="UEK94" s="54" t="s">
        <v>16</v>
      </c>
      <c r="UEL94" s="49" t="s">
        <v>17</v>
      </c>
      <c r="UEM94" s="50">
        <v>0.38900000000000001</v>
      </c>
      <c r="UEN94" s="50">
        <f>UEN93*UEM94</f>
        <v>0.77800000000000002</v>
      </c>
      <c r="UEO94" s="49"/>
      <c r="UEP94" s="50"/>
      <c r="UEQ94" s="55">
        <v>6</v>
      </c>
      <c r="UER94" s="50">
        <f>UEN94*UEQ94</f>
        <v>4.6680000000000001</v>
      </c>
      <c r="UES94" s="49"/>
      <c r="UET94" s="50"/>
      <c r="UEU94" s="51">
        <f>UEP94+UER94+UET94</f>
        <v>4.6680000000000001</v>
      </c>
      <c r="UEV94" s="131"/>
      <c r="UOE94" s="53"/>
      <c r="UOF94" s="47"/>
      <c r="UOG94" s="54" t="s">
        <v>16</v>
      </c>
      <c r="UOH94" s="49" t="s">
        <v>17</v>
      </c>
      <c r="UOI94" s="50">
        <v>0.38900000000000001</v>
      </c>
      <c r="UOJ94" s="50">
        <f>UOJ93*UOI94</f>
        <v>0.77800000000000002</v>
      </c>
      <c r="UOK94" s="49"/>
      <c r="UOL94" s="50"/>
      <c r="UOM94" s="55">
        <v>6</v>
      </c>
      <c r="UON94" s="50">
        <f>UOJ94*UOM94</f>
        <v>4.6680000000000001</v>
      </c>
      <c r="UOO94" s="49"/>
      <c r="UOP94" s="50"/>
      <c r="UOQ94" s="51">
        <f>UOL94+UON94+UOP94</f>
        <v>4.6680000000000001</v>
      </c>
      <c r="UOR94" s="131"/>
      <c r="UYA94" s="53"/>
      <c r="UYB94" s="47"/>
      <c r="UYC94" s="54" t="s">
        <v>16</v>
      </c>
      <c r="UYD94" s="49" t="s">
        <v>17</v>
      </c>
      <c r="UYE94" s="50">
        <v>0.38900000000000001</v>
      </c>
      <c r="UYF94" s="50">
        <f>UYF93*UYE94</f>
        <v>0.77800000000000002</v>
      </c>
      <c r="UYG94" s="49"/>
      <c r="UYH94" s="50"/>
      <c r="UYI94" s="55">
        <v>6</v>
      </c>
      <c r="UYJ94" s="50">
        <f>UYF94*UYI94</f>
        <v>4.6680000000000001</v>
      </c>
      <c r="UYK94" s="49"/>
      <c r="UYL94" s="50"/>
      <c r="UYM94" s="51">
        <f>UYH94+UYJ94+UYL94</f>
        <v>4.6680000000000001</v>
      </c>
      <c r="UYN94" s="131"/>
      <c r="VHW94" s="53"/>
      <c r="VHX94" s="47"/>
      <c r="VHY94" s="54" t="s">
        <v>16</v>
      </c>
      <c r="VHZ94" s="49" t="s">
        <v>17</v>
      </c>
      <c r="VIA94" s="50">
        <v>0.38900000000000001</v>
      </c>
      <c r="VIB94" s="50">
        <f>VIB93*VIA94</f>
        <v>0.77800000000000002</v>
      </c>
      <c r="VIC94" s="49"/>
      <c r="VID94" s="50"/>
      <c r="VIE94" s="55">
        <v>6</v>
      </c>
      <c r="VIF94" s="50">
        <f>VIB94*VIE94</f>
        <v>4.6680000000000001</v>
      </c>
      <c r="VIG94" s="49"/>
      <c r="VIH94" s="50"/>
      <c r="VII94" s="51">
        <f>VID94+VIF94+VIH94</f>
        <v>4.6680000000000001</v>
      </c>
      <c r="VIJ94" s="131"/>
      <c r="VRS94" s="53"/>
      <c r="VRT94" s="47"/>
      <c r="VRU94" s="54" t="s">
        <v>16</v>
      </c>
      <c r="VRV94" s="49" t="s">
        <v>17</v>
      </c>
      <c r="VRW94" s="50">
        <v>0.38900000000000001</v>
      </c>
      <c r="VRX94" s="50">
        <f>VRX93*VRW94</f>
        <v>0.77800000000000002</v>
      </c>
      <c r="VRY94" s="49"/>
      <c r="VRZ94" s="50"/>
      <c r="VSA94" s="55">
        <v>6</v>
      </c>
      <c r="VSB94" s="50">
        <f>VRX94*VSA94</f>
        <v>4.6680000000000001</v>
      </c>
      <c r="VSC94" s="49"/>
      <c r="VSD94" s="50"/>
      <c r="VSE94" s="51">
        <f>VRZ94+VSB94+VSD94</f>
        <v>4.6680000000000001</v>
      </c>
      <c r="VSF94" s="131"/>
      <c r="WBO94" s="53"/>
      <c r="WBP94" s="47"/>
      <c r="WBQ94" s="54" t="s">
        <v>16</v>
      </c>
      <c r="WBR94" s="49" t="s">
        <v>17</v>
      </c>
      <c r="WBS94" s="50">
        <v>0.38900000000000001</v>
      </c>
      <c r="WBT94" s="50">
        <f>WBT93*WBS94</f>
        <v>0.77800000000000002</v>
      </c>
      <c r="WBU94" s="49"/>
      <c r="WBV94" s="50"/>
      <c r="WBW94" s="55">
        <v>6</v>
      </c>
      <c r="WBX94" s="50">
        <f>WBT94*WBW94</f>
        <v>4.6680000000000001</v>
      </c>
      <c r="WBY94" s="49"/>
      <c r="WBZ94" s="50"/>
      <c r="WCA94" s="51">
        <f>WBV94+WBX94+WBZ94</f>
        <v>4.6680000000000001</v>
      </c>
      <c r="WCB94" s="131"/>
      <c r="WLK94" s="53"/>
      <c r="WLL94" s="47"/>
      <c r="WLM94" s="54" t="s">
        <v>16</v>
      </c>
      <c r="WLN94" s="49" t="s">
        <v>17</v>
      </c>
      <c r="WLO94" s="50">
        <v>0.38900000000000001</v>
      </c>
      <c r="WLP94" s="50">
        <f>WLP93*WLO94</f>
        <v>0.77800000000000002</v>
      </c>
      <c r="WLQ94" s="49"/>
      <c r="WLR94" s="50"/>
      <c r="WLS94" s="55">
        <v>6</v>
      </c>
      <c r="WLT94" s="50">
        <f>WLP94*WLS94</f>
        <v>4.6680000000000001</v>
      </c>
      <c r="WLU94" s="49"/>
      <c r="WLV94" s="50"/>
      <c r="WLW94" s="51">
        <f>WLR94+WLT94+WLV94</f>
        <v>4.6680000000000001</v>
      </c>
      <c r="WLX94" s="131"/>
      <c r="WVG94" s="53"/>
      <c r="WVH94" s="47"/>
      <c r="WVI94" s="54" t="s">
        <v>16</v>
      </c>
      <c r="WVJ94" s="49" t="s">
        <v>17</v>
      </c>
      <c r="WVK94" s="50">
        <v>0.38900000000000001</v>
      </c>
      <c r="WVL94" s="50">
        <f>WVL93*WVK94</f>
        <v>0.77800000000000002</v>
      </c>
      <c r="WVM94" s="49"/>
      <c r="WVN94" s="50"/>
      <c r="WVO94" s="55">
        <v>6</v>
      </c>
      <c r="WVP94" s="50">
        <f>WVL94*WVO94</f>
        <v>4.6680000000000001</v>
      </c>
      <c r="WVQ94" s="49"/>
      <c r="WVR94" s="50"/>
      <c r="WVS94" s="51">
        <f>WVN94+WVP94+WVR94</f>
        <v>4.6680000000000001</v>
      </c>
      <c r="WVT94" s="131"/>
    </row>
    <row r="95" spans="1:16140" ht="21.75" customHeight="1">
      <c r="A95" s="53"/>
      <c r="B95" s="138" t="s">
        <v>21</v>
      </c>
      <c r="C95" s="139" t="s">
        <v>22</v>
      </c>
      <c r="D95" s="50">
        <v>0.45400000000000001</v>
      </c>
      <c r="E95" s="140"/>
      <c r="F95" s="140"/>
      <c r="G95" s="140"/>
      <c r="H95" s="146"/>
      <c r="I95" s="141"/>
      <c r="J95" s="141"/>
      <c r="K95" s="221"/>
      <c r="L95" s="228" t="s">
        <v>18</v>
      </c>
      <c r="IU95" s="53"/>
      <c r="IV95" s="47"/>
      <c r="IW95" s="147" t="s">
        <v>21</v>
      </c>
      <c r="IX95" s="148" t="s">
        <v>22</v>
      </c>
      <c r="IY95" s="139">
        <v>0.151</v>
      </c>
      <c r="IZ95" s="50">
        <f>IZ93*IY95</f>
        <v>0.30199999999999999</v>
      </c>
      <c r="JA95" s="149"/>
      <c r="JB95" s="149"/>
      <c r="JC95" s="149"/>
      <c r="JD95" s="150"/>
      <c r="JE95" s="151">
        <v>3.2</v>
      </c>
      <c r="JF95" s="151">
        <f>IZ95*JE95</f>
        <v>0.96640000000000004</v>
      </c>
      <c r="JG95" s="51">
        <f>JB95+JD95+JF95</f>
        <v>0.96640000000000004</v>
      </c>
      <c r="SQ95" s="53"/>
      <c r="SR95" s="47"/>
      <c r="SS95" s="147" t="s">
        <v>21</v>
      </c>
      <c r="ST95" s="148" t="s">
        <v>22</v>
      </c>
      <c r="SU95" s="139">
        <v>0.151</v>
      </c>
      <c r="SV95" s="50">
        <f>SV93*SU95</f>
        <v>0.30199999999999999</v>
      </c>
      <c r="SW95" s="149"/>
      <c r="SX95" s="149"/>
      <c r="SY95" s="149"/>
      <c r="SZ95" s="150"/>
      <c r="TA95" s="151">
        <v>3.2</v>
      </c>
      <c r="TB95" s="151">
        <f>SV95*TA95</f>
        <v>0.96640000000000004</v>
      </c>
      <c r="TC95" s="51">
        <f>SX95+SZ95+TB95</f>
        <v>0.96640000000000004</v>
      </c>
      <c r="ACM95" s="53"/>
      <c r="ACN95" s="47"/>
      <c r="ACO95" s="147" t="s">
        <v>21</v>
      </c>
      <c r="ACP95" s="148" t="s">
        <v>22</v>
      </c>
      <c r="ACQ95" s="139">
        <v>0.151</v>
      </c>
      <c r="ACR95" s="50">
        <f>ACR93*ACQ95</f>
        <v>0.30199999999999999</v>
      </c>
      <c r="ACS95" s="149"/>
      <c r="ACT95" s="149"/>
      <c r="ACU95" s="149"/>
      <c r="ACV95" s="150"/>
      <c r="ACW95" s="151">
        <v>3.2</v>
      </c>
      <c r="ACX95" s="151">
        <f>ACR95*ACW95</f>
        <v>0.96640000000000004</v>
      </c>
      <c r="ACY95" s="51">
        <f>ACT95+ACV95+ACX95</f>
        <v>0.96640000000000004</v>
      </c>
      <c r="AMI95" s="53"/>
      <c r="AMJ95" s="47"/>
      <c r="AMK95" s="147" t="s">
        <v>21</v>
      </c>
      <c r="AML95" s="148" t="s">
        <v>22</v>
      </c>
      <c r="AMM95" s="139">
        <v>0.151</v>
      </c>
      <c r="AMN95" s="50">
        <f>AMN93*AMM95</f>
        <v>0.30199999999999999</v>
      </c>
      <c r="AMO95" s="149"/>
      <c r="AMP95" s="149"/>
      <c r="AMQ95" s="149"/>
      <c r="AMR95" s="150"/>
      <c r="AMS95" s="151">
        <v>3.2</v>
      </c>
      <c r="AMT95" s="151">
        <f>AMN95*AMS95</f>
        <v>0.96640000000000004</v>
      </c>
      <c r="AMU95" s="51">
        <f>AMP95+AMR95+AMT95</f>
        <v>0.96640000000000004</v>
      </c>
      <c r="AWE95" s="53"/>
      <c r="AWF95" s="47"/>
      <c r="AWG95" s="147" t="s">
        <v>21</v>
      </c>
      <c r="AWH95" s="148" t="s">
        <v>22</v>
      </c>
      <c r="AWI95" s="139">
        <v>0.151</v>
      </c>
      <c r="AWJ95" s="50">
        <f>AWJ93*AWI95</f>
        <v>0.30199999999999999</v>
      </c>
      <c r="AWK95" s="149"/>
      <c r="AWL95" s="149"/>
      <c r="AWM95" s="149"/>
      <c r="AWN95" s="150"/>
      <c r="AWO95" s="151">
        <v>3.2</v>
      </c>
      <c r="AWP95" s="151">
        <f>AWJ95*AWO95</f>
        <v>0.96640000000000004</v>
      </c>
      <c r="AWQ95" s="51">
        <f>AWL95+AWN95+AWP95</f>
        <v>0.96640000000000004</v>
      </c>
      <c r="BGA95" s="53"/>
      <c r="BGB95" s="47"/>
      <c r="BGC95" s="147" t="s">
        <v>21</v>
      </c>
      <c r="BGD95" s="148" t="s">
        <v>22</v>
      </c>
      <c r="BGE95" s="139">
        <v>0.151</v>
      </c>
      <c r="BGF95" s="50">
        <f>BGF93*BGE95</f>
        <v>0.30199999999999999</v>
      </c>
      <c r="BGG95" s="149"/>
      <c r="BGH95" s="149"/>
      <c r="BGI95" s="149"/>
      <c r="BGJ95" s="150"/>
      <c r="BGK95" s="151">
        <v>3.2</v>
      </c>
      <c r="BGL95" s="151">
        <f>BGF95*BGK95</f>
        <v>0.96640000000000004</v>
      </c>
      <c r="BGM95" s="51">
        <f>BGH95+BGJ95+BGL95</f>
        <v>0.96640000000000004</v>
      </c>
      <c r="BPW95" s="53"/>
      <c r="BPX95" s="47"/>
      <c r="BPY95" s="147" t="s">
        <v>21</v>
      </c>
      <c r="BPZ95" s="148" t="s">
        <v>22</v>
      </c>
      <c r="BQA95" s="139">
        <v>0.151</v>
      </c>
      <c r="BQB95" s="50">
        <f>BQB93*BQA95</f>
        <v>0.30199999999999999</v>
      </c>
      <c r="BQC95" s="149"/>
      <c r="BQD95" s="149"/>
      <c r="BQE95" s="149"/>
      <c r="BQF95" s="150"/>
      <c r="BQG95" s="151">
        <v>3.2</v>
      </c>
      <c r="BQH95" s="151">
        <f>BQB95*BQG95</f>
        <v>0.96640000000000004</v>
      </c>
      <c r="BQI95" s="51">
        <f>BQD95+BQF95+BQH95</f>
        <v>0.96640000000000004</v>
      </c>
      <c r="BZS95" s="53"/>
      <c r="BZT95" s="47"/>
      <c r="BZU95" s="147" t="s">
        <v>21</v>
      </c>
      <c r="BZV95" s="148" t="s">
        <v>22</v>
      </c>
      <c r="BZW95" s="139">
        <v>0.151</v>
      </c>
      <c r="BZX95" s="50">
        <f>BZX93*BZW95</f>
        <v>0.30199999999999999</v>
      </c>
      <c r="BZY95" s="149"/>
      <c r="BZZ95" s="149"/>
      <c r="CAA95" s="149"/>
      <c r="CAB95" s="150"/>
      <c r="CAC95" s="151">
        <v>3.2</v>
      </c>
      <c r="CAD95" s="151">
        <f>BZX95*CAC95</f>
        <v>0.96640000000000004</v>
      </c>
      <c r="CAE95" s="51">
        <f>BZZ95+CAB95+CAD95</f>
        <v>0.96640000000000004</v>
      </c>
      <c r="CJO95" s="53"/>
      <c r="CJP95" s="47"/>
      <c r="CJQ95" s="147" t="s">
        <v>21</v>
      </c>
      <c r="CJR95" s="148" t="s">
        <v>22</v>
      </c>
      <c r="CJS95" s="139">
        <v>0.151</v>
      </c>
      <c r="CJT95" s="50">
        <f>CJT93*CJS95</f>
        <v>0.30199999999999999</v>
      </c>
      <c r="CJU95" s="149"/>
      <c r="CJV95" s="149"/>
      <c r="CJW95" s="149"/>
      <c r="CJX95" s="150"/>
      <c r="CJY95" s="151">
        <v>3.2</v>
      </c>
      <c r="CJZ95" s="151">
        <f>CJT95*CJY95</f>
        <v>0.96640000000000004</v>
      </c>
      <c r="CKA95" s="51">
        <f>CJV95+CJX95+CJZ95</f>
        <v>0.96640000000000004</v>
      </c>
      <c r="CTK95" s="53"/>
      <c r="CTL95" s="47"/>
      <c r="CTM95" s="147" t="s">
        <v>21</v>
      </c>
      <c r="CTN95" s="148" t="s">
        <v>22</v>
      </c>
      <c r="CTO95" s="139">
        <v>0.151</v>
      </c>
      <c r="CTP95" s="50">
        <f>CTP93*CTO95</f>
        <v>0.30199999999999999</v>
      </c>
      <c r="CTQ95" s="149"/>
      <c r="CTR95" s="149"/>
      <c r="CTS95" s="149"/>
      <c r="CTT95" s="150"/>
      <c r="CTU95" s="151">
        <v>3.2</v>
      </c>
      <c r="CTV95" s="151">
        <f>CTP95*CTU95</f>
        <v>0.96640000000000004</v>
      </c>
      <c r="CTW95" s="51">
        <f>CTR95+CTT95+CTV95</f>
        <v>0.96640000000000004</v>
      </c>
      <c r="DDG95" s="53"/>
      <c r="DDH95" s="47"/>
      <c r="DDI95" s="147" t="s">
        <v>21</v>
      </c>
      <c r="DDJ95" s="148" t="s">
        <v>22</v>
      </c>
      <c r="DDK95" s="139">
        <v>0.151</v>
      </c>
      <c r="DDL95" s="50">
        <f>DDL93*DDK95</f>
        <v>0.30199999999999999</v>
      </c>
      <c r="DDM95" s="149"/>
      <c r="DDN95" s="149"/>
      <c r="DDO95" s="149"/>
      <c r="DDP95" s="150"/>
      <c r="DDQ95" s="151">
        <v>3.2</v>
      </c>
      <c r="DDR95" s="151">
        <f>DDL95*DDQ95</f>
        <v>0.96640000000000004</v>
      </c>
      <c r="DDS95" s="51">
        <f>DDN95+DDP95+DDR95</f>
        <v>0.96640000000000004</v>
      </c>
      <c r="DNC95" s="53"/>
      <c r="DND95" s="47"/>
      <c r="DNE95" s="147" t="s">
        <v>21</v>
      </c>
      <c r="DNF95" s="148" t="s">
        <v>22</v>
      </c>
      <c r="DNG95" s="139">
        <v>0.151</v>
      </c>
      <c r="DNH95" s="50">
        <f>DNH93*DNG95</f>
        <v>0.30199999999999999</v>
      </c>
      <c r="DNI95" s="149"/>
      <c r="DNJ95" s="149"/>
      <c r="DNK95" s="149"/>
      <c r="DNL95" s="150"/>
      <c r="DNM95" s="151">
        <v>3.2</v>
      </c>
      <c r="DNN95" s="151">
        <f>DNH95*DNM95</f>
        <v>0.96640000000000004</v>
      </c>
      <c r="DNO95" s="51">
        <f>DNJ95+DNL95+DNN95</f>
        <v>0.96640000000000004</v>
      </c>
      <c r="DWY95" s="53"/>
      <c r="DWZ95" s="47"/>
      <c r="DXA95" s="147" t="s">
        <v>21</v>
      </c>
      <c r="DXB95" s="148" t="s">
        <v>22</v>
      </c>
      <c r="DXC95" s="139">
        <v>0.151</v>
      </c>
      <c r="DXD95" s="50">
        <f>DXD93*DXC95</f>
        <v>0.30199999999999999</v>
      </c>
      <c r="DXE95" s="149"/>
      <c r="DXF95" s="149"/>
      <c r="DXG95" s="149"/>
      <c r="DXH95" s="150"/>
      <c r="DXI95" s="151">
        <v>3.2</v>
      </c>
      <c r="DXJ95" s="151">
        <f>DXD95*DXI95</f>
        <v>0.96640000000000004</v>
      </c>
      <c r="DXK95" s="51">
        <f>DXF95+DXH95+DXJ95</f>
        <v>0.96640000000000004</v>
      </c>
      <c r="EGU95" s="53"/>
      <c r="EGV95" s="47"/>
      <c r="EGW95" s="147" t="s">
        <v>21</v>
      </c>
      <c r="EGX95" s="148" t="s">
        <v>22</v>
      </c>
      <c r="EGY95" s="139">
        <v>0.151</v>
      </c>
      <c r="EGZ95" s="50">
        <f>EGZ93*EGY95</f>
        <v>0.30199999999999999</v>
      </c>
      <c r="EHA95" s="149"/>
      <c r="EHB95" s="149"/>
      <c r="EHC95" s="149"/>
      <c r="EHD95" s="150"/>
      <c r="EHE95" s="151">
        <v>3.2</v>
      </c>
      <c r="EHF95" s="151">
        <f>EGZ95*EHE95</f>
        <v>0.96640000000000004</v>
      </c>
      <c r="EHG95" s="51">
        <f>EHB95+EHD95+EHF95</f>
        <v>0.96640000000000004</v>
      </c>
      <c r="EQQ95" s="53"/>
      <c r="EQR95" s="47"/>
      <c r="EQS95" s="147" t="s">
        <v>21</v>
      </c>
      <c r="EQT95" s="148" t="s">
        <v>22</v>
      </c>
      <c r="EQU95" s="139">
        <v>0.151</v>
      </c>
      <c r="EQV95" s="50">
        <f>EQV93*EQU95</f>
        <v>0.30199999999999999</v>
      </c>
      <c r="EQW95" s="149"/>
      <c r="EQX95" s="149"/>
      <c r="EQY95" s="149"/>
      <c r="EQZ95" s="150"/>
      <c r="ERA95" s="151">
        <v>3.2</v>
      </c>
      <c r="ERB95" s="151">
        <f>EQV95*ERA95</f>
        <v>0.96640000000000004</v>
      </c>
      <c r="ERC95" s="51">
        <f>EQX95+EQZ95+ERB95</f>
        <v>0.96640000000000004</v>
      </c>
      <c r="FAM95" s="53"/>
      <c r="FAN95" s="47"/>
      <c r="FAO95" s="147" t="s">
        <v>21</v>
      </c>
      <c r="FAP95" s="148" t="s">
        <v>22</v>
      </c>
      <c r="FAQ95" s="139">
        <v>0.151</v>
      </c>
      <c r="FAR95" s="50">
        <f>FAR93*FAQ95</f>
        <v>0.30199999999999999</v>
      </c>
      <c r="FAS95" s="149"/>
      <c r="FAT95" s="149"/>
      <c r="FAU95" s="149"/>
      <c r="FAV95" s="150"/>
      <c r="FAW95" s="151">
        <v>3.2</v>
      </c>
      <c r="FAX95" s="151">
        <f>FAR95*FAW95</f>
        <v>0.96640000000000004</v>
      </c>
      <c r="FAY95" s="51">
        <f>FAT95+FAV95+FAX95</f>
        <v>0.96640000000000004</v>
      </c>
      <c r="FKI95" s="53"/>
      <c r="FKJ95" s="47"/>
      <c r="FKK95" s="147" t="s">
        <v>21</v>
      </c>
      <c r="FKL95" s="148" t="s">
        <v>22</v>
      </c>
      <c r="FKM95" s="139">
        <v>0.151</v>
      </c>
      <c r="FKN95" s="50">
        <f>FKN93*FKM95</f>
        <v>0.30199999999999999</v>
      </c>
      <c r="FKO95" s="149"/>
      <c r="FKP95" s="149"/>
      <c r="FKQ95" s="149"/>
      <c r="FKR95" s="150"/>
      <c r="FKS95" s="151">
        <v>3.2</v>
      </c>
      <c r="FKT95" s="151">
        <f>FKN95*FKS95</f>
        <v>0.96640000000000004</v>
      </c>
      <c r="FKU95" s="51">
        <f>FKP95+FKR95+FKT95</f>
        <v>0.96640000000000004</v>
      </c>
      <c r="FUE95" s="53"/>
      <c r="FUF95" s="47"/>
      <c r="FUG95" s="147" t="s">
        <v>21</v>
      </c>
      <c r="FUH95" s="148" t="s">
        <v>22</v>
      </c>
      <c r="FUI95" s="139">
        <v>0.151</v>
      </c>
      <c r="FUJ95" s="50">
        <f>FUJ93*FUI95</f>
        <v>0.30199999999999999</v>
      </c>
      <c r="FUK95" s="149"/>
      <c r="FUL95" s="149"/>
      <c r="FUM95" s="149"/>
      <c r="FUN95" s="150"/>
      <c r="FUO95" s="151">
        <v>3.2</v>
      </c>
      <c r="FUP95" s="151">
        <f>FUJ95*FUO95</f>
        <v>0.96640000000000004</v>
      </c>
      <c r="FUQ95" s="51">
        <f>FUL95+FUN95+FUP95</f>
        <v>0.96640000000000004</v>
      </c>
      <c r="GEA95" s="53"/>
      <c r="GEB95" s="47"/>
      <c r="GEC95" s="147" t="s">
        <v>21</v>
      </c>
      <c r="GED95" s="148" t="s">
        <v>22</v>
      </c>
      <c r="GEE95" s="139">
        <v>0.151</v>
      </c>
      <c r="GEF95" s="50">
        <f>GEF93*GEE95</f>
        <v>0.30199999999999999</v>
      </c>
      <c r="GEG95" s="149"/>
      <c r="GEH95" s="149"/>
      <c r="GEI95" s="149"/>
      <c r="GEJ95" s="150"/>
      <c r="GEK95" s="151">
        <v>3.2</v>
      </c>
      <c r="GEL95" s="151">
        <f>GEF95*GEK95</f>
        <v>0.96640000000000004</v>
      </c>
      <c r="GEM95" s="51">
        <f>GEH95+GEJ95+GEL95</f>
        <v>0.96640000000000004</v>
      </c>
      <c r="GNW95" s="53"/>
      <c r="GNX95" s="47"/>
      <c r="GNY95" s="147" t="s">
        <v>21</v>
      </c>
      <c r="GNZ95" s="148" t="s">
        <v>22</v>
      </c>
      <c r="GOA95" s="139">
        <v>0.151</v>
      </c>
      <c r="GOB95" s="50">
        <f>GOB93*GOA95</f>
        <v>0.30199999999999999</v>
      </c>
      <c r="GOC95" s="149"/>
      <c r="GOD95" s="149"/>
      <c r="GOE95" s="149"/>
      <c r="GOF95" s="150"/>
      <c r="GOG95" s="151">
        <v>3.2</v>
      </c>
      <c r="GOH95" s="151">
        <f>GOB95*GOG95</f>
        <v>0.96640000000000004</v>
      </c>
      <c r="GOI95" s="51">
        <f>GOD95+GOF95+GOH95</f>
        <v>0.96640000000000004</v>
      </c>
      <c r="GXS95" s="53"/>
      <c r="GXT95" s="47"/>
      <c r="GXU95" s="147" t="s">
        <v>21</v>
      </c>
      <c r="GXV95" s="148" t="s">
        <v>22</v>
      </c>
      <c r="GXW95" s="139">
        <v>0.151</v>
      </c>
      <c r="GXX95" s="50">
        <f>GXX93*GXW95</f>
        <v>0.30199999999999999</v>
      </c>
      <c r="GXY95" s="149"/>
      <c r="GXZ95" s="149"/>
      <c r="GYA95" s="149"/>
      <c r="GYB95" s="150"/>
      <c r="GYC95" s="151">
        <v>3.2</v>
      </c>
      <c r="GYD95" s="151">
        <f>GXX95*GYC95</f>
        <v>0.96640000000000004</v>
      </c>
      <c r="GYE95" s="51">
        <f>GXZ95+GYB95+GYD95</f>
        <v>0.96640000000000004</v>
      </c>
      <c r="HHO95" s="53"/>
      <c r="HHP95" s="47"/>
      <c r="HHQ95" s="147" t="s">
        <v>21</v>
      </c>
      <c r="HHR95" s="148" t="s">
        <v>22</v>
      </c>
      <c r="HHS95" s="139">
        <v>0.151</v>
      </c>
      <c r="HHT95" s="50">
        <f>HHT93*HHS95</f>
        <v>0.30199999999999999</v>
      </c>
      <c r="HHU95" s="149"/>
      <c r="HHV95" s="149"/>
      <c r="HHW95" s="149"/>
      <c r="HHX95" s="150"/>
      <c r="HHY95" s="151">
        <v>3.2</v>
      </c>
      <c r="HHZ95" s="151">
        <f>HHT95*HHY95</f>
        <v>0.96640000000000004</v>
      </c>
      <c r="HIA95" s="51">
        <f>HHV95+HHX95+HHZ95</f>
        <v>0.96640000000000004</v>
      </c>
      <c r="HRK95" s="53"/>
      <c r="HRL95" s="47"/>
      <c r="HRM95" s="147" t="s">
        <v>21</v>
      </c>
      <c r="HRN95" s="148" t="s">
        <v>22</v>
      </c>
      <c r="HRO95" s="139">
        <v>0.151</v>
      </c>
      <c r="HRP95" s="50">
        <f>HRP93*HRO95</f>
        <v>0.30199999999999999</v>
      </c>
      <c r="HRQ95" s="149"/>
      <c r="HRR95" s="149"/>
      <c r="HRS95" s="149"/>
      <c r="HRT95" s="150"/>
      <c r="HRU95" s="151">
        <v>3.2</v>
      </c>
      <c r="HRV95" s="151">
        <f>HRP95*HRU95</f>
        <v>0.96640000000000004</v>
      </c>
      <c r="HRW95" s="51">
        <f>HRR95+HRT95+HRV95</f>
        <v>0.96640000000000004</v>
      </c>
      <c r="IBG95" s="53"/>
      <c r="IBH95" s="47"/>
      <c r="IBI95" s="147" t="s">
        <v>21</v>
      </c>
      <c r="IBJ95" s="148" t="s">
        <v>22</v>
      </c>
      <c r="IBK95" s="139">
        <v>0.151</v>
      </c>
      <c r="IBL95" s="50">
        <f>IBL93*IBK95</f>
        <v>0.30199999999999999</v>
      </c>
      <c r="IBM95" s="149"/>
      <c r="IBN95" s="149"/>
      <c r="IBO95" s="149"/>
      <c r="IBP95" s="150"/>
      <c r="IBQ95" s="151">
        <v>3.2</v>
      </c>
      <c r="IBR95" s="151">
        <f>IBL95*IBQ95</f>
        <v>0.96640000000000004</v>
      </c>
      <c r="IBS95" s="51">
        <f>IBN95+IBP95+IBR95</f>
        <v>0.96640000000000004</v>
      </c>
      <c r="ILC95" s="53"/>
      <c r="ILD95" s="47"/>
      <c r="ILE95" s="147" t="s">
        <v>21</v>
      </c>
      <c r="ILF95" s="148" t="s">
        <v>22</v>
      </c>
      <c r="ILG95" s="139">
        <v>0.151</v>
      </c>
      <c r="ILH95" s="50">
        <f>ILH93*ILG95</f>
        <v>0.30199999999999999</v>
      </c>
      <c r="ILI95" s="149"/>
      <c r="ILJ95" s="149"/>
      <c r="ILK95" s="149"/>
      <c r="ILL95" s="150"/>
      <c r="ILM95" s="151">
        <v>3.2</v>
      </c>
      <c r="ILN95" s="151">
        <f>ILH95*ILM95</f>
        <v>0.96640000000000004</v>
      </c>
      <c r="ILO95" s="51">
        <f>ILJ95+ILL95+ILN95</f>
        <v>0.96640000000000004</v>
      </c>
      <c r="IUY95" s="53"/>
      <c r="IUZ95" s="47"/>
      <c r="IVA95" s="147" t="s">
        <v>21</v>
      </c>
      <c r="IVB95" s="148" t="s">
        <v>22</v>
      </c>
      <c r="IVC95" s="139">
        <v>0.151</v>
      </c>
      <c r="IVD95" s="50">
        <f>IVD93*IVC95</f>
        <v>0.30199999999999999</v>
      </c>
      <c r="IVE95" s="149"/>
      <c r="IVF95" s="149"/>
      <c r="IVG95" s="149"/>
      <c r="IVH95" s="150"/>
      <c r="IVI95" s="151">
        <v>3.2</v>
      </c>
      <c r="IVJ95" s="151">
        <f>IVD95*IVI95</f>
        <v>0.96640000000000004</v>
      </c>
      <c r="IVK95" s="51">
        <f>IVF95+IVH95+IVJ95</f>
        <v>0.96640000000000004</v>
      </c>
      <c r="JEU95" s="53"/>
      <c r="JEV95" s="47"/>
      <c r="JEW95" s="147" t="s">
        <v>21</v>
      </c>
      <c r="JEX95" s="148" t="s">
        <v>22</v>
      </c>
      <c r="JEY95" s="139">
        <v>0.151</v>
      </c>
      <c r="JEZ95" s="50">
        <f>JEZ93*JEY95</f>
        <v>0.30199999999999999</v>
      </c>
      <c r="JFA95" s="149"/>
      <c r="JFB95" s="149"/>
      <c r="JFC95" s="149"/>
      <c r="JFD95" s="150"/>
      <c r="JFE95" s="151">
        <v>3.2</v>
      </c>
      <c r="JFF95" s="151">
        <f>JEZ95*JFE95</f>
        <v>0.96640000000000004</v>
      </c>
      <c r="JFG95" s="51">
        <f>JFB95+JFD95+JFF95</f>
        <v>0.96640000000000004</v>
      </c>
      <c r="JOQ95" s="53"/>
      <c r="JOR95" s="47"/>
      <c r="JOS95" s="147" t="s">
        <v>21</v>
      </c>
      <c r="JOT95" s="148" t="s">
        <v>22</v>
      </c>
      <c r="JOU95" s="139">
        <v>0.151</v>
      </c>
      <c r="JOV95" s="50">
        <f>JOV93*JOU95</f>
        <v>0.30199999999999999</v>
      </c>
      <c r="JOW95" s="149"/>
      <c r="JOX95" s="149"/>
      <c r="JOY95" s="149"/>
      <c r="JOZ95" s="150"/>
      <c r="JPA95" s="151">
        <v>3.2</v>
      </c>
      <c r="JPB95" s="151">
        <f>JOV95*JPA95</f>
        <v>0.96640000000000004</v>
      </c>
      <c r="JPC95" s="51">
        <f>JOX95+JOZ95+JPB95</f>
        <v>0.96640000000000004</v>
      </c>
      <c r="JYM95" s="53"/>
      <c r="JYN95" s="47"/>
      <c r="JYO95" s="147" t="s">
        <v>21</v>
      </c>
      <c r="JYP95" s="148" t="s">
        <v>22</v>
      </c>
      <c r="JYQ95" s="139">
        <v>0.151</v>
      </c>
      <c r="JYR95" s="50">
        <f>JYR93*JYQ95</f>
        <v>0.30199999999999999</v>
      </c>
      <c r="JYS95" s="149"/>
      <c r="JYT95" s="149"/>
      <c r="JYU95" s="149"/>
      <c r="JYV95" s="150"/>
      <c r="JYW95" s="151">
        <v>3.2</v>
      </c>
      <c r="JYX95" s="151">
        <f>JYR95*JYW95</f>
        <v>0.96640000000000004</v>
      </c>
      <c r="JYY95" s="51">
        <f>JYT95+JYV95+JYX95</f>
        <v>0.96640000000000004</v>
      </c>
      <c r="KII95" s="53"/>
      <c r="KIJ95" s="47"/>
      <c r="KIK95" s="147" t="s">
        <v>21</v>
      </c>
      <c r="KIL95" s="148" t="s">
        <v>22</v>
      </c>
      <c r="KIM95" s="139">
        <v>0.151</v>
      </c>
      <c r="KIN95" s="50">
        <f>KIN93*KIM95</f>
        <v>0.30199999999999999</v>
      </c>
      <c r="KIO95" s="149"/>
      <c r="KIP95" s="149"/>
      <c r="KIQ95" s="149"/>
      <c r="KIR95" s="150"/>
      <c r="KIS95" s="151">
        <v>3.2</v>
      </c>
      <c r="KIT95" s="151">
        <f>KIN95*KIS95</f>
        <v>0.96640000000000004</v>
      </c>
      <c r="KIU95" s="51">
        <f>KIP95+KIR95+KIT95</f>
        <v>0.96640000000000004</v>
      </c>
      <c r="KSE95" s="53"/>
      <c r="KSF95" s="47"/>
      <c r="KSG95" s="147" t="s">
        <v>21</v>
      </c>
      <c r="KSH95" s="148" t="s">
        <v>22</v>
      </c>
      <c r="KSI95" s="139">
        <v>0.151</v>
      </c>
      <c r="KSJ95" s="50">
        <f>KSJ93*KSI95</f>
        <v>0.30199999999999999</v>
      </c>
      <c r="KSK95" s="149"/>
      <c r="KSL95" s="149"/>
      <c r="KSM95" s="149"/>
      <c r="KSN95" s="150"/>
      <c r="KSO95" s="151">
        <v>3.2</v>
      </c>
      <c r="KSP95" s="151">
        <f>KSJ95*KSO95</f>
        <v>0.96640000000000004</v>
      </c>
      <c r="KSQ95" s="51">
        <f>KSL95+KSN95+KSP95</f>
        <v>0.96640000000000004</v>
      </c>
      <c r="LCA95" s="53"/>
      <c r="LCB95" s="47"/>
      <c r="LCC95" s="147" t="s">
        <v>21</v>
      </c>
      <c r="LCD95" s="148" t="s">
        <v>22</v>
      </c>
      <c r="LCE95" s="139">
        <v>0.151</v>
      </c>
      <c r="LCF95" s="50">
        <f>LCF93*LCE95</f>
        <v>0.30199999999999999</v>
      </c>
      <c r="LCG95" s="149"/>
      <c r="LCH95" s="149"/>
      <c r="LCI95" s="149"/>
      <c r="LCJ95" s="150"/>
      <c r="LCK95" s="151">
        <v>3.2</v>
      </c>
      <c r="LCL95" s="151">
        <f>LCF95*LCK95</f>
        <v>0.96640000000000004</v>
      </c>
      <c r="LCM95" s="51">
        <f>LCH95+LCJ95+LCL95</f>
        <v>0.96640000000000004</v>
      </c>
      <c r="LLW95" s="53"/>
      <c r="LLX95" s="47"/>
      <c r="LLY95" s="147" t="s">
        <v>21</v>
      </c>
      <c r="LLZ95" s="148" t="s">
        <v>22</v>
      </c>
      <c r="LMA95" s="139">
        <v>0.151</v>
      </c>
      <c r="LMB95" s="50">
        <f>LMB93*LMA95</f>
        <v>0.30199999999999999</v>
      </c>
      <c r="LMC95" s="149"/>
      <c r="LMD95" s="149"/>
      <c r="LME95" s="149"/>
      <c r="LMF95" s="150"/>
      <c r="LMG95" s="151">
        <v>3.2</v>
      </c>
      <c r="LMH95" s="151">
        <f>LMB95*LMG95</f>
        <v>0.96640000000000004</v>
      </c>
      <c r="LMI95" s="51">
        <f>LMD95+LMF95+LMH95</f>
        <v>0.96640000000000004</v>
      </c>
      <c r="LVS95" s="53"/>
      <c r="LVT95" s="47"/>
      <c r="LVU95" s="147" t="s">
        <v>21</v>
      </c>
      <c r="LVV95" s="148" t="s">
        <v>22</v>
      </c>
      <c r="LVW95" s="139">
        <v>0.151</v>
      </c>
      <c r="LVX95" s="50">
        <f>LVX93*LVW95</f>
        <v>0.30199999999999999</v>
      </c>
      <c r="LVY95" s="149"/>
      <c r="LVZ95" s="149"/>
      <c r="LWA95" s="149"/>
      <c r="LWB95" s="150"/>
      <c r="LWC95" s="151">
        <v>3.2</v>
      </c>
      <c r="LWD95" s="151">
        <f>LVX95*LWC95</f>
        <v>0.96640000000000004</v>
      </c>
      <c r="LWE95" s="51">
        <f>LVZ95+LWB95+LWD95</f>
        <v>0.96640000000000004</v>
      </c>
      <c r="MFO95" s="53"/>
      <c r="MFP95" s="47"/>
      <c r="MFQ95" s="147" t="s">
        <v>21</v>
      </c>
      <c r="MFR95" s="148" t="s">
        <v>22</v>
      </c>
      <c r="MFS95" s="139">
        <v>0.151</v>
      </c>
      <c r="MFT95" s="50">
        <f>MFT93*MFS95</f>
        <v>0.30199999999999999</v>
      </c>
      <c r="MFU95" s="149"/>
      <c r="MFV95" s="149"/>
      <c r="MFW95" s="149"/>
      <c r="MFX95" s="150"/>
      <c r="MFY95" s="151">
        <v>3.2</v>
      </c>
      <c r="MFZ95" s="151">
        <f>MFT95*MFY95</f>
        <v>0.96640000000000004</v>
      </c>
      <c r="MGA95" s="51">
        <f>MFV95+MFX95+MFZ95</f>
        <v>0.96640000000000004</v>
      </c>
      <c r="MPK95" s="53"/>
      <c r="MPL95" s="47"/>
      <c r="MPM95" s="147" t="s">
        <v>21</v>
      </c>
      <c r="MPN95" s="148" t="s">
        <v>22</v>
      </c>
      <c r="MPO95" s="139">
        <v>0.151</v>
      </c>
      <c r="MPP95" s="50">
        <f>MPP93*MPO95</f>
        <v>0.30199999999999999</v>
      </c>
      <c r="MPQ95" s="149"/>
      <c r="MPR95" s="149"/>
      <c r="MPS95" s="149"/>
      <c r="MPT95" s="150"/>
      <c r="MPU95" s="151">
        <v>3.2</v>
      </c>
      <c r="MPV95" s="151">
        <f>MPP95*MPU95</f>
        <v>0.96640000000000004</v>
      </c>
      <c r="MPW95" s="51">
        <f>MPR95+MPT95+MPV95</f>
        <v>0.96640000000000004</v>
      </c>
      <c r="MZG95" s="53"/>
      <c r="MZH95" s="47"/>
      <c r="MZI95" s="147" t="s">
        <v>21</v>
      </c>
      <c r="MZJ95" s="148" t="s">
        <v>22</v>
      </c>
      <c r="MZK95" s="139">
        <v>0.151</v>
      </c>
      <c r="MZL95" s="50">
        <f>MZL93*MZK95</f>
        <v>0.30199999999999999</v>
      </c>
      <c r="MZM95" s="149"/>
      <c r="MZN95" s="149"/>
      <c r="MZO95" s="149"/>
      <c r="MZP95" s="150"/>
      <c r="MZQ95" s="151">
        <v>3.2</v>
      </c>
      <c r="MZR95" s="151">
        <f>MZL95*MZQ95</f>
        <v>0.96640000000000004</v>
      </c>
      <c r="MZS95" s="51">
        <f>MZN95+MZP95+MZR95</f>
        <v>0.96640000000000004</v>
      </c>
      <c r="NJC95" s="53"/>
      <c r="NJD95" s="47"/>
      <c r="NJE95" s="147" t="s">
        <v>21</v>
      </c>
      <c r="NJF95" s="148" t="s">
        <v>22</v>
      </c>
      <c r="NJG95" s="139">
        <v>0.151</v>
      </c>
      <c r="NJH95" s="50">
        <f>NJH93*NJG95</f>
        <v>0.30199999999999999</v>
      </c>
      <c r="NJI95" s="149"/>
      <c r="NJJ95" s="149"/>
      <c r="NJK95" s="149"/>
      <c r="NJL95" s="150"/>
      <c r="NJM95" s="151">
        <v>3.2</v>
      </c>
      <c r="NJN95" s="151">
        <f>NJH95*NJM95</f>
        <v>0.96640000000000004</v>
      </c>
      <c r="NJO95" s="51">
        <f>NJJ95+NJL95+NJN95</f>
        <v>0.96640000000000004</v>
      </c>
      <c r="NSY95" s="53"/>
      <c r="NSZ95" s="47"/>
      <c r="NTA95" s="147" t="s">
        <v>21</v>
      </c>
      <c r="NTB95" s="148" t="s">
        <v>22</v>
      </c>
      <c r="NTC95" s="139">
        <v>0.151</v>
      </c>
      <c r="NTD95" s="50">
        <f>NTD93*NTC95</f>
        <v>0.30199999999999999</v>
      </c>
      <c r="NTE95" s="149"/>
      <c r="NTF95" s="149"/>
      <c r="NTG95" s="149"/>
      <c r="NTH95" s="150"/>
      <c r="NTI95" s="151">
        <v>3.2</v>
      </c>
      <c r="NTJ95" s="151">
        <f>NTD95*NTI95</f>
        <v>0.96640000000000004</v>
      </c>
      <c r="NTK95" s="51">
        <f>NTF95+NTH95+NTJ95</f>
        <v>0.96640000000000004</v>
      </c>
      <c r="OCU95" s="53"/>
      <c r="OCV95" s="47"/>
      <c r="OCW95" s="147" t="s">
        <v>21</v>
      </c>
      <c r="OCX95" s="148" t="s">
        <v>22</v>
      </c>
      <c r="OCY95" s="139">
        <v>0.151</v>
      </c>
      <c r="OCZ95" s="50">
        <f>OCZ93*OCY95</f>
        <v>0.30199999999999999</v>
      </c>
      <c r="ODA95" s="149"/>
      <c r="ODB95" s="149"/>
      <c r="ODC95" s="149"/>
      <c r="ODD95" s="150"/>
      <c r="ODE95" s="151">
        <v>3.2</v>
      </c>
      <c r="ODF95" s="151">
        <f>OCZ95*ODE95</f>
        <v>0.96640000000000004</v>
      </c>
      <c r="ODG95" s="51">
        <f>ODB95+ODD95+ODF95</f>
        <v>0.96640000000000004</v>
      </c>
      <c r="OMQ95" s="53"/>
      <c r="OMR95" s="47"/>
      <c r="OMS95" s="147" t="s">
        <v>21</v>
      </c>
      <c r="OMT95" s="148" t="s">
        <v>22</v>
      </c>
      <c r="OMU95" s="139">
        <v>0.151</v>
      </c>
      <c r="OMV95" s="50">
        <f>OMV93*OMU95</f>
        <v>0.30199999999999999</v>
      </c>
      <c r="OMW95" s="149"/>
      <c r="OMX95" s="149"/>
      <c r="OMY95" s="149"/>
      <c r="OMZ95" s="150"/>
      <c r="ONA95" s="151">
        <v>3.2</v>
      </c>
      <c r="ONB95" s="151">
        <f>OMV95*ONA95</f>
        <v>0.96640000000000004</v>
      </c>
      <c r="ONC95" s="51">
        <f>OMX95+OMZ95+ONB95</f>
        <v>0.96640000000000004</v>
      </c>
      <c r="OWM95" s="53"/>
      <c r="OWN95" s="47"/>
      <c r="OWO95" s="147" t="s">
        <v>21</v>
      </c>
      <c r="OWP95" s="148" t="s">
        <v>22</v>
      </c>
      <c r="OWQ95" s="139">
        <v>0.151</v>
      </c>
      <c r="OWR95" s="50">
        <f>OWR93*OWQ95</f>
        <v>0.30199999999999999</v>
      </c>
      <c r="OWS95" s="149"/>
      <c r="OWT95" s="149"/>
      <c r="OWU95" s="149"/>
      <c r="OWV95" s="150"/>
      <c r="OWW95" s="151">
        <v>3.2</v>
      </c>
      <c r="OWX95" s="151">
        <f>OWR95*OWW95</f>
        <v>0.96640000000000004</v>
      </c>
      <c r="OWY95" s="51">
        <f>OWT95+OWV95+OWX95</f>
        <v>0.96640000000000004</v>
      </c>
      <c r="PGI95" s="53"/>
      <c r="PGJ95" s="47"/>
      <c r="PGK95" s="147" t="s">
        <v>21</v>
      </c>
      <c r="PGL95" s="148" t="s">
        <v>22</v>
      </c>
      <c r="PGM95" s="139">
        <v>0.151</v>
      </c>
      <c r="PGN95" s="50">
        <f>PGN93*PGM95</f>
        <v>0.30199999999999999</v>
      </c>
      <c r="PGO95" s="149"/>
      <c r="PGP95" s="149"/>
      <c r="PGQ95" s="149"/>
      <c r="PGR95" s="150"/>
      <c r="PGS95" s="151">
        <v>3.2</v>
      </c>
      <c r="PGT95" s="151">
        <f>PGN95*PGS95</f>
        <v>0.96640000000000004</v>
      </c>
      <c r="PGU95" s="51">
        <f>PGP95+PGR95+PGT95</f>
        <v>0.96640000000000004</v>
      </c>
      <c r="PQE95" s="53"/>
      <c r="PQF95" s="47"/>
      <c r="PQG95" s="147" t="s">
        <v>21</v>
      </c>
      <c r="PQH95" s="148" t="s">
        <v>22</v>
      </c>
      <c r="PQI95" s="139">
        <v>0.151</v>
      </c>
      <c r="PQJ95" s="50">
        <f>PQJ93*PQI95</f>
        <v>0.30199999999999999</v>
      </c>
      <c r="PQK95" s="149"/>
      <c r="PQL95" s="149"/>
      <c r="PQM95" s="149"/>
      <c r="PQN95" s="150"/>
      <c r="PQO95" s="151">
        <v>3.2</v>
      </c>
      <c r="PQP95" s="151">
        <f>PQJ95*PQO95</f>
        <v>0.96640000000000004</v>
      </c>
      <c r="PQQ95" s="51">
        <f>PQL95+PQN95+PQP95</f>
        <v>0.96640000000000004</v>
      </c>
      <c r="QAA95" s="53"/>
      <c r="QAB95" s="47"/>
      <c r="QAC95" s="147" t="s">
        <v>21</v>
      </c>
      <c r="QAD95" s="148" t="s">
        <v>22</v>
      </c>
      <c r="QAE95" s="139">
        <v>0.151</v>
      </c>
      <c r="QAF95" s="50">
        <f>QAF93*QAE95</f>
        <v>0.30199999999999999</v>
      </c>
      <c r="QAG95" s="149"/>
      <c r="QAH95" s="149"/>
      <c r="QAI95" s="149"/>
      <c r="QAJ95" s="150"/>
      <c r="QAK95" s="151">
        <v>3.2</v>
      </c>
      <c r="QAL95" s="151">
        <f>QAF95*QAK95</f>
        <v>0.96640000000000004</v>
      </c>
      <c r="QAM95" s="51">
        <f>QAH95+QAJ95+QAL95</f>
        <v>0.96640000000000004</v>
      </c>
      <c r="QJW95" s="53"/>
      <c r="QJX95" s="47"/>
      <c r="QJY95" s="147" t="s">
        <v>21</v>
      </c>
      <c r="QJZ95" s="148" t="s">
        <v>22</v>
      </c>
      <c r="QKA95" s="139">
        <v>0.151</v>
      </c>
      <c r="QKB95" s="50">
        <f>QKB93*QKA95</f>
        <v>0.30199999999999999</v>
      </c>
      <c r="QKC95" s="149"/>
      <c r="QKD95" s="149"/>
      <c r="QKE95" s="149"/>
      <c r="QKF95" s="150"/>
      <c r="QKG95" s="151">
        <v>3.2</v>
      </c>
      <c r="QKH95" s="151">
        <f>QKB95*QKG95</f>
        <v>0.96640000000000004</v>
      </c>
      <c r="QKI95" s="51">
        <f>QKD95+QKF95+QKH95</f>
        <v>0.96640000000000004</v>
      </c>
      <c r="QTS95" s="53"/>
      <c r="QTT95" s="47"/>
      <c r="QTU95" s="147" t="s">
        <v>21</v>
      </c>
      <c r="QTV95" s="148" t="s">
        <v>22</v>
      </c>
      <c r="QTW95" s="139">
        <v>0.151</v>
      </c>
      <c r="QTX95" s="50">
        <f>QTX93*QTW95</f>
        <v>0.30199999999999999</v>
      </c>
      <c r="QTY95" s="149"/>
      <c r="QTZ95" s="149"/>
      <c r="QUA95" s="149"/>
      <c r="QUB95" s="150"/>
      <c r="QUC95" s="151">
        <v>3.2</v>
      </c>
      <c r="QUD95" s="151">
        <f>QTX95*QUC95</f>
        <v>0.96640000000000004</v>
      </c>
      <c r="QUE95" s="51">
        <f>QTZ95+QUB95+QUD95</f>
        <v>0.96640000000000004</v>
      </c>
      <c r="RDO95" s="53"/>
      <c r="RDP95" s="47"/>
      <c r="RDQ95" s="147" t="s">
        <v>21</v>
      </c>
      <c r="RDR95" s="148" t="s">
        <v>22</v>
      </c>
      <c r="RDS95" s="139">
        <v>0.151</v>
      </c>
      <c r="RDT95" s="50">
        <f>RDT93*RDS95</f>
        <v>0.30199999999999999</v>
      </c>
      <c r="RDU95" s="149"/>
      <c r="RDV95" s="149"/>
      <c r="RDW95" s="149"/>
      <c r="RDX95" s="150"/>
      <c r="RDY95" s="151">
        <v>3.2</v>
      </c>
      <c r="RDZ95" s="151">
        <f>RDT95*RDY95</f>
        <v>0.96640000000000004</v>
      </c>
      <c r="REA95" s="51">
        <f>RDV95+RDX95+RDZ95</f>
        <v>0.96640000000000004</v>
      </c>
      <c r="RNK95" s="53"/>
      <c r="RNL95" s="47"/>
      <c r="RNM95" s="147" t="s">
        <v>21</v>
      </c>
      <c r="RNN95" s="148" t="s">
        <v>22</v>
      </c>
      <c r="RNO95" s="139">
        <v>0.151</v>
      </c>
      <c r="RNP95" s="50">
        <f>RNP93*RNO95</f>
        <v>0.30199999999999999</v>
      </c>
      <c r="RNQ95" s="149"/>
      <c r="RNR95" s="149"/>
      <c r="RNS95" s="149"/>
      <c r="RNT95" s="150"/>
      <c r="RNU95" s="151">
        <v>3.2</v>
      </c>
      <c r="RNV95" s="151">
        <f>RNP95*RNU95</f>
        <v>0.96640000000000004</v>
      </c>
      <c r="RNW95" s="51">
        <f>RNR95+RNT95+RNV95</f>
        <v>0.96640000000000004</v>
      </c>
      <c r="RXG95" s="53"/>
      <c r="RXH95" s="47"/>
      <c r="RXI95" s="147" t="s">
        <v>21</v>
      </c>
      <c r="RXJ95" s="148" t="s">
        <v>22</v>
      </c>
      <c r="RXK95" s="139">
        <v>0.151</v>
      </c>
      <c r="RXL95" s="50">
        <f>RXL93*RXK95</f>
        <v>0.30199999999999999</v>
      </c>
      <c r="RXM95" s="149"/>
      <c r="RXN95" s="149"/>
      <c r="RXO95" s="149"/>
      <c r="RXP95" s="150"/>
      <c r="RXQ95" s="151">
        <v>3.2</v>
      </c>
      <c r="RXR95" s="151">
        <f>RXL95*RXQ95</f>
        <v>0.96640000000000004</v>
      </c>
      <c r="RXS95" s="51">
        <f>RXN95+RXP95+RXR95</f>
        <v>0.96640000000000004</v>
      </c>
      <c r="SHC95" s="53"/>
      <c r="SHD95" s="47"/>
      <c r="SHE95" s="147" t="s">
        <v>21</v>
      </c>
      <c r="SHF95" s="148" t="s">
        <v>22</v>
      </c>
      <c r="SHG95" s="139">
        <v>0.151</v>
      </c>
      <c r="SHH95" s="50">
        <f>SHH93*SHG95</f>
        <v>0.30199999999999999</v>
      </c>
      <c r="SHI95" s="149"/>
      <c r="SHJ95" s="149"/>
      <c r="SHK95" s="149"/>
      <c r="SHL95" s="150"/>
      <c r="SHM95" s="151">
        <v>3.2</v>
      </c>
      <c r="SHN95" s="151">
        <f>SHH95*SHM95</f>
        <v>0.96640000000000004</v>
      </c>
      <c r="SHO95" s="51">
        <f>SHJ95+SHL95+SHN95</f>
        <v>0.96640000000000004</v>
      </c>
      <c r="SQY95" s="53"/>
      <c r="SQZ95" s="47"/>
      <c r="SRA95" s="147" t="s">
        <v>21</v>
      </c>
      <c r="SRB95" s="148" t="s">
        <v>22</v>
      </c>
      <c r="SRC95" s="139">
        <v>0.151</v>
      </c>
      <c r="SRD95" s="50">
        <f>SRD93*SRC95</f>
        <v>0.30199999999999999</v>
      </c>
      <c r="SRE95" s="149"/>
      <c r="SRF95" s="149"/>
      <c r="SRG95" s="149"/>
      <c r="SRH95" s="150"/>
      <c r="SRI95" s="151">
        <v>3.2</v>
      </c>
      <c r="SRJ95" s="151">
        <f>SRD95*SRI95</f>
        <v>0.96640000000000004</v>
      </c>
      <c r="SRK95" s="51">
        <f>SRF95+SRH95+SRJ95</f>
        <v>0.96640000000000004</v>
      </c>
      <c r="TAU95" s="53"/>
      <c r="TAV95" s="47"/>
      <c r="TAW95" s="147" t="s">
        <v>21</v>
      </c>
      <c r="TAX95" s="148" t="s">
        <v>22</v>
      </c>
      <c r="TAY95" s="139">
        <v>0.151</v>
      </c>
      <c r="TAZ95" s="50">
        <f>TAZ93*TAY95</f>
        <v>0.30199999999999999</v>
      </c>
      <c r="TBA95" s="149"/>
      <c r="TBB95" s="149"/>
      <c r="TBC95" s="149"/>
      <c r="TBD95" s="150"/>
      <c r="TBE95" s="151">
        <v>3.2</v>
      </c>
      <c r="TBF95" s="151">
        <f>TAZ95*TBE95</f>
        <v>0.96640000000000004</v>
      </c>
      <c r="TBG95" s="51">
        <f>TBB95+TBD95+TBF95</f>
        <v>0.96640000000000004</v>
      </c>
      <c r="TKQ95" s="53"/>
      <c r="TKR95" s="47"/>
      <c r="TKS95" s="147" t="s">
        <v>21</v>
      </c>
      <c r="TKT95" s="148" t="s">
        <v>22</v>
      </c>
      <c r="TKU95" s="139">
        <v>0.151</v>
      </c>
      <c r="TKV95" s="50">
        <f>TKV93*TKU95</f>
        <v>0.30199999999999999</v>
      </c>
      <c r="TKW95" s="149"/>
      <c r="TKX95" s="149"/>
      <c r="TKY95" s="149"/>
      <c r="TKZ95" s="150"/>
      <c r="TLA95" s="151">
        <v>3.2</v>
      </c>
      <c r="TLB95" s="151">
        <f>TKV95*TLA95</f>
        <v>0.96640000000000004</v>
      </c>
      <c r="TLC95" s="51">
        <f>TKX95+TKZ95+TLB95</f>
        <v>0.96640000000000004</v>
      </c>
      <c r="TUM95" s="53"/>
      <c r="TUN95" s="47"/>
      <c r="TUO95" s="147" t="s">
        <v>21</v>
      </c>
      <c r="TUP95" s="148" t="s">
        <v>22</v>
      </c>
      <c r="TUQ95" s="139">
        <v>0.151</v>
      </c>
      <c r="TUR95" s="50">
        <f>TUR93*TUQ95</f>
        <v>0.30199999999999999</v>
      </c>
      <c r="TUS95" s="149"/>
      <c r="TUT95" s="149"/>
      <c r="TUU95" s="149"/>
      <c r="TUV95" s="150"/>
      <c r="TUW95" s="151">
        <v>3.2</v>
      </c>
      <c r="TUX95" s="151">
        <f>TUR95*TUW95</f>
        <v>0.96640000000000004</v>
      </c>
      <c r="TUY95" s="51">
        <f>TUT95+TUV95+TUX95</f>
        <v>0.96640000000000004</v>
      </c>
      <c r="UEI95" s="53"/>
      <c r="UEJ95" s="47"/>
      <c r="UEK95" s="147" t="s">
        <v>21</v>
      </c>
      <c r="UEL95" s="148" t="s">
        <v>22</v>
      </c>
      <c r="UEM95" s="139">
        <v>0.151</v>
      </c>
      <c r="UEN95" s="50">
        <f>UEN93*UEM95</f>
        <v>0.30199999999999999</v>
      </c>
      <c r="UEO95" s="149"/>
      <c r="UEP95" s="149"/>
      <c r="UEQ95" s="149"/>
      <c r="UER95" s="150"/>
      <c r="UES95" s="151">
        <v>3.2</v>
      </c>
      <c r="UET95" s="151">
        <f>UEN95*UES95</f>
        <v>0.96640000000000004</v>
      </c>
      <c r="UEU95" s="51">
        <f>UEP95+UER95+UET95</f>
        <v>0.96640000000000004</v>
      </c>
      <c r="UOE95" s="53"/>
      <c r="UOF95" s="47"/>
      <c r="UOG95" s="147" t="s">
        <v>21</v>
      </c>
      <c r="UOH95" s="148" t="s">
        <v>22</v>
      </c>
      <c r="UOI95" s="139">
        <v>0.151</v>
      </c>
      <c r="UOJ95" s="50">
        <f>UOJ93*UOI95</f>
        <v>0.30199999999999999</v>
      </c>
      <c r="UOK95" s="149"/>
      <c r="UOL95" s="149"/>
      <c r="UOM95" s="149"/>
      <c r="UON95" s="150"/>
      <c r="UOO95" s="151">
        <v>3.2</v>
      </c>
      <c r="UOP95" s="151">
        <f>UOJ95*UOO95</f>
        <v>0.96640000000000004</v>
      </c>
      <c r="UOQ95" s="51">
        <f>UOL95+UON95+UOP95</f>
        <v>0.96640000000000004</v>
      </c>
      <c r="UYA95" s="53"/>
      <c r="UYB95" s="47"/>
      <c r="UYC95" s="147" t="s">
        <v>21</v>
      </c>
      <c r="UYD95" s="148" t="s">
        <v>22</v>
      </c>
      <c r="UYE95" s="139">
        <v>0.151</v>
      </c>
      <c r="UYF95" s="50">
        <f>UYF93*UYE95</f>
        <v>0.30199999999999999</v>
      </c>
      <c r="UYG95" s="149"/>
      <c r="UYH95" s="149"/>
      <c r="UYI95" s="149"/>
      <c r="UYJ95" s="150"/>
      <c r="UYK95" s="151">
        <v>3.2</v>
      </c>
      <c r="UYL95" s="151">
        <f>UYF95*UYK95</f>
        <v>0.96640000000000004</v>
      </c>
      <c r="UYM95" s="51">
        <f>UYH95+UYJ95+UYL95</f>
        <v>0.96640000000000004</v>
      </c>
      <c r="VHW95" s="53"/>
      <c r="VHX95" s="47"/>
      <c r="VHY95" s="147" t="s">
        <v>21</v>
      </c>
      <c r="VHZ95" s="148" t="s">
        <v>22</v>
      </c>
      <c r="VIA95" s="139">
        <v>0.151</v>
      </c>
      <c r="VIB95" s="50">
        <f>VIB93*VIA95</f>
        <v>0.30199999999999999</v>
      </c>
      <c r="VIC95" s="149"/>
      <c r="VID95" s="149"/>
      <c r="VIE95" s="149"/>
      <c r="VIF95" s="150"/>
      <c r="VIG95" s="151">
        <v>3.2</v>
      </c>
      <c r="VIH95" s="151">
        <f>VIB95*VIG95</f>
        <v>0.96640000000000004</v>
      </c>
      <c r="VII95" s="51">
        <f>VID95+VIF95+VIH95</f>
        <v>0.96640000000000004</v>
      </c>
      <c r="VRS95" s="53"/>
      <c r="VRT95" s="47"/>
      <c r="VRU95" s="147" t="s">
        <v>21</v>
      </c>
      <c r="VRV95" s="148" t="s">
        <v>22</v>
      </c>
      <c r="VRW95" s="139">
        <v>0.151</v>
      </c>
      <c r="VRX95" s="50">
        <f>VRX93*VRW95</f>
        <v>0.30199999999999999</v>
      </c>
      <c r="VRY95" s="149"/>
      <c r="VRZ95" s="149"/>
      <c r="VSA95" s="149"/>
      <c r="VSB95" s="150"/>
      <c r="VSC95" s="151">
        <v>3.2</v>
      </c>
      <c r="VSD95" s="151">
        <f>VRX95*VSC95</f>
        <v>0.96640000000000004</v>
      </c>
      <c r="VSE95" s="51">
        <f>VRZ95+VSB95+VSD95</f>
        <v>0.96640000000000004</v>
      </c>
      <c r="WBO95" s="53"/>
      <c r="WBP95" s="47"/>
      <c r="WBQ95" s="147" t="s">
        <v>21</v>
      </c>
      <c r="WBR95" s="148" t="s">
        <v>22</v>
      </c>
      <c r="WBS95" s="139">
        <v>0.151</v>
      </c>
      <c r="WBT95" s="50">
        <f>WBT93*WBS95</f>
        <v>0.30199999999999999</v>
      </c>
      <c r="WBU95" s="149"/>
      <c r="WBV95" s="149"/>
      <c r="WBW95" s="149"/>
      <c r="WBX95" s="150"/>
      <c r="WBY95" s="151">
        <v>3.2</v>
      </c>
      <c r="WBZ95" s="151">
        <f>WBT95*WBY95</f>
        <v>0.96640000000000004</v>
      </c>
      <c r="WCA95" s="51">
        <f>WBV95+WBX95+WBZ95</f>
        <v>0.96640000000000004</v>
      </c>
      <c r="WLK95" s="53"/>
      <c r="WLL95" s="47"/>
      <c r="WLM95" s="147" t="s">
        <v>21</v>
      </c>
      <c r="WLN95" s="148" t="s">
        <v>22</v>
      </c>
      <c r="WLO95" s="139">
        <v>0.151</v>
      </c>
      <c r="WLP95" s="50">
        <f>WLP93*WLO95</f>
        <v>0.30199999999999999</v>
      </c>
      <c r="WLQ95" s="149"/>
      <c r="WLR95" s="149"/>
      <c r="WLS95" s="149"/>
      <c r="WLT95" s="150"/>
      <c r="WLU95" s="151">
        <v>3.2</v>
      </c>
      <c r="WLV95" s="151">
        <f>WLP95*WLU95</f>
        <v>0.96640000000000004</v>
      </c>
      <c r="WLW95" s="51">
        <f>WLR95+WLT95+WLV95</f>
        <v>0.96640000000000004</v>
      </c>
      <c r="WVG95" s="53"/>
      <c r="WVH95" s="47"/>
      <c r="WVI95" s="147" t="s">
        <v>21</v>
      </c>
      <c r="WVJ95" s="148" t="s">
        <v>22</v>
      </c>
      <c r="WVK95" s="139">
        <v>0.151</v>
      </c>
      <c r="WVL95" s="50">
        <f>WVL93*WVK95</f>
        <v>0.30199999999999999</v>
      </c>
      <c r="WVM95" s="149"/>
      <c r="WVN95" s="149"/>
      <c r="WVO95" s="149"/>
      <c r="WVP95" s="150"/>
      <c r="WVQ95" s="151">
        <v>3.2</v>
      </c>
      <c r="WVR95" s="151">
        <f>WVL95*WVQ95</f>
        <v>0.96640000000000004</v>
      </c>
      <c r="WVS95" s="51">
        <f>WVN95+WVP95+WVR95</f>
        <v>0.96640000000000004</v>
      </c>
    </row>
    <row r="96" spans="1:16140" ht="21.75" customHeight="1">
      <c r="A96" s="53"/>
      <c r="B96" s="47" t="s">
        <v>38</v>
      </c>
      <c r="C96" s="49"/>
      <c r="D96" s="50"/>
      <c r="E96" s="49"/>
      <c r="F96" s="50"/>
      <c r="G96" s="49"/>
      <c r="H96" s="50"/>
      <c r="I96" s="49"/>
      <c r="J96" s="50"/>
      <c r="K96" s="221"/>
      <c r="L96" s="231"/>
      <c r="IU96" s="53"/>
      <c r="IV96" s="47"/>
      <c r="IW96" s="47" t="s">
        <v>38</v>
      </c>
      <c r="IX96" s="49"/>
      <c r="IY96" s="49"/>
      <c r="IZ96" s="50"/>
      <c r="JA96" s="49"/>
      <c r="JB96" s="50"/>
      <c r="JC96" s="49"/>
      <c r="JD96" s="50"/>
      <c r="JE96" s="49"/>
      <c r="JF96" s="50"/>
      <c r="JG96" s="51"/>
      <c r="SQ96" s="53"/>
      <c r="SR96" s="47"/>
      <c r="SS96" s="47" t="s">
        <v>38</v>
      </c>
      <c r="ST96" s="49"/>
      <c r="SU96" s="49"/>
      <c r="SV96" s="50"/>
      <c r="SW96" s="49"/>
      <c r="SX96" s="50"/>
      <c r="SY96" s="49"/>
      <c r="SZ96" s="50"/>
      <c r="TA96" s="49"/>
      <c r="TB96" s="50"/>
      <c r="TC96" s="51"/>
      <c r="ACM96" s="53"/>
      <c r="ACN96" s="47"/>
      <c r="ACO96" s="47" t="s">
        <v>38</v>
      </c>
      <c r="ACP96" s="49"/>
      <c r="ACQ96" s="49"/>
      <c r="ACR96" s="50"/>
      <c r="ACS96" s="49"/>
      <c r="ACT96" s="50"/>
      <c r="ACU96" s="49"/>
      <c r="ACV96" s="50"/>
      <c r="ACW96" s="49"/>
      <c r="ACX96" s="50"/>
      <c r="ACY96" s="51"/>
      <c r="AMI96" s="53"/>
      <c r="AMJ96" s="47"/>
      <c r="AMK96" s="47" t="s">
        <v>38</v>
      </c>
      <c r="AML96" s="49"/>
      <c r="AMM96" s="49"/>
      <c r="AMN96" s="50"/>
      <c r="AMO96" s="49"/>
      <c r="AMP96" s="50"/>
      <c r="AMQ96" s="49"/>
      <c r="AMR96" s="50"/>
      <c r="AMS96" s="49"/>
      <c r="AMT96" s="50"/>
      <c r="AMU96" s="51"/>
      <c r="AWE96" s="53"/>
      <c r="AWF96" s="47"/>
      <c r="AWG96" s="47" t="s">
        <v>38</v>
      </c>
      <c r="AWH96" s="49"/>
      <c r="AWI96" s="49"/>
      <c r="AWJ96" s="50"/>
      <c r="AWK96" s="49"/>
      <c r="AWL96" s="50"/>
      <c r="AWM96" s="49"/>
      <c r="AWN96" s="50"/>
      <c r="AWO96" s="49"/>
      <c r="AWP96" s="50"/>
      <c r="AWQ96" s="51"/>
      <c r="BGA96" s="53"/>
      <c r="BGB96" s="47"/>
      <c r="BGC96" s="47" t="s">
        <v>38</v>
      </c>
      <c r="BGD96" s="49"/>
      <c r="BGE96" s="49"/>
      <c r="BGF96" s="50"/>
      <c r="BGG96" s="49"/>
      <c r="BGH96" s="50"/>
      <c r="BGI96" s="49"/>
      <c r="BGJ96" s="50"/>
      <c r="BGK96" s="49"/>
      <c r="BGL96" s="50"/>
      <c r="BGM96" s="51"/>
      <c r="BPW96" s="53"/>
      <c r="BPX96" s="47"/>
      <c r="BPY96" s="47" t="s">
        <v>38</v>
      </c>
      <c r="BPZ96" s="49"/>
      <c r="BQA96" s="49"/>
      <c r="BQB96" s="50"/>
      <c r="BQC96" s="49"/>
      <c r="BQD96" s="50"/>
      <c r="BQE96" s="49"/>
      <c r="BQF96" s="50"/>
      <c r="BQG96" s="49"/>
      <c r="BQH96" s="50"/>
      <c r="BQI96" s="51"/>
      <c r="BZS96" s="53"/>
      <c r="BZT96" s="47"/>
      <c r="BZU96" s="47" t="s">
        <v>38</v>
      </c>
      <c r="BZV96" s="49"/>
      <c r="BZW96" s="49"/>
      <c r="BZX96" s="50"/>
      <c r="BZY96" s="49"/>
      <c r="BZZ96" s="50"/>
      <c r="CAA96" s="49"/>
      <c r="CAB96" s="50"/>
      <c r="CAC96" s="49"/>
      <c r="CAD96" s="50"/>
      <c r="CAE96" s="51"/>
      <c r="CJO96" s="53"/>
      <c r="CJP96" s="47"/>
      <c r="CJQ96" s="47" t="s">
        <v>38</v>
      </c>
      <c r="CJR96" s="49"/>
      <c r="CJS96" s="49"/>
      <c r="CJT96" s="50"/>
      <c r="CJU96" s="49"/>
      <c r="CJV96" s="50"/>
      <c r="CJW96" s="49"/>
      <c r="CJX96" s="50"/>
      <c r="CJY96" s="49"/>
      <c r="CJZ96" s="50"/>
      <c r="CKA96" s="51"/>
      <c r="CTK96" s="53"/>
      <c r="CTL96" s="47"/>
      <c r="CTM96" s="47" t="s">
        <v>38</v>
      </c>
      <c r="CTN96" s="49"/>
      <c r="CTO96" s="49"/>
      <c r="CTP96" s="50"/>
      <c r="CTQ96" s="49"/>
      <c r="CTR96" s="50"/>
      <c r="CTS96" s="49"/>
      <c r="CTT96" s="50"/>
      <c r="CTU96" s="49"/>
      <c r="CTV96" s="50"/>
      <c r="CTW96" s="51"/>
      <c r="DDG96" s="53"/>
      <c r="DDH96" s="47"/>
      <c r="DDI96" s="47" t="s">
        <v>38</v>
      </c>
      <c r="DDJ96" s="49"/>
      <c r="DDK96" s="49"/>
      <c r="DDL96" s="50"/>
      <c r="DDM96" s="49"/>
      <c r="DDN96" s="50"/>
      <c r="DDO96" s="49"/>
      <c r="DDP96" s="50"/>
      <c r="DDQ96" s="49"/>
      <c r="DDR96" s="50"/>
      <c r="DDS96" s="51"/>
      <c r="DNC96" s="53"/>
      <c r="DND96" s="47"/>
      <c r="DNE96" s="47" t="s">
        <v>38</v>
      </c>
      <c r="DNF96" s="49"/>
      <c r="DNG96" s="49"/>
      <c r="DNH96" s="50"/>
      <c r="DNI96" s="49"/>
      <c r="DNJ96" s="50"/>
      <c r="DNK96" s="49"/>
      <c r="DNL96" s="50"/>
      <c r="DNM96" s="49"/>
      <c r="DNN96" s="50"/>
      <c r="DNO96" s="51"/>
      <c r="DWY96" s="53"/>
      <c r="DWZ96" s="47"/>
      <c r="DXA96" s="47" t="s">
        <v>38</v>
      </c>
      <c r="DXB96" s="49"/>
      <c r="DXC96" s="49"/>
      <c r="DXD96" s="50"/>
      <c r="DXE96" s="49"/>
      <c r="DXF96" s="50"/>
      <c r="DXG96" s="49"/>
      <c r="DXH96" s="50"/>
      <c r="DXI96" s="49"/>
      <c r="DXJ96" s="50"/>
      <c r="DXK96" s="51"/>
      <c r="EGU96" s="53"/>
      <c r="EGV96" s="47"/>
      <c r="EGW96" s="47" t="s">
        <v>38</v>
      </c>
      <c r="EGX96" s="49"/>
      <c r="EGY96" s="49"/>
      <c r="EGZ96" s="50"/>
      <c r="EHA96" s="49"/>
      <c r="EHB96" s="50"/>
      <c r="EHC96" s="49"/>
      <c r="EHD96" s="50"/>
      <c r="EHE96" s="49"/>
      <c r="EHF96" s="50"/>
      <c r="EHG96" s="51"/>
      <c r="EQQ96" s="53"/>
      <c r="EQR96" s="47"/>
      <c r="EQS96" s="47" t="s">
        <v>38</v>
      </c>
      <c r="EQT96" s="49"/>
      <c r="EQU96" s="49"/>
      <c r="EQV96" s="50"/>
      <c r="EQW96" s="49"/>
      <c r="EQX96" s="50"/>
      <c r="EQY96" s="49"/>
      <c r="EQZ96" s="50"/>
      <c r="ERA96" s="49"/>
      <c r="ERB96" s="50"/>
      <c r="ERC96" s="51"/>
      <c r="FAM96" s="53"/>
      <c r="FAN96" s="47"/>
      <c r="FAO96" s="47" t="s">
        <v>38</v>
      </c>
      <c r="FAP96" s="49"/>
      <c r="FAQ96" s="49"/>
      <c r="FAR96" s="50"/>
      <c r="FAS96" s="49"/>
      <c r="FAT96" s="50"/>
      <c r="FAU96" s="49"/>
      <c r="FAV96" s="50"/>
      <c r="FAW96" s="49"/>
      <c r="FAX96" s="50"/>
      <c r="FAY96" s="51"/>
      <c r="FKI96" s="53"/>
      <c r="FKJ96" s="47"/>
      <c r="FKK96" s="47" t="s">
        <v>38</v>
      </c>
      <c r="FKL96" s="49"/>
      <c r="FKM96" s="49"/>
      <c r="FKN96" s="50"/>
      <c r="FKO96" s="49"/>
      <c r="FKP96" s="50"/>
      <c r="FKQ96" s="49"/>
      <c r="FKR96" s="50"/>
      <c r="FKS96" s="49"/>
      <c r="FKT96" s="50"/>
      <c r="FKU96" s="51"/>
      <c r="FUE96" s="53"/>
      <c r="FUF96" s="47"/>
      <c r="FUG96" s="47" t="s">
        <v>38</v>
      </c>
      <c r="FUH96" s="49"/>
      <c r="FUI96" s="49"/>
      <c r="FUJ96" s="50"/>
      <c r="FUK96" s="49"/>
      <c r="FUL96" s="50"/>
      <c r="FUM96" s="49"/>
      <c r="FUN96" s="50"/>
      <c r="FUO96" s="49"/>
      <c r="FUP96" s="50"/>
      <c r="FUQ96" s="51"/>
      <c r="GEA96" s="53"/>
      <c r="GEB96" s="47"/>
      <c r="GEC96" s="47" t="s">
        <v>38</v>
      </c>
      <c r="GED96" s="49"/>
      <c r="GEE96" s="49"/>
      <c r="GEF96" s="50"/>
      <c r="GEG96" s="49"/>
      <c r="GEH96" s="50"/>
      <c r="GEI96" s="49"/>
      <c r="GEJ96" s="50"/>
      <c r="GEK96" s="49"/>
      <c r="GEL96" s="50"/>
      <c r="GEM96" s="51"/>
      <c r="GNW96" s="53"/>
      <c r="GNX96" s="47"/>
      <c r="GNY96" s="47" t="s">
        <v>38</v>
      </c>
      <c r="GNZ96" s="49"/>
      <c r="GOA96" s="49"/>
      <c r="GOB96" s="50"/>
      <c r="GOC96" s="49"/>
      <c r="GOD96" s="50"/>
      <c r="GOE96" s="49"/>
      <c r="GOF96" s="50"/>
      <c r="GOG96" s="49"/>
      <c r="GOH96" s="50"/>
      <c r="GOI96" s="51"/>
      <c r="GXS96" s="53"/>
      <c r="GXT96" s="47"/>
      <c r="GXU96" s="47" t="s">
        <v>38</v>
      </c>
      <c r="GXV96" s="49"/>
      <c r="GXW96" s="49"/>
      <c r="GXX96" s="50"/>
      <c r="GXY96" s="49"/>
      <c r="GXZ96" s="50"/>
      <c r="GYA96" s="49"/>
      <c r="GYB96" s="50"/>
      <c r="GYC96" s="49"/>
      <c r="GYD96" s="50"/>
      <c r="GYE96" s="51"/>
      <c r="HHO96" s="53"/>
      <c r="HHP96" s="47"/>
      <c r="HHQ96" s="47" t="s">
        <v>38</v>
      </c>
      <c r="HHR96" s="49"/>
      <c r="HHS96" s="49"/>
      <c r="HHT96" s="50"/>
      <c r="HHU96" s="49"/>
      <c r="HHV96" s="50"/>
      <c r="HHW96" s="49"/>
      <c r="HHX96" s="50"/>
      <c r="HHY96" s="49"/>
      <c r="HHZ96" s="50"/>
      <c r="HIA96" s="51"/>
      <c r="HRK96" s="53"/>
      <c r="HRL96" s="47"/>
      <c r="HRM96" s="47" t="s">
        <v>38</v>
      </c>
      <c r="HRN96" s="49"/>
      <c r="HRO96" s="49"/>
      <c r="HRP96" s="50"/>
      <c r="HRQ96" s="49"/>
      <c r="HRR96" s="50"/>
      <c r="HRS96" s="49"/>
      <c r="HRT96" s="50"/>
      <c r="HRU96" s="49"/>
      <c r="HRV96" s="50"/>
      <c r="HRW96" s="51"/>
      <c r="IBG96" s="53"/>
      <c r="IBH96" s="47"/>
      <c r="IBI96" s="47" t="s">
        <v>38</v>
      </c>
      <c r="IBJ96" s="49"/>
      <c r="IBK96" s="49"/>
      <c r="IBL96" s="50"/>
      <c r="IBM96" s="49"/>
      <c r="IBN96" s="50"/>
      <c r="IBO96" s="49"/>
      <c r="IBP96" s="50"/>
      <c r="IBQ96" s="49"/>
      <c r="IBR96" s="50"/>
      <c r="IBS96" s="51"/>
      <c r="ILC96" s="53"/>
      <c r="ILD96" s="47"/>
      <c r="ILE96" s="47" t="s">
        <v>38</v>
      </c>
      <c r="ILF96" s="49"/>
      <c r="ILG96" s="49"/>
      <c r="ILH96" s="50"/>
      <c r="ILI96" s="49"/>
      <c r="ILJ96" s="50"/>
      <c r="ILK96" s="49"/>
      <c r="ILL96" s="50"/>
      <c r="ILM96" s="49"/>
      <c r="ILN96" s="50"/>
      <c r="ILO96" s="51"/>
      <c r="IUY96" s="53"/>
      <c r="IUZ96" s="47"/>
      <c r="IVA96" s="47" t="s">
        <v>38</v>
      </c>
      <c r="IVB96" s="49"/>
      <c r="IVC96" s="49"/>
      <c r="IVD96" s="50"/>
      <c r="IVE96" s="49"/>
      <c r="IVF96" s="50"/>
      <c r="IVG96" s="49"/>
      <c r="IVH96" s="50"/>
      <c r="IVI96" s="49"/>
      <c r="IVJ96" s="50"/>
      <c r="IVK96" s="51"/>
      <c r="JEU96" s="53"/>
      <c r="JEV96" s="47"/>
      <c r="JEW96" s="47" t="s">
        <v>38</v>
      </c>
      <c r="JEX96" s="49"/>
      <c r="JEY96" s="49"/>
      <c r="JEZ96" s="50"/>
      <c r="JFA96" s="49"/>
      <c r="JFB96" s="50"/>
      <c r="JFC96" s="49"/>
      <c r="JFD96" s="50"/>
      <c r="JFE96" s="49"/>
      <c r="JFF96" s="50"/>
      <c r="JFG96" s="51"/>
      <c r="JOQ96" s="53"/>
      <c r="JOR96" s="47"/>
      <c r="JOS96" s="47" t="s">
        <v>38</v>
      </c>
      <c r="JOT96" s="49"/>
      <c r="JOU96" s="49"/>
      <c r="JOV96" s="50"/>
      <c r="JOW96" s="49"/>
      <c r="JOX96" s="50"/>
      <c r="JOY96" s="49"/>
      <c r="JOZ96" s="50"/>
      <c r="JPA96" s="49"/>
      <c r="JPB96" s="50"/>
      <c r="JPC96" s="51"/>
      <c r="JYM96" s="53"/>
      <c r="JYN96" s="47"/>
      <c r="JYO96" s="47" t="s">
        <v>38</v>
      </c>
      <c r="JYP96" s="49"/>
      <c r="JYQ96" s="49"/>
      <c r="JYR96" s="50"/>
      <c r="JYS96" s="49"/>
      <c r="JYT96" s="50"/>
      <c r="JYU96" s="49"/>
      <c r="JYV96" s="50"/>
      <c r="JYW96" s="49"/>
      <c r="JYX96" s="50"/>
      <c r="JYY96" s="51"/>
      <c r="KII96" s="53"/>
      <c r="KIJ96" s="47"/>
      <c r="KIK96" s="47" t="s">
        <v>38</v>
      </c>
      <c r="KIL96" s="49"/>
      <c r="KIM96" s="49"/>
      <c r="KIN96" s="50"/>
      <c r="KIO96" s="49"/>
      <c r="KIP96" s="50"/>
      <c r="KIQ96" s="49"/>
      <c r="KIR96" s="50"/>
      <c r="KIS96" s="49"/>
      <c r="KIT96" s="50"/>
      <c r="KIU96" s="51"/>
      <c r="KSE96" s="53"/>
      <c r="KSF96" s="47"/>
      <c r="KSG96" s="47" t="s">
        <v>38</v>
      </c>
      <c r="KSH96" s="49"/>
      <c r="KSI96" s="49"/>
      <c r="KSJ96" s="50"/>
      <c r="KSK96" s="49"/>
      <c r="KSL96" s="50"/>
      <c r="KSM96" s="49"/>
      <c r="KSN96" s="50"/>
      <c r="KSO96" s="49"/>
      <c r="KSP96" s="50"/>
      <c r="KSQ96" s="51"/>
      <c r="LCA96" s="53"/>
      <c r="LCB96" s="47"/>
      <c r="LCC96" s="47" t="s">
        <v>38</v>
      </c>
      <c r="LCD96" s="49"/>
      <c r="LCE96" s="49"/>
      <c r="LCF96" s="50"/>
      <c r="LCG96" s="49"/>
      <c r="LCH96" s="50"/>
      <c r="LCI96" s="49"/>
      <c r="LCJ96" s="50"/>
      <c r="LCK96" s="49"/>
      <c r="LCL96" s="50"/>
      <c r="LCM96" s="51"/>
      <c r="LLW96" s="53"/>
      <c r="LLX96" s="47"/>
      <c r="LLY96" s="47" t="s">
        <v>38</v>
      </c>
      <c r="LLZ96" s="49"/>
      <c r="LMA96" s="49"/>
      <c r="LMB96" s="50"/>
      <c r="LMC96" s="49"/>
      <c r="LMD96" s="50"/>
      <c r="LME96" s="49"/>
      <c r="LMF96" s="50"/>
      <c r="LMG96" s="49"/>
      <c r="LMH96" s="50"/>
      <c r="LMI96" s="51"/>
      <c r="LVS96" s="53"/>
      <c r="LVT96" s="47"/>
      <c r="LVU96" s="47" t="s">
        <v>38</v>
      </c>
      <c r="LVV96" s="49"/>
      <c r="LVW96" s="49"/>
      <c r="LVX96" s="50"/>
      <c r="LVY96" s="49"/>
      <c r="LVZ96" s="50"/>
      <c r="LWA96" s="49"/>
      <c r="LWB96" s="50"/>
      <c r="LWC96" s="49"/>
      <c r="LWD96" s="50"/>
      <c r="LWE96" s="51"/>
      <c r="MFO96" s="53"/>
      <c r="MFP96" s="47"/>
      <c r="MFQ96" s="47" t="s">
        <v>38</v>
      </c>
      <c r="MFR96" s="49"/>
      <c r="MFS96" s="49"/>
      <c r="MFT96" s="50"/>
      <c r="MFU96" s="49"/>
      <c r="MFV96" s="50"/>
      <c r="MFW96" s="49"/>
      <c r="MFX96" s="50"/>
      <c r="MFY96" s="49"/>
      <c r="MFZ96" s="50"/>
      <c r="MGA96" s="51"/>
      <c r="MPK96" s="53"/>
      <c r="MPL96" s="47"/>
      <c r="MPM96" s="47" t="s">
        <v>38</v>
      </c>
      <c r="MPN96" s="49"/>
      <c r="MPO96" s="49"/>
      <c r="MPP96" s="50"/>
      <c r="MPQ96" s="49"/>
      <c r="MPR96" s="50"/>
      <c r="MPS96" s="49"/>
      <c r="MPT96" s="50"/>
      <c r="MPU96" s="49"/>
      <c r="MPV96" s="50"/>
      <c r="MPW96" s="51"/>
      <c r="MZG96" s="53"/>
      <c r="MZH96" s="47"/>
      <c r="MZI96" s="47" t="s">
        <v>38</v>
      </c>
      <c r="MZJ96" s="49"/>
      <c r="MZK96" s="49"/>
      <c r="MZL96" s="50"/>
      <c r="MZM96" s="49"/>
      <c r="MZN96" s="50"/>
      <c r="MZO96" s="49"/>
      <c r="MZP96" s="50"/>
      <c r="MZQ96" s="49"/>
      <c r="MZR96" s="50"/>
      <c r="MZS96" s="51"/>
      <c r="NJC96" s="53"/>
      <c r="NJD96" s="47"/>
      <c r="NJE96" s="47" t="s">
        <v>38</v>
      </c>
      <c r="NJF96" s="49"/>
      <c r="NJG96" s="49"/>
      <c r="NJH96" s="50"/>
      <c r="NJI96" s="49"/>
      <c r="NJJ96" s="50"/>
      <c r="NJK96" s="49"/>
      <c r="NJL96" s="50"/>
      <c r="NJM96" s="49"/>
      <c r="NJN96" s="50"/>
      <c r="NJO96" s="51"/>
      <c r="NSY96" s="53"/>
      <c r="NSZ96" s="47"/>
      <c r="NTA96" s="47" t="s">
        <v>38</v>
      </c>
      <c r="NTB96" s="49"/>
      <c r="NTC96" s="49"/>
      <c r="NTD96" s="50"/>
      <c r="NTE96" s="49"/>
      <c r="NTF96" s="50"/>
      <c r="NTG96" s="49"/>
      <c r="NTH96" s="50"/>
      <c r="NTI96" s="49"/>
      <c r="NTJ96" s="50"/>
      <c r="NTK96" s="51"/>
      <c r="OCU96" s="53"/>
      <c r="OCV96" s="47"/>
      <c r="OCW96" s="47" t="s">
        <v>38</v>
      </c>
      <c r="OCX96" s="49"/>
      <c r="OCY96" s="49"/>
      <c r="OCZ96" s="50"/>
      <c r="ODA96" s="49"/>
      <c r="ODB96" s="50"/>
      <c r="ODC96" s="49"/>
      <c r="ODD96" s="50"/>
      <c r="ODE96" s="49"/>
      <c r="ODF96" s="50"/>
      <c r="ODG96" s="51"/>
      <c r="OMQ96" s="53"/>
      <c r="OMR96" s="47"/>
      <c r="OMS96" s="47" t="s">
        <v>38</v>
      </c>
      <c r="OMT96" s="49"/>
      <c r="OMU96" s="49"/>
      <c r="OMV96" s="50"/>
      <c r="OMW96" s="49"/>
      <c r="OMX96" s="50"/>
      <c r="OMY96" s="49"/>
      <c r="OMZ96" s="50"/>
      <c r="ONA96" s="49"/>
      <c r="ONB96" s="50"/>
      <c r="ONC96" s="51"/>
      <c r="OWM96" s="53"/>
      <c r="OWN96" s="47"/>
      <c r="OWO96" s="47" t="s">
        <v>38</v>
      </c>
      <c r="OWP96" s="49"/>
      <c r="OWQ96" s="49"/>
      <c r="OWR96" s="50"/>
      <c r="OWS96" s="49"/>
      <c r="OWT96" s="50"/>
      <c r="OWU96" s="49"/>
      <c r="OWV96" s="50"/>
      <c r="OWW96" s="49"/>
      <c r="OWX96" s="50"/>
      <c r="OWY96" s="51"/>
      <c r="PGI96" s="53"/>
      <c r="PGJ96" s="47"/>
      <c r="PGK96" s="47" t="s">
        <v>38</v>
      </c>
      <c r="PGL96" s="49"/>
      <c r="PGM96" s="49"/>
      <c r="PGN96" s="50"/>
      <c r="PGO96" s="49"/>
      <c r="PGP96" s="50"/>
      <c r="PGQ96" s="49"/>
      <c r="PGR96" s="50"/>
      <c r="PGS96" s="49"/>
      <c r="PGT96" s="50"/>
      <c r="PGU96" s="51"/>
      <c r="PQE96" s="53"/>
      <c r="PQF96" s="47"/>
      <c r="PQG96" s="47" t="s">
        <v>38</v>
      </c>
      <c r="PQH96" s="49"/>
      <c r="PQI96" s="49"/>
      <c r="PQJ96" s="50"/>
      <c r="PQK96" s="49"/>
      <c r="PQL96" s="50"/>
      <c r="PQM96" s="49"/>
      <c r="PQN96" s="50"/>
      <c r="PQO96" s="49"/>
      <c r="PQP96" s="50"/>
      <c r="PQQ96" s="51"/>
      <c r="QAA96" s="53"/>
      <c r="QAB96" s="47"/>
      <c r="QAC96" s="47" t="s">
        <v>38</v>
      </c>
      <c r="QAD96" s="49"/>
      <c r="QAE96" s="49"/>
      <c r="QAF96" s="50"/>
      <c r="QAG96" s="49"/>
      <c r="QAH96" s="50"/>
      <c r="QAI96" s="49"/>
      <c r="QAJ96" s="50"/>
      <c r="QAK96" s="49"/>
      <c r="QAL96" s="50"/>
      <c r="QAM96" s="51"/>
      <c r="QJW96" s="53"/>
      <c r="QJX96" s="47"/>
      <c r="QJY96" s="47" t="s">
        <v>38</v>
      </c>
      <c r="QJZ96" s="49"/>
      <c r="QKA96" s="49"/>
      <c r="QKB96" s="50"/>
      <c r="QKC96" s="49"/>
      <c r="QKD96" s="50"/>
      <c r="QKE96" s="49"/>
      <c r="QKF96" s="50"/>
      <c r="QKG96" s="49"/>
      <c r="QKH96" s="50"/>
      <c r="QKI96" s="51"/>
      <c r="QTS96" s="53"/>
      <c r="QTT96" s="47"/>
      <c r="QTU96" s="47" t="s">
        <v>38</v>
      </c>
      <c r="QTV96" s="49"/>
      <c r="QTW96" s="49"/>
      <c r="QTX96" s="50"/>
      <c r="QTY96" s="49"/>
      <c r="QTZ96" s="50"/>
      <c r="QUA96" s="49"/>
      <c r="QUB96" s="50"/>
      <c r="QUC96" s="49"/>
      <c r="QUD96" s="50"/>
      <c r="QUE96" s="51"/>
      <c r="RDO96" s="53"/>
      <c r="RDP96" s="47"/>
      <c r="RDQ96" s="47" t="s">
        <v>38</v>
      </c>
      <c r="RDR96" s="49"/>
      <c r="RDS96" s="49"/>
      <c r="RDT96" s="50"/>
      <c r="RDU96" s="49"/>
      <c r="RDV96" s="50"/>
      <c r="RDW96" s="49"/>
      <c r="RDX96" s="50"/>
      <c r="RDY96" s="49"/>
      <c r="RDZ96" s="50"/>
      <c r="REA96" s="51"/>
      <c r="RNK96" s="53"/>
      <c r="RNL96" s="47"/>
      <c r="RNM96" s="47" t="s">
        <v>38</v>
      </c>
      <c r="RNN96" s="49"/>
      <c r="RNO96" s="49"/>
      <c r="RNP96" s="50"/>
      <c r="RNQ96" s="49"/>
      <c r="RNR96" s="50"/>
      <c r="RNS96" s="49"/>
      <c r="RNT96" s="50"/>
      <c r="RNU96" s="49"/>
      <c r="RNV96" s="50"/>
      <c r="RNW96" s="51"/>
      <c r="RXG96" s="53"/>
      <c r="RXH96" s="47"/>
      <c r="RXI96" s="47" t="s">
        <v>38</v>
      </c>
      <c r="RXJ96" s="49"/>
      <c r="RXK96" s="49"/>
      <c r="RXL96" s="50"/>
      <c r="RXM96" s="49"/>
      <c r="RXN96" s="50"/>
      <c r="RXO96" s="49"/>
      <c r="RXP96" s="50"/>
      <c r="RXQ96" s="49"/>
      <c r="RXR96" s="50"/>
      <c r="RXS96" s="51"/>
      <c r="SHC96" s="53"/>
      <c r="SHD96" s="47"/>
      <c r="SHE96" s="47" t="s">
        <v>38</v>
      </c>
      <c r="SHF96" s="49"/>
      <c r="SHG96" s="49"/>
      <c r="SHH96" s="50"/>
      <c r="SHI96" s="49"/>
      <c r="SHJ96" s="50"/>
      <c r="SHK96" s="49"/>
      <c r="SHL96" s="50"/>
      <c r="SHM96" s="49"/>
      <c r="SHN96" s="50"/>
      <c r="SHO96" s="51"/>
      <c r="SQY96" s="53"/>
      <c r="SQZ96" s="47"/>
      <c r="SRA96" s="47" t="s">
        <v>38</v>
      </c>
      <c r="SRB96" s="49"/>
      <c r="SRC96" s="49"/>
      <c r="SRD96" s="50"/>
      <c r="SRE96" s="49"/>
      <c r="SRF96" s="50"/>
      <c r="SRG96" s="49"/>
      <c r="SRH96" s="50"/>
      <c r="SRI96" s="49"/>
      <c r="SRJ96" s="50"/>
      <c r="SRK96" s="51"/>
      <c r="TAU96" s="53"/>
      <c r="TAV96" s="47"/>
      <c r="TAW96" s="47" t="s">
        <v>38</v>
      </c>
      <c r="TAX96" s="49"/>
      <c r="TAY96" s="49"/>
      <c r="TAZ96" s="50"/>
      <c r="TBA96" s="49"/>
      <c r="TBB96" s="50"/>
      <c r="TBC96" s="49"/>
      <c r="TBD96" s="50"/>
      <c r="TBE96" s="49"/>
      <c r="TBF96" s="50"/>
      <c r="TBG96" s="51"/>
      <c r="TKQ96" s="53"/>
      <c r="TKR96" s="47"/>
      <c r="TKS96" s="47" t="s">
        <v>38</v>
      </c>
      <c r="TKT96" s="49"/>
      <c r="TKU96" s="49"/>
      <c r="TKV96" s="50"/>
      <c r="TKW96" s="49"/>
      <c r="TKX96" s="50"/>
      <c r="TKY96" s="49"/>
      <c r="TKZ96" s="50"/>
      <c r="TLA96" s="49"/>
      <c r="TLB96" s="50"/>
      <c r="TLC96" s="51"/>
      <c r="TUM96" s="53"/>
      <c r="TUN96" s="47"/>
      <c r="TUO96" s="47" t="s">
        <v>38</v>
      </c>
      <c r="TUP96" s="49"/>
      <c r="TUQ96" s="49"/>
      <c r="TUR96" s="50"/>
      <c r="TUS96" s="49"/>
      <c r="TUT96" s="50"/>
      <c r="TUU96" s="49"/>
      <c r="TUV96" s="50"/>
      <c r="TUW96" s="49"/>
      <c r="TUX96" s="50"/>
      <c r="TUY96" s="51"/>
      <c r="UEI96" s="53"/>
      <c r="UEJ96" s="47"/>
      <c r="UEK96" s="47" t="s">
        <v>38</v>
      </c>
      <c r="UEL96" s="49"/>
      <c r="UEM96" s="49"/>
      <c r="UEN96" s="50"/>
      <c r="UEO96" s="49"/>
      <c r="UEP96" s="50"/>
      <c r="UEQ96" s="49"/>
      <c r="UER96" s="50"/>
      <c r="UES96" s="49"/>
      <c r="UET96" s="50"/>
      <c r="UEU96" s="51"/>
      <c r="UOE96" s="53"/>
      <c r="UOF96" s="47"/>
      <c r="UOG96" s="47" t="s">
        <v>38</v>
      </c>
      <c r="UOH96" s="49"/>
      <c r="UOI96" s="49"/>
      <c r="UOJ96" s="50"/>
      <c r="UOK96" s="49"/>
      <c r="UOL96" s="50"/>
      <c r="UOM96" s="49"/>
      <c r="UON96" s="50"/>
      <c r="UOO96" s="49"/>
      <c r="UOP96" s="50"/>
      <c r="UOQ96" s="51"/>
      <c r="UYA96" s="53"/>
      <c r="UYB96" s="47"/>
      <c r="UYC96" s="47" t="s">
        <v>38</v>
      </c>
      <c r="UYD96" s="49"/>
      <c r="UYE96" s="49"/>
      <c r="UYF96" s="50"/>
      <c r="UYG96" s="49"/>
      <c r="UYH96" s="50"/>
      <c r="UYI96" s="49"/>
      <c r="UYJ96" s="50"/>
      <c r="UYK96" s="49"/>
      <c r="UYL96" s="50"/>
      <c r="UYM96" s="51"/>
      <c r="VHW96" s="53"/>
      <c r="VHX96" s="47"/>
      <c r="VHY96" s="47" t="s">
        <v>38</v>
      </c>
      <c r="VHZ96" s="49"/>
      <c r="VIA96" s="49"/>
      <c r="VIB96" s="50"/>
      <c r="VIC96" s="49"/>
      <c r="VID96" s="50"/>
      <c r="VIE96" s="49"/>
      <c r="VIF96" s="50"/>
      <c r="VIG96" s="49"/>
      <c r="VIH96" s="50"/>
      <c r="VII96" s="51"/>
      <c r="VRS96" s="53"/>
      <c r="VRT96" s="47"/>
      <c r="VRU96" s="47" t="s">
        <v>38</v>
      </c>
      <c r="VRV96" s="49"/>
      <c r="VRW96" s="49"/>
      <c r="VRX96" s="50"/>
      <c r="VRY96" s="49"/>
      <c r="VRZ96" s="50"/>
      <c r="VSA96" s="49"/>
      <c r="VSB96" s="50"/>
      <c r="VSC96" s="49"/>
      <c r="VSD96" s="50"/>
      <c r="VSE96" s="51"/>
      <c r="WBO96" s="53"/>
      <c r="WBP96" s="47"/>
      <c r="WBQ96" s="47" t="s">
        <v>38</v>
      </c>
      <c r="WBR96" s="49"/>
      <c r="WBS96" s="49"/>
      <c r="WBT96" s="50"/>
      <c r="WBU96" s="49"/>
      <c r="WBV96" s="50"/>
      <c r="WBW96" s="49"/>
      <c r="WBX96" s="50"/>
      <c r="WBY96" s="49"/>
      <c r="WBZ96" s="50"/>
      <c r="WCA96" s="51"/>
      <c r="WLK96" s="53"/>
      <c r="WLL96" s="47"/>
      <c r="WLM96" s="47" t="s">
        <v>38</v>
      </c>
      <c r="WLN96" s="49"/>
      <c r="WLO96" s="49"/>
      <c r="WLP96" s="50"/>
      <c r="WLQ96" s="49"/>
      <c r="WLR96" s="50"/>
      <c r="WLS96" s="49"/>
      <c r="WLT96" s="50"/>
      <c r="WLU96" s="49"/>
      <c r="WLV96" s="50"/>
      <c r="WLW96" s="51"/>
      <c r="WVG96" s="53"/>
      <c r="WVH96" s="47"/>
      <c r="WVI96" s="47" t="s">
        <v>38</v>
      </c>
      <c r="WVJ96" s="49"/>
      <c r="WVK96" s="49"/>
      <c r="WVL96" s="50"/>
      <c r="WVM96" s="49"/>
      <c r="WVN96" s="50"/>
      <c r="WVO96" s="49"/>
      <c r="WVP96" s="50"/>
      <c r="WVQ96" s="49"/>
      <c r="WVR96" s="50"/>
      <c r="WVS96" s="51"/>
    </row>
    <row r="97" spans="1:16140" ht="21.75" customHeight="1">
      <c r="A97" s="53"/>
      <c r="B97" s="54" t="s">
        <v>188</v>
      </c>
      <c r="C97" s="49" t="s">
        <v>44</v>
      </c>
      <c r="D97" s="55">
        <v>2</v>
      </c>
      <c r="E97" s="50"/>
      <c r="F97" s="50"/>
      <c r="G97" s="49"/>
      <c r="H97" s="50"/>
      <c r="I97" s="49"/>
      <c r="J97" s="50"/>
      <c r="K97" s="221"/>
      <c r="L97" s="228" t="s">
        <v>163</v>
      </c>
      <c r="IU97" s="53"/>
      <c r="IV97" s="47" t="s">
        <v>172</v>
      </c>
      <c r="IW97" s="54" t="s">
        <v>173</v>
      </c>
      <c r="IX97" s="49" t="s">
        <v>44</v>
      </c>
      <c r="IY97" s="49"/>
      <c r="IZ97" s="50">
        <f>IZ93</f>
        <v>2</v>
      </c>
      <c r="JA97" s="50">
        <f>15/1.18</f>
        <v>12.711864406779661</v>
      </c>
      <c r="JB97" s="50">
        <f>IZ97*JA97</f>
        <v>25.423728813559322</v>
      </c>
      <c r="JC97" s="49"/>
      <c r="JD97" s="50"/>
      <c r="JE97" s="49"/>
      <c r="JF97" s="50"/>
      <c r="JG97" s="51">
        <f>JB97+JD97+JF97</f>
        <v>25.423728813559322</v>
      </c>
      <c r="SQ97" s="53"/>
      <c r="SR97" s="47" t="s">
        <v>172</v>
      </c>
      <c r="SS97" s="54" t="s">
        <v>173</v>
      </c>
      <c r="ST97" s="49" t="s">
        <v>44</v>
      </c>
      <c r="SU97" s="49"/>
      <c r="SV97" s="50">
        <f>SV93</f>
        <v>2</v>
      </c>
      <c r="SW97" s="50">
        <f>15/1.18</f>
        <v>12.711864406779661</v>
      </c>
      <c r="SX97" s="50">
        <f>SV97*SW97</f>
        <v>25.423728813559322</v>
      </c>
      <c r="SY97" s="49"/>
      <c r="SZ97" s="50"/>
      <c r="TA97" s="49"/>
      <c r="TB97" s="50"/>
      <c r="TC97" s="51">
        <f>SX97+SZ97+TB97</f>
        <v>25.423728813559322</v>
      </c>
      <c r="ACM97" s="53"/>
      <c r="ACN97" s="47" t="s">
        <v>172</v>
      </c>
      <c r="ACO97" s="54" t="s">
        <v>173</v>
      </c>
      <c r="ACP97" s="49" t="s">
        <v>44</v>
      </c>
      <c r="ACQ97" s="49"/>
      <c r="ACR97" s="50">
        <f>ACR93</f>
        <v>2</v>
      </c>
      <c r="ACS97" s="50">
        <f>15/1.18</f>
        <v>12.711864406779661</v>
      </c>
      <c r="ACT97" s="50">
        <f>ACR97*ACS97</f>
        <v>25.423728813559322</v>
      </c>
      <c r="ACU97" s="49"/>
      <c r="ACV97" s="50"/>
      <c r="ACW97" s="49"/>
      <c r="ACX97" s="50"/>
      <c r="ACY97" s="51">
        <f>ACT97+ACV97+ACX97</f>
        <v>25.423728813559322</v>
      </c>
      <c r="AMI97" s="53"/>
      <c r="AMJ97" s="47" t="s">
        <v>172</v>
      </c>
      <c r="AMK97" s="54" t="s">
        <v>173</v>
      </c>
      <c r="AML97" s="49" t="s">
        <v>44</v>
      </c>
      <c r="AMM97" s="49"/>
      <c r="AMN97" s="50">
        <f>AMN93</f>
        <v>2</v>
      </c>
      <c r="AMO97" s="50">
        <f>15/1.18</f>
        <v>12.711864406779661</v>
      </c>
      <c r="AMP97" s="50">
        <f>AMN97*AMO97</f>
        <v>25.423728813559322</v>
      </c>
      <c r="AMQ97" s="49"/>
      <c r="AMR97" s="50"/>
      <c r="AMS97" s="49"/>
      <c r="AMT97" s="50"/>
      <c r="AMU97" s="51">
        <f>AMP97+AMR97+AMT97</f>
        <v>25.423728813559322</v>
      </c>
      <c r="AWE97" s="53"/>
      <c r="AWF97" s="47" t="s">
        <v>172</v>
      </c>
      <c r="AWG97" s="54" t="s">
        <v>173</v>
      </c>
      <c r="AWH97" s="49" t="s">
        <v>44</v>
      </c>
      <c r="AWI97" s="49"/>
      <c r="AWJ97" s="50">
        <f>AWJ93</f>
        <v>2</v>
      </c>
      <c r="AWK97" s="50">
        <f>15/1.18</f>
        <v>12.711864406779661</v>
      </c>
      <c r="AWL97" s="50">
        <f>AWJ97*AWK97</f>
        <v>25.423728813559322</v>
      </c>
      <c r="AWM97" s="49"/>
      <c r="AWN97" s="50"/>
      <c r="AWO97" s="49"/>
      <c r="AWP97" s="50"/>
      <c r="AWQ97" s="51">
        <f>AWL97+AWN97+AWP97</f>
        <v>25.423728813559322</v>
      </c>
      <c r="BGA97" s="53"/>
      <c r="BGB97" s="47" t="s">
        <v>172</v>
      </c>
      <c r="BGC97" s="54" t="s">
        <v>173</v>
      </c>
      <c r="BGD97" s="49" t="s">
        <v>44</v>
      </c>
      <c r="BGE97" s="49"/>
      <c r="BGF97" s="50">
        <f>BGF93</f>
        <v>2</v>
      </c>
      <c r="BGG97" s="50">
        <f>15/1.18</f>
        <v>12.711864406779661</v>
      </c>
      <c r="BGH97" s="50">
        <f>BGF97*BGG97</f>
        <v>25.423728813559322</v>
      </c>
      <c r="BGI97" s="49"/>
      <c r="BGJ97" s="50"/>
      <c r="BGK97" s="49"/>
      <c r="BGL97" s="50"/>
      <c r="BGM97" s="51">
        <f>BGH97+BGJ97+BGL97</f>
        <v>25.423728813559322</v>
      </c>
      <c r="BPW97" s="53"/>
      <c r="BPX97" s="47" t="s">
        <v>172</v>
      </c>
      <c r="BPY97" s="54" t="s">
        <v>173</v>
      </c>
      <c r="BPZ97" s="49" t="s">
        <v>44</v>
      </c>
      <c r="BQA97" s="49"/>
      <c r="BQB97" s="50">
        <f>BQB93</f>
        <v>2</v>
      </c>
      <c r="BQC97" s="50">
        <f>15/1.18</f>
        <v>12.711864406779661</v>
      </c>
      <c r="BQD97" s="50">
        <f>BQB97*BQC97</f>
        <v>25.423728813559322</v>
      </c>
      <c r="BQE97" s="49"/>
      <c r="BQF97" s="50"/>
      <c r="BQG97" s="49"/>
      <c r="BQH97" s="50"/>
      <c r="BQI97" s="51">
        <f>BQD97+BQF97+BQH97</f>
        <v>25.423728813559322</v>
      </c>
      <c r="BZS97" s="53"/>
      <c r="BZT97" s="47" t="s">
        <v>172</v>
      </c>
      <c r="BZU97" s="54" t="s">
        <v>173</v>
      </c>
      <c r="BZV97" s="49" t="s">
        <v>44</v>
      </c>
      <c r="BZW97" s="49"/>
      <c r="BZX97" s="50">
        <f>BZX93</f>
        <v>2</v>
      </c>
      <c r="BZY97" s="50">
        <f>15/1.18</f>
        <v>12.711864406779661</v>
      </c>
      <c r="BZZ97" s="50">
        <f>BZX97*BZY97</f>
        <v>25.423728813559322</v>
      </c>
      <c r="CAA97" s="49"/>
      <c r="CAB97" s="50"/>
      <c r="CAC97" s="49"/>
      <c r="CAD97" s="50"/>
      <c r="CAE97" s="51">
        <f>BZZ97+CAB97+CAD97</f>
        <v>25.423728813559322</v>
      </c>
      <c r="CJO97" s="53"/>
      <c r="CJP97" s="47" t="s">
        <v>172</v>
      </c>
      <c r="CJQ97" s="54" t="s">
        <v>173</v>
      </c>
      <c r="CJR97" s="49" t="s">
        <v>44</v>
      </c>
      <c r="CJS97" s="49"/>
      <c r="CJT97" s="50">
        <f>CJT93</f>
        <v>2</v>
      </c>
      <c r="CJU97" s="50">
        <f>15/1.18</f>
        <v>12.711864406779661</v>
      </c>
      <c r="CJV97" s="50">
        <f>CJT97*CJU97</f>
        <v>25.423728813559322</v>
      </c>
      <c r="CJW97" s="49"/>
      <c r="CJX97" s="50"/>
      <c r="CJY97" s="49"/>
      <c r="CJZ97" s="50"/>
      <c r="CKA97" s="51">
        <f>CJV97+CJX97+CJZ97</f>
        <v>25.423728813559322</v>
      </c>
      <c r="CTK97" s="53"/>
      <c r="CTL97" s="47" t="s">
        <v>172</v>
      </c>
      <c r="CTM97" s="54" t="s">
        <v>173</v>
      </c>
      <c r="CTN97" s="49" t="s">
        <v>44</v>
      </c>
      <c r="CTO97" s="49"/>
      <c r="CTP97" s="50">
        <f>CTP93</f>
        <v>2</v>
      </c>
      <c r="CTQ97" s="50">
        <f>15/1.18</f>
        <v>12.711864406779661</v>
      </c>
      <c r="CTR97" s="50">
        <f>CTP97*CTQ97</f>
        <v>25.423728813559322</v>
      </c>
      <c r="CTS97" s="49"/>
      <c r="CTT97" s="50"/>
      <c r="CTU97" s="49"/>
      <c r="CTV97" s="50"/>
      <c r="CTW97" s="51">
        <f>CTR97+CTT97+CTV97</f>
        <v>25.423728813559322</v>
      </c>
      <c r="DDG97" s="53"/>
      <c r="DDH97" s="47" t="s">
        <v>172</v>
      </c>
      <c r="DDI97" s="54" t="s">
        <v>173</v>
      </c>
      <c r="DDJ97" s="49" t="s">
        <v>44</v>
      </c>
      <c r="DDK97" s="49"/>
      <c r="DDL97" s="50">
        <f>DDL93</f>
        <v>2</v>
      </c>
      <c r="DDM97" s="50">
        <f>15/1.18</f>
        <v>12.711864406779661</v>
      </c>
      <c r="DDN97" s="50">
        <f>DDL97*DDM97</f>
        <v>25.423728813559322</v>
      </c>
      <c r="DDO97" s="49"/>
      <c r="DDP97" s="50"/>
      <c r="DDQ97" s="49"/>
      <c r="DDR97" s="50"/>
      <c r="DDS97" s="51">
        <f>DDN97+DDP97+DDR97</f>
        <v>25.423728813559322</v>
      </c>
      <c r="DNC97" s="53"/>
      <c r="DND97" s="47" t="s">
        <v>172</v>
      </c>
      <c r="DNE97" s="54" t="s">
        <v>173</v>
      </c>
      <c r="DNF97" s="49" t="s">
        <v>44</v>
      </c>
      <c r="DNG97" s="49"/>
      <c r="DNH97" s="50">
        <f>DNH93</f>
        <v>2</v>
      </c>
      <c r="DNI97" s="50">
        <f>15/1.18</f>
        <v>12.711864406779661</v>
      </c>
      <c r="DNJ97" s="50">
        <f>DNH97*DNI97</f>
        <v>25.423728813559322</v>
      </c>
      <c r="DNK97" s="49"/>
      <c r="DNL97" s="50"/>
      <c r="DNM97" s="49"/>
      <c r="DNN97" s="50"/>
      <c r="DNO97" s="51">
        <f>DNJ97+DNL97+DNN97</f>
        <v>25.423728813559322</v>
      </c>
      <c r="DWY97" s="53"/>
      <c r="DWZ97" s="47" t="s">
        <v>172</v>
      </c>
      <c r="DXA97" s="54" t="s">
        <v>173</v>
      </c>
      <c r="DXB97" s="49" t="s">
        <v>44</v>
      </c>
      <c r="DXC97" s="49"/>
      <c r="DXD97" s="50">
        <f>DXD93</f>
        <v>2</v>
      </c>
      <c r="DXE97" s="50">
        <f>15/1.18</f>
        <v>12.711864406779661</v>
      </c>
      <c r="DXF97" s="50">
        <f>DXD97*DXE97</f>
        <v>25.423728813559322</v>
      </c>
      <c r="DXG97" s="49"/>
      <c r="DXH97" s="50"/>
      <c r="DXI97" s="49"/>
      <c r="DXJ97" s="50"/>
      <c r="DXK97" s="51">
        <f>DXF97+DXH97+DXJ97</f>
        <v>25.423728813559322</v>
      </c>
      <c r="EGU97" s="53"/>
      <c r="EGV97" s="47" t="s">
        <v>172</v>
      </c>
      <c r="EGW97" s="54" t="s">
        <v>173</v>
      </c>
      <c r="EGX97" s="49" t="s">
        <v>44</v>
      </c>
      <c r="EGY97" s="49"/>
      <c r="EGZ97" s="50">
        <f>EGZ93</f>
        <v>2</v>
      </c>
      <c r="EHA97" s="50">
        <f>15/1.18</f>
        <v>12.711864406779661</v>
      </c>
      <c r="EHB97" s="50">
        <f>EGZ97*EHA97</f>
        <v>25.423728813559322</v>
      </c>
      <c r="EHC97" s="49"/>
      <c r="EHD97" s="50"/>
      <c r="EHE97" s="49"/>
      <c r="EHF97" s="50"/>
      <c r="EHG97" s="51">
        <f>EHB97+EHD97+EHF97</f>
        <v>25.423728813559322</v>
      </c>
      <c r="EQQ97" s="53"/>
      <c r="EQR97" s="47" t="s">
        <v>172</v>
      </c>
      <c r="EQS97" s="54" t="s">
        <v>173</v>
      </c>
      <c r="EQT97" s="49" t="s">
        <v>44</v>
      </c>
      <c r="EQU97" s="49"/>
      <c r="EQV97" s="50">
        <f>EQV93</f>
        <v>2</v>
      </c>
      <c r="EQW97" s="50">
        <f>15/1.18</f>
        <v>12.711864406779661</v>
      </c>
      <c r="EQX97" s="50">
        <f>EQV97*EQW97</f>
        <v>25.423728813559322</v>
      </c>
      <c r="EQY97" s="49"/>
      <c r="EQZ97" s="50"/>
      <c r="ERA97" s="49"/>
      <c r="ERB97" s="50"/>
      <c r="ERC97" s="51">
        <f>EQX97+EQZ97+ERB97</f>
        <v>25.423728813559322</v>
      </c>
      <c r="FAM97" s="53"/>
      <c r="FAN97" s="47" t="s">
        <v>172</v>
      </c>
      <c r="FAO97" s="54" t="s">
        <v>173</v>
      </c>
      <c r="FAP97" s="49" t="s">
        <v>44</v>
      </c>
      <c r="FAQ97" s="49"/>
      <c r="FAR97" s="50">
        <f>FAR93</f>
        <v>2</v>
      </c>
      <c r="FAS97" s="50">
        <f>15/1.18</f>
        <v>12.711864406779661</v>
      </c>
      <c r="FAT97" s="50">
        <f>FAR97*FAS97</f>
        <v>25.423728813559322</v>
      </c>
      <c r="FAU97" s="49"/>
      <c r="FAV97" s="50"/>
      <c r="FAW97" s="49"/>
      <c r="FAX97" s="50"/>
      <c r="FAY97" s="51">
        <f>FAT97+FAV97+FAX97</f>
        <v>25.423728813559322</v>
      </c>
      <c r="FKI97" s="53"/>
      <c r="FKJ97" s="47" t="s">
        <v>172</v>
      </c>
      <c r="FKK97" s="54" t="s">
        <v>173</v>
      </c>
      <c r="FKL97" s="49" t="s">
        <v>44</v>
      </c>
      <c r="FKM97" s="49"/>
      <c r="FKN97" s="50">
        <f>FKN93</f>
        <v>2</v>
      </c>
      <c r="FKO97" s="50">
        <f>15/1.18</f>
        <v>12.711864406779661</v>
      </c>
      <c r="FKP97" s="50">
        <f>FKN97*FKO97</f>
        <v>25.423728813559322</v>
      </c>
      <c r="FKQ97" s="49"/>
      <c r="FKR97" s="50"/>
      <c r="FKS97" s="49"/>
      <c r="FKT97" s="50"/>
      <c r="FKU97" s="51">
        <f>FKP97+FKR97+FKT97</f>
        <v>25.423728813559322</v>
      </c>
      <c r="FUE97" s="53"/>
      <c r="FUF97" s="47" t="s">
        <v>172</v>
      </c>
      <c r="FUG97" s="54" t="s">
        <v>173</v>
      </c>
      <c r="FUH97" s="49" t="s">
        <v>44</v>
      </c>
      <c r="FUI97" s="49"/>
      <c r="FUJ97" s="50">
        <f>FUJ93</f>
        <v>2</v>
      </c>
      <c r="FUK97" s="50">
        <f>15/1.18</f>
        <v>12.711864406779661</v>
      </c>
      <c r="FUL97" s="50">
        <f>FUJ97*FUK97</f>
        <v>25.423728813559322</v>
      </c>
      <c r="FUM97" s="49"/>
      <c r="FUN97" s="50"/>
      <c r="FUO97" s="49"/>
      <c r="FUP97" s="50"/>
      <c r="FUQ97" s="51">
        <f>FUL97+FUN97+FUP97</f>
        <v>25.423728813559322</v>
      </c>
      <c r="GEA97" s="53"/>
      <c r="GEB97" s="47" t="s">
        <v>172</v>
      </c>
      <c r="GEC97" s="54" t="s">
        <v>173</v>
      </c>
      <c r="GED97" s="49" t="s">
        <v>44</v>
      </c>
      <c r="GEE97" s="49"/>
      <c r="GEF97" s="50">
        <f>GEF93</f>
        <v>2</v>
      </c>
      <c r="GEG97" s="50">
        <f>15/1.18</f>
        <v>12.711864406779661</v>
      </c>
      <c r="GEH97" s="50">
        <f>GEF97*GEG97</f>
        <v>25.423728813559322</v>
      </c>
      <c r="GEI97" s="49"/>
      <c r="GEJ97" s="50"/>
      <c r="GEK97" s="49"/>
      <c r="GEL97" s="50"/>
      <c r="GEM97" s="51">
        <f>GEH97+GEJ97+GEL97</f>
        <v>25.423728813559322</v>
      </c>
      <c r="GNW97" s="53"/>
      <c r="GNX97" s="47" t="s">
        <v>172</v>
      </c>
      <c r="GNY97" s="54" t="s">
        <v>173</v>
      </c>
      <c r="GNZ97" s="49" t="s">
        <v>44</v>
      </c>
      <c r="GOA97" s="49"/>
      <c r="GOB97" s="50">
        <f>GOB93</f>
        <v>2</v>
      </c>
      <c r="GOC97" s="50">
        <f>15/1.18</f>
        <v>12.711864406779661</v>
      </c>
      <c r="GOD97" s="50">
        <f>GOB97*GOC97</f>
        <v>25.423728813559322</v>
      </c>
      <c r="GOE97" s="49"/>
      <c r="GOF97" s="50"/>
      <c r="GOG97" s="49"/>
      <c r="GOH97" s="50"/>
      <c r="GOI97" s="51">
        <f>GOD97+GOF97+GOH97</f>
        <v>25.423728813559322</v>
      </c>
      <c r="GXS97" s="53"/>
      <c r="GXT97" s="47" t="s">
        <v>172</v>
      </c>
      <c r="GXU97" s="54" t="s">
        <v>173</v>
      </c>
      <c r="GXV97" s="49" t="s">
        <v>44</v>
      </c>
      <c r="GXW97" s="49"/>
      <c r="GXX97" s="50">
        <f>GXX93</f>
        <v>2</v>
      </c>
      <c r="GXY97" s="50">
        <f>15/1.18</f>
        <v>12.711864406779661</v>
      </c>
      <c r="GXZ97" s="50">
        <f>GXX97*GXY97</f>
        <v>25.423728813559322</v>
      </c>
      <c r="GYA97" s="49"/>
      <c r="GYB97" s="50"/>
      <c r="GYC97" s="49"/>
      <c r="GYD97" s="50"/>
      <c r="GYE97" s="51">
        <f>GXZ97+GYB97+GYD97</f>
        <v>25.423728813559322</v>
      </c>
      <c r="HHO97" s="53"/>
      <c r="HHP97" s="47" t="s">
        <v>172</v>
      </c>
      <c r="HHQ97" s="54" t="s">
        <v>173</v>
      </c>
      <c r="HHR97" s="49" t="s">
        <v>44</v>
      </c>
      <c r="HHS97" s="49"/>
      <c r="HHT97" s="50">
        <f>HHT93</f>
        <v>2</v>
      </c>
      <c r="HHU97" s="50">
        <f>15/1.18</f>
        <v>12.711864406779661</v>
      </c>
      <c r="HHV97" s="50">
        <f>HHT97*HHU97</f>
        <v>25.423728813559322</v>
      </c>
      <c r="HHW97" s="49"/>
      <c r="HHX97" s="50"/>
      <c r="HHY97" s="49"/>
      <c r="HHZ97" s="50"/>
      <c r="HIA97" s="51">
        <f>HHV97+HHX97+HHZ97</f>
        <v>25.423728813559322</v>
      </c>
      <c r="HRK97" s="53"/>
      <c r="HRL97" s="47" t="s">
        <v>172</v>
      </c>
      <c r="HRM97" s="54" t="s">
        <v>173</v>
      </c>
      <c r="HRN97" s="49" t="s">
        <v>44</v>
      </c>
      <c r="HRO97" s="49"/>
      <c r="HRP97" s="50">
        <f>HRP93</f>
        <v>2</v>
      </c>
      <c r="HRQ97" s="50">
        <f>15/1.18</f>
        <v>12.711864406779661</v>
      </c>
      <c r="HRR97" s="50">
        <f>HRP97*HRQ97</f>
        <v>25.423728813559322</v>
      </c>
      <c r="HRS97" s="49"/>
      <c r="HRT97" s="50"/>
      <c r="HRU97" s="49"/>
      <c r="HRV97" s="50"/>
      <c r="HRW97" s="51">
        <f>HRR97+HRT97+HRV97</f>
        <v>25.423728813559322</v>
      </c>
      <c r="IBG97" s="53"/>
      <c r="IBH97" s="47" t="s">
        <v>172</v>
      </c>
      <c r="IBI97" s="54" t="s">
        <v>173</v>
      </c>
      <c r="IBJ97" s="49" t="s">
        <v>44</v>
      </c>
      <c r="IBK97" s="49"/>
      <c r="IBL97" s="50">
        <f>IBL93</f>
        <v>2</v>
      </c>
      <c r="IBM97" s="50">
        <f>15/1.18</f>
        <v>12.711864406779661</v>
      </c>
      <c r="IBN97" s="50">
        <f>IBL97*IBM97</f>
        <v>25.423728813559322</v>
      </c>
      <c r="IBO97" s="49"/>
      <c r="IBP97" s="50"/>
      <c r="IBQ97" s="49"/>
      <c r="IBR97" s="50"/>
      <c r="IBS97" s="51">
        <f>IBN97+IBP97+IBR97</f>
        <v>25.423728813559322</v>
      </c>
      <c r="ILC97" s="53"/>
      <c r="ILD97" s="47" t="s">
        <v>172</v>
      </c>
      <c r="ILE97" s="54" t="s">
        <v>173</v>
      </c>
      <c r="ILF97" s="49" t="s">
        <v>44</v>
      </c>
      <c r="ILG97" s="49"/>
      <c r="ILH97" s="50">
        <f>ILH93</f>
        <v>2</v>
      </c>
      <c r="ILI97" s="50">
        <f>15/1.18</f>
        <v>12.711864406779661</v>
      </c>
      <c r="ILJ97" s="50">
        <f>ILH97*ILI97</f>
        <v>25.423728813559322</v>
      </c>
      <c r="ILK97" s="49"/>
      <c r="ILL97" s="50"/>
      <c r="ILM97" s="49"/>
      <c r="ILN97" s="50"/>
      <c r="ILO97" s="51">
        <f>ILJ97+ILL97+ILN97</f>
        <v>25.423728813559322</v>
      </c>
      <c r="IUY97" s="53"/>
      <c r="IUZ97" s="47" t="s">
        <v>172</v>
      </c>
      <c r="IVA97" s="54" t="s">
        <v>173</v>
      </c>
      <c r="IVB97" s="49" t="s">
        <v>44</v>
      </c>
      <c r="IVC97" s="49"/>
      <c r="IVD97" s="50">
        <f>IVD93</f>
        <v>2</v>
      </c>
      <c r="IVE97" s="50">
        <f>15/1.18</f>
        <v>12.711864406779661</v>
      </c>
      <c r="IVF97" s="50">
        <f>IVD97*IVE97</f>
        <v>25.423728813559322</v>
      </c>
      <c r="IVG97" s="49"/>
      <c r="IVH97" s="50"/>
      <c r="IVI97" s="49"/>
      <c r="IVJ97" s="50"/>
      <c r="IVK97" s="51">
        <f>IVF97+IVH97+IVJ97</f>
        <v>25.423728813559322</v>
      </c>
      <c r="JEU97" s="53"/>
      <c r="JEV97" s="47" t="s">
        <v>172</v>
      </c>
      <c r="JEW97" s="54" t="s">
        <v>173</v>
      </c>
      <c r="JEX97" s="49" t="s">
        <v>44</v>
      </c>
      <c r="JEY97" s="49"/>
      <c r="JEZ97" s="50">
        <f>JEZ93</f>
        <v>2</v>
      </c>
      <c r="JFA97" s="50">
        <f>15/1.18</f>
        <v>12.711864406779661</v>
      </c>
      <c r="JFB97" s="50">
        <f>JEZ97*JFA97</f>
        <v>25.423728813559322</v>
      </c>
      <c r="JFC97" s="49"/>
      <c r="JFD97" s="50"/>
      <c r="JFE97" s="49"/>
      <c r="JFF97" s="50"/>
      <c r="JFG97" s="51">
        <f>JFB97+JFD97+JFF97</f>
        <v>25.423728813559322</v>
      </c>
      <c r="JOQ97" s="53"/>
      <c r="JOR97" s="47" t="s">
        <v>172</v>
      </c>
      <c r="JOS97" s="54" t="s">
        <v>173</v>
      </c>
      <c r="JOT97" s="49" t="s">
        <v>44</v>
      </c>
      <c r="JOU97" s="49"/>
      <c r="JOV97" s="50">
        <f>JOV93</f>
        <v>2</v>
      </c>
      <c r="JOW97" s="50">
        <f>15/1.18</f>
        <v>12.711864406779661</v>
      </c>
      <c r="JOX97" s="50">
        <f>JOV97*JOW97</f>
        <v>25.423728813559322</v>
      </c>
      <c r="JOY97" s="49"/>
      <c r="JOZ97" s="50"/>
      <c r="JPA97" s="49"/>
      <c r="JPB97" s="50"/>
      <c r="JPC97" s="51">
        <f>JOX97+JOZ97+JPB97</f>
        <v>25.423728813559322</v>
      </c>
      <c r="JYM97" s="53"/>
      <c r="JYN97" s="47" t="s">
        <v>172</v>
      </c>
      <c r="JYO97" s="54" t="s">
        <v>173</v>
      </c>
      <c r="JYP97" s="49" t="s">
        <v>44</v>
      </c>
      <c r="JYQ97" s="49"/>
      <c r="JYR97" s="50">
        <f>JYR93</f>
        <v>2</v>
      </c>
      <c r="JYS97" s="50">
        <f>15/1.18</f>
        <v>12.711864406779661</v>
      </c>
      <c r="JYT97" s="50">
        <f>JYR97*JYS97</f>
        <v>25.423728813559322</v>
      </c>
      <c r="JYU97" s="49"/>
      <c r="JYV97" s="50"/>
      <c r="JYW97" s="49"/>
      <c r="JYX97" s="50"/>
      <c r="JYY97" s="51">
        <f>JYT97+JYV97+JYX97</f>
        <v>25.423728813559322</v>
      </c>
      <c r="KII97" s="53"/>
      <c r="KIJ97" s="47" t="s">
        <v>172</v>
      </c>
      <c r="KIK97" s="54" t="s">
        <v>173</v>
      </c>
      <c r="KIL97" s="49" t="s">
        <v>44</v>
      </c>
      <c r="KIM97" s="49"/>
      <c r="KIN97" s="50">
        <f>KIN93</f>
        <v>2</v>
      </c>
      <c r="KIO97" s="50">
        <f>15/1.18</f>
        <v>12.711864406779661</v>
      </c>
      <c r="KIP97" s="50">
        <f>KIN97*KIO97</f>
        <v>25.423728813559322</v>
      </c>
      <c r="KIQ97" s="49"/>
      <c r="KIR97" s="50"/>
      <c r="KIS97" s="49"/>
      <c r="KIT97" s="50"/>
      <c r="KIU97" s="51">
        <f>KIP97+KIR97+KIT97</f>
        <v>25.423728813559322</v>
      </c>
      <c r="KSE97" s="53"/>
      <c r="KSF97" s="47" t="s">
        <v>172</v>
      </c>
      <c r="KSG97" s="54" t="s">
        <v>173</v>
      </c>
      <c r="KSH97" s="49" t="s">
        <v>44</v>
      </c>
      <c r="KSI97" s="49"/>
      <c r="KSJ97" s="50">
        <f>KSJ93</f>
        <v>2</v>
      </c>
      <c r="KSK97" s="50">
        <f>15/1.18</f>
        <v>12.711864406779661</v>
      </c>
      <c r="KSL97" s="50">
        <f>KSJ97*KSK97</f>
        <v>25.423728813559322</v>
      </c>
      <c r="KSM97" s="49"/>
      <c r="KSN97" s="50"/>
      <c r="KSO97" s="49"/>
      <c r="KSP97" s="50"/>
      <c r="KSQ97" s="51">
        <f>KSL97+KSN97+KSP97</f>
        <v>25.423728813559322</v>
      </c>
      <c r="LCA97" s="53"/>
      <c r="LCB97" s="47" t="s">
        <v>172</v>
      </c>
      <c r="LCC97" s="54" t="s">
        <v>173</v>
      </c>
      <c r="LCD97" s="49" t="s">
        <v>44</v>
      </c>
      <c r="LCE97" s="49"/>
      <c r="LCF97" s="50">
        <f>LCF93</f>
        <v>2</v>
      </c>
      <c r="LCG97" s="50">
        <f>15/1.18</f>
        <v>12.711864406779661</v>
      </c>
      <c r="LCH97" s="50">
        <f>LCF97*LCG97</f>
        <v>25.423728813559322</v>
      </c>
      <c r="LCI97" s="49"/>
      <c r="LCJ97" s="50"/>
      <c r="LCK97" s="49"/>
      <c r="LCL97" s="50"/>
      <c r="LCM97" s="51">
        <f>LCH97+LCJ97+LCL97</f>
        <v>25.423728813559322</v>
      </c>
      <c r="LLW97" s="53"/>
      <c r="LLX97" s="47" t="s">
        <v>172</v>
      </c>
      <c r="LLY97" s="54" t="s">
        <v>173</v>
      </c>
      <c r="LLZ97" s="49" t="s">
        <v>44</v>
      </c>
      <c r="LMA97" s="49"/>
      <c r="LMB97" s="50">
        <f>LMB93</f>
        <v>2</v>
      </c>
      <c r="LMC97" s="50">
        <f>15/1.18</f>
        <v>12.711864406779661</v>
      </c>
      <c r="LMD97" s="50">
        <f>LMB97*LMC97</f>
        <v>25.423728813559322</v>
      </c>
      <c r="LME97" s="49"/>
      <c r="LMF97" s="50"/>
      <c r="LMG97" s="49"/>
      <c r="LMH97" s="50"/>
      <c r="LMI97" s="51">
        <f>LMD97+LMF97+LMH97</f>
        <v>25.423728813559322</v>
      </c>
      <c r="LVS97" s="53"/>
      <c r="LVT97" s="47" t="s">
        <v>172</v>
      </c>
      <c r="LVU97" s="54" t="s">
        <v>173</v>
      </c>
      <c r="LVV97" s="49" t="s">
        <v>44</v>
      </c>
      <c r="LVW97" s="49"/>
      <c r="LVX97" s="50">
        <f>LVX93</f>
        <v>2</v>
      </c>
      <c r="LVY97" s="50">
        <f>15/1.18</f>
        <v>12.711864406779661</v>
      </c>
      <c r="LVZ97" s="50">
        <f>LVX97*LVY97</f>
        <v>25.423728813559322</v>
      </c>
      <c r="LWA97" s="49"/>
      <c r="LWB97" s="50"/>
      <c r="LWC97" s="49"/>
      <c r="LWD97" s="50"/>
      <c r="LWE97" s="51">
        <f>LVZ97+LWB97+LWD97</f>
        <v>25.423728813559322</v>
      </c>
      <c r="MFO97" s="53"/>
      <c r="MFP97" s="47" t="s">
        <v>172</v>
      </c>
      <c r="MFQ97" s="54" t="s">
        <v>173</v>
      </c>
      <c r="MFR97" s="49" t="s">
        <v>44</v>
      </c>
      <c r="MFS97" s="49"/>
      <c r="MFT97" s="50">
        <f>MFT93</f>
        <v>2</v>
      </c>
      <c r="MFU97" s="50">
        <f>15/1.18</f>
        <v>12.711864406779661</v>
      </c>
      <c r="MFV97" s="50">
        <f>MFT97*MFU97</f>
        <v>25.423728813559322</v>
      </c>
      <c r="MFW97" s="49"/>
      <c r="MFX97" s="50"/>
      <c r="MFY97" s="49"/>
      <c r="MFZ97" s="50"/>
      <c r="MGA97" s="51">
        <f>MFV97+MFX97+MFZ97</f>
        <v>25.423728813559322</v>
      </c>
      <c r="MPK97" s="53"/>
      <c r="MPL97" s="47" t="s">
        <v>172</v>
      </c>
      <c r="MPM97" s="54" t="s">
        <v>173</v>
      </c>
      <c r="MPN97" s="49" t="s">
        <v>44</v>
      </c>
      <c r="MPO97" s="49"/>
      <c r="MPP97" s="50">
        <f>MPP93</f>
        <v>2</v>
      </c>
      <c r="MPQ97" s="50">
        <f>15/1.18</f>
        <v>12.711864406779661</v>
      </c>
      <c r="MPR97" s="50">
        <f>MPP97*MPQ97</f>
        <v>25.423728813559322</v>
      </c>
      <c r="MPS97" s="49"/>
      <c r="MPT97" s="50"/>
      <c r="MPU97" s="49"/>
      <c r="MPV97" s="50"/>
      <c r="MPW97" s="51">
        <f>MPR97+MPT97+MPV97</f>
        <v>25.423728813559322</v>
      </c>
      <c r="MZG97" s="53"/>
      <c r="MZH97" s="47" t="s">
        <v>172</v>
      </c>
      <c r="MZI97" s="54" t="s">
        <v>173</v>
      </c>
      <c r="MZJ97" s="49" t="s">
        <v>44</v>
      </c>
      <c r="MZK97" s="49"/>
      <c r="MZL97" s="50">
        <f>MZL93</f>
        <v>2</v>
      </c>
      <c r="MZM97" s="50">
        <f>15/1.18</f>
        <v>12.711864406779661</v>
      </c>
      <c r="MZN97" s="50">
        <f>MZL97*MZM97</f>
        <v>25.423728813559322</v>
      </c>
      <c r="MZO97" s="49"/>
      <c r="MZP97" s="50"/>
      <c r="MZQ97" s="49"/>
      <c r="MZR97" s="50"/>
      <c r="MZS97" s="51">
        <f>MZN97+MZP97+MZR97</f>
        <v>25.423728813559322</v>
      </c>
      <c r="NJC97" s="53"/>
      <c r="NJD97" s="47" t="s">
        <v>172</v>
      </c>
      <c r="NJE97" s="54" t="s">
        <v>173</v>
      </c>
      <c r="NJF97" s="49" t="s">
        <v>44</v>
      </c>
      <c r="NJG97" s="49"/>
      <c r="NJH97" s="50">
        <f>NJH93</f>
        <v>2</v>
      </c>
      <c r="NJI97" s="50">
        <f>15/1.18</f>
        <v>12.711864406779661</v>
      </c>
      <c r="NJJ97" s="50">
        <f>NJH97*NJI97</f>
        <v>25.423728813559322</v>
      </c>
      <c r="NJK97" s="49"/>
      <c r="NJL97" s="50"/>
      <c r="NJM97" s="49"/>
      <c r="NJN97" s="50"/>
      <c r="NJO97" s="51">
        <f>NJJ97+NJL97+NJN97</f>
        <v>25.423728813559322</v>
      </c>
      <c r="NSY97" s="53"/>
      <c r="NSZ97" s="47" t="s">
        <v>172</v>
      </c>
      <c r="NTA97" s="54" t="s">
        <v>173</v>
      </c>
      <c r="NTB97" s="49" t="s">
        <v>44</v>
      </c>
      <c r="NTC97" s="49"/>
      <c r="NTD97" s="50">
        <f>NTD93</f>
        <v>2</v>
      </c>
      <c r="NTE97" s="50">
        <f>15/1.18</f>
        <v>12.711864406779661</v>
      </c>
      <c r="NTF97" s="50">
        <f>NTD97*NTE97</f>
        <v>25.423728813559322</v>
      </c>
      <c r="NTG97" s="49"/>
      <c r="NTH97" s="50"/>
      <c r="NTI97" s="49"/>
      <c r="NTJ97" s="50"/>
      <c r="NTK97" s="51">
        <f>NTF97+NTH97+NTJ97</f>
        <v>25.423728813559322</v>
      </c>
      <c r="OCU97" s="53"/>
      <c r="OCV97" s="47" t="s">
        <v>172</v>
      </c>
      <c r="OCW97" s="54" t="s">
        <v>173</v>
      </c>
      <c r="OCX97" s="49" t="s">
        <v>44</v>
      </c>
      <c r="OCY97" s="49"/>
      <c r="OCZ97" s="50">
        <f>OCZ93</f>
        <v>2</v>
      </c>
      <c r="ODA97" s="50">
        <f>15/1.18</f>
        <v>12.711864406779661</v>
      </c>
      <c r="ODB97" s="50">
        <f>OCZ97*ODA97</f>
        <v>25.423728813559322</v>
      </c>
      <c r="ODC97" s="49"/>
      <c r="ODD97" s="50"/>
      <c r="ODE97" s="49"/>
      <c r="ODF97" s="50"/>
      <c r="ODG97" s="51">
        <f>ODB97+ODD97+ODF97</f>
        <v>25.423728813559322</v>
      </c>
      <c r="OMQ97" s="53"/>
      <c r="OMR97" s="47" t="s">
        <v>172</v>
      </c>
      <c r="OMS97" s="54" t="s">
        <v>173</v>
      </c>
      <c r="OMT97" s="49" t="s">
        <v>44</v>
      </c>
      <c r="OMU97" s="49"/>
      <c r="OMV97" s="50">
        <f>OMV93</f>
        <v>2</v>
      </c>
      <c r="OMW97" s="50">
        <f>15/1.18</f>
        <v>12.711864406779661</v>
      </c>
      <c r="OMX97" s="50">
        <f>OMV97*OMW97</f>
        <v>25.423728813559322</v>
      </c>
      <c r="OMY97" s="49"/>
      <c r="OMZ97" s="50"/>
      <c r="ONA97" s="49"/>
      <c r="ONB97" s="50"/>
      <c r="ONC97" s="51">
        <f>OMX97+OMZ97+ONB97</f>
        <v>25.423728813559322</v>
      </c>
      <c r="OWM97" s="53"/>
      <c r="OWN97" s="47" t="s">
        <v>172</v>
      </c>
      <c r="OWO97" s="54" t="s">
        <v>173</v>
      </c>
      <c r="OWP97" s="49" t="s">
        <v>44</v>
      </c>
      <c r="OWQ97" s="49"/>
      <c r="OWR97" s="50">
        <f>OWR93</f>
        <v>2</v>
      </c>
      <c r="OWS97" s="50">
        <f>15/1.18</f>
        <v>12.711864406779661</v>
      </c>
      <c r="OWT97" s="50">
        <f>OWR97*OWS97</f>
        <v>25.423728813559322</v>
      </c>
      <c r="OWU97" s="49"/>
      <c r="OWV97" s="50"/>
      <c r="OWW97" s="49"/>
      <c r="OWX97" s="50"/>
      <c r="OWY97" s="51">
        <f>OWT97+OWV97+OWX97</f>
        <v>25.423728813559322</v>
      </c>
      <c r="PGI97" s="53"/>
      <c r="PGJ97" s="47" t="s">
        <v>172</v>
      </c>
      <c r="PGK97" s="54" t="s">
        <v>173</v>
      </c>
      <c r="PGL97" s="49" t="s">
        <v>44</v>
      </c>
      <c r="PGM97" s="49"/>
      <c r="PGN97" s="50">
        <f>PGN93</f>
        <v>2</v>
      </c>
      <c r="PGO97" s="50">
        <f>15/1.18</f>
        <v>12.711864406779661</v>
      </c>
      <c r="PGP97" s="50">
        <f>PGN97*PGO97</f>
        <v>25.423728813559322</v>
      </c>
      <c r="PGQ97" s="49"/>
      <c r="PGR97" s="50"/>
      <c r="PGS97" s="49"/>
      <c r="PGT97" s="50"/>
      <c r="PGU97" s="51">
        <f>PGP97+PGR97+PGT97</f>
        <v>25.423728813559322</v>
      </c>
      <c r="PQE97" s="53"/>
      <c r="PQF97" s="47" t="s">
        <v>172</v>
      </c>
      <c r="PQG97" s="54" t="s">
        <v>173</v>
      </c>
      <c r="PQH97" s="49" t="s">
        <v>44</v>
      </c>
      <c r="PQI97" s="49"/>
      <c r="PQJ97" s="50">
        <f>PQJ93</f>
        <v>2</v>
      </c>
      <c r="PQK97" s="50">
        <f>15/1.18</f>
        <v>12.711864406779661</v>
      </c>
      <c r="PQL97" s="50">
        <f>PQJ97*PQK97</f>
        <v>25.423728813559322</v>
      </c>
      <c r="PQM97" s="49"/>
      <c r="PQN97" s="50"/>
      <c r="PQO97" s="49"/>
      <c r="PQP97" s="50"/>
      <c r="PQQ97" s="51">
        <f>PQL97+PQN97+PQP97</f>
        <v>25.423728813559322</v>
      </c>
      <c r="QAA97" s="53"/>
      <c r="QAB97" s="47" t="s">
        <v>172</v>
      </c>
      <c r="QAC97" s="54" t="s">
        <v>173</v>
      </c>
      <c r="QAD97" s="49" t="s">
        <v>44</v>
      </c>
      <c r="QAE97" s="49"/>
      <c r="QAF97" s="50">
        <f>QAF93</f>
        <v>2</v>
      </c>
      <c r="QAG97" s="50">
        <f>15/1.18</f>
        <v>12.711864406779661</v>
      </c>
      <c r="QAH97" s="50">
        <f>QAF97*QAG97</f>
        <v>25.423728813559322</v>
      </c>
      <c r="QAI97" s="49"/>
      <c r="QAJ97" s="50"/>
      <c r="QAK97" s="49"/>
      <c r="QAL97" s="50"/>
      <c r="QAM97" s="51">
        <f>QAH97+QAJ97+QAL97</f>
        <v>25.423728813559322</v>
      </c>
      <c r="QJW97" s="53"/>
      <c r="QJX97" s="47" t="s">
        <v>172</v>
      </c>
      <c r="QJY97" s="54" t="s">
        <v>173</v>
      </c>
      <c r="QJZ97" s="49" t="s">
        <v>44</v>
      </c>
      <c r="QKA97" s="49"/>
      <c r="QKB97" s="50">
        <f>QKB93</f>
        <v>2</v>
      </c>
      <c r="QKC97" s="50">
        <f>15/1.18</f>
        <v>12.711864406779661</v>
      </c>
      <c r="QKD97" s="50">
        <f>QKB97*QKC97</f>
        <v>25.423728813559322</v>
      </c>
      <c r="QKE97" s="49"/>
      <c r="QKF97" s="50"/>
      <c r="QKG97" s="49"/>
      <c r="QKH97" s="50"/>
      <c r="QKI97" s="51">
        <f>QKD97+QKF97+QKH97</f>
        <v>25.423728813559322</v>
      </c>
      <c r="QTS97" s="53"/>
      <c r="QTT97" s="47" t="s">
        <v>172</v>
      </c>
      <c r="QTU97" s="54" t="s">
        <v>173</v>
      </c>
      <c r="QTV97" s="49" t="s">
        <v>44</v>
      </c>
      <c r="QTW97" s="49"/>
      <c r="QTX97" s="50">
        <f>QTX93</f>
        <v>2</v>
      </c>
      <c r="QTY97" s="50">
        <f>15/1.18</f>
        <v>12.711864406779661</v>
      </c>
      <c r="QTZ97" s="50">
        <f>QTX97*QTY97</f>
        <v>25.423728813559322</v>
      </c>
      <c r="QUA97" s="49"/>
      <c r="QUB97" s="50"/>
      <c r="QUC97" s="49"/>
      <c r="QUD97" s="50"/>
      <c r="QUE97" s="51">
        <f>QTZ97+QUB97+QUD97</f>
        <v>25.423728813559322</v>
      </c>
      <c r="RDO97" s="53"/>
      <c r="RDP97" s="47" t="s">
        <v>172</v>
      </c>
      <c r="RDQ97" s="54" t="s">
        <v>173</v>
      </c>
      <c r="RDR97" s="49" t="s">
        <v>44</v>
      </c>
      <c r="RDS97" s="49"/>
      <c r="RDT97" s="50">
        <f>RDT93</f>
        <v>2</v>
      </c>
      <c r="RDU97" s="50">
        <f>15/1.18</f>
        <v>12.711864406779661</v>
      </c>
      <c r="RDV97" s="50">
        <f>RDT97*RDU97</f>
        <v>25.423728813559322</v>
      </c>
      <c r="RDW97" s="49"/>
      <c r="RDX97" s="50"/>
      <c r="RDY97" s="49"/>
      <c r="RDZ97" s="50"/>
      <c r="REA97" s="51">
        <f>RDV97+RDX97+RDZ97</f>
        <v>25.423728813559322</v>
      </c>
      <c r="RNK97" s="53"/>
      <c r="RNL97" s="47" t="s">
        <v>172</v>
      </c>
      <c r="RNM97" s="54" t="s">
        <v>173</v>
      </c>
      <c r="RNN97" s="49" t="s">
        <v>44</v>
      </c>
      <c r="RNO97" s="49"/>
      <c r="RNP97" s="50">
        <f>RNP93</f>
        <v>2</v>
      </c>
      <c r="RNQ97" s="50">
        <f>15/1.18</f>
        <v>12.711864406779661</v>
      </c>
      <c r="RNR97" s="50">
        <f>RNP97*RNQ97</f>
        <v>25.423728813559322</v>
      </c>
      <c r="RNS97" s="49"/>
      <c r="RNT97" s="50"/>
      <c r="RNU97" s="49"/>
      <c r="RNV97" s="50"/>
      <c r="RNW97" s="51">
        <f>RNR97+RNT97+RNV97</f>
        <v>25.423728813559322</v>
      </c>
      <c r="RXG97" s="53"/>
      <c r="RXH97" s="47" t="s">
        <v>172</v>
      </c>
      <c r="RXI97" s="54" t="s">
        <v>173</v>
      </c>
      <c r="RXJ97" s="49" t="s">
        <v>44</v>
      </c>
      <c r="RXK97" s="49"/>
      <c r="RXL97" s="50">
        <f>RXL93</f>
        <v>2</v>
      </c>
      <c r="RXM97" s="50">
        <f>15/1.18</f>
        <v>12.711864406779661</v>
      </c>
      <c r="RXN97" s="50">
        <f>RXL97*RXM97</f>
        <v>25.423728813559322</v>
      </c>
      <c r="RXO97" s="49"/>
      <c r="RXP97" s="50"/>
      <c r="RXQ97" s="49"/>
      <c r="RXR97" s="50"/>
      <c r="RXS97" s="51">
        <f>RXN97+RXP97+RXR97</f>
        <v>25.423728813559322</v>
      </c>
      <c r="SHC97" s="53"/>
      <c r="SHD97" s="47" t="s">
        <v>172</v>
      </c>
      <c r="SHE97" s="54" t="s">
        <v>173</v>
      </c>
      <c r="SHF97" s="49" t="s">
        <v>44</v>
      </c>
      <c r="SHG97" s="49"/>
      <c r="SHH97" s="50">
        <f>SHH93</f>
        <v>2</v>
      </c>
      <c r="SHI97" s="50">
        <f>15/1.18</f>
        <v>12.711864406779661</v>
      </c>
      <c r="SHJ97" s="50">
        <f>SHH97*SHI97</f>
        <v>25.423728813559322</v>
      </c>
      <c r="SHK97" s="49"/>
      <c r="SHL97" s="50"/>
      <c r="SHM97" s="49"/>
      <c r="SHN97" s="50"/>
      <c r="SHO97" s="51">
        <f>SHJ97+SHL97+SHN97</f>
        <v>25.423728813559322</v>
      </c>
      <c r="SQY97" s="53"/>
      <c r="SQZ97" s="47" t="s">
        <v>172</v>
      </c>
      <c r="SRA97" s="54" t="s">
        <v>173</v>
      </c>
      <c r="SRB97" s="49" t="s">
        <v>44</v>
      </c>
      <c r="SRC97" s="49"/>
      <c r="SRD97" s="50">
        <f>SRD93</f>
        <v>2</v>
      </c>
      <c r="SRE97" s="50">
        <f>15/1.18</f>
        <v>12.711864406779661</v>
      </c>
      <c r="SRF97" s="50">
        <f>SRD97*SRE97</f>
        <v>25.423728813559322</v>
      </c>
      <c r="SRG97" s="49"/>
      <c r="SRH97" s="50"/>
      <c r="SRI97" s="49"/>
      <c r="SRJ97" s="50"/>
      <c r="SRK97" s="51">
        <f>SRF97+SRH97+SRJ97</f>
        <v>25.423728813559322</v>
      </c>
      <c r="TAU97" s="53"/>
      <c r="TAV97" s="47" t="s">
        <v>172</v>
      </c>
      <c r="TAW97" s="54" t="s">
        <v>173</v>
      </c>
      <c r="TAX97" s="49" t="s">
        <v>44</v>
      </c>
      <c r="TAY97" s="49"/>
      <c r="TAZ97" s="50">
        <f>TAZ93</f>
        <v>2</v>
      </c>
      <c r="TBA97" s="50">
        <f>15/1.18</f>
        <v>12.711864406779661</v>
      </c>
      <c r="TBB97" s="50">
        <f>TAZ97*TBA97</f>
        <v>25.423728813559322</v>
      </c>
      <c r="TBC97" s="49"/>
      <c r="TBD97" s="50"/>
      <c r="TBE97" s="49"/>
      <c r="TBF97" s="50"/>
      <c r="TBG97" s="51">
        <f>TBB97+TBD97+TBF97</f>
        <v>25.423728813559322</v>
      </c>
      <c r="TKQ97" s="53"/>
      <c r="TKR97" s="47" t="s">
        <v>172</v>
      </c>
      <c r="TKS97" s="54" t="s">
        <v>173</v>
      </c>
      <c r="TKT97" s="49" t="s">
        <v>44</v>
      </c>
      <c r="TKU97" s="49"/>
      <c r="TKV97" s="50">
        <f>TKV93</f>
        <v>2</v>
      </c>
      <c r="TKW97" s="50">
        <f>15/1.18</f>
        <v>12.711864406779661</v>
      </c>
      <c r="TKX97" s="50">
        <f>TKV97*TKW97</f>
        <v>25.423728813559322</v>
      </c>
      <c r="TKY97" s="49"/>
      <c r="TKZ97" s="50"/>
      <c r="TLA97" s="49"/>
      <c r="TLB97" s="50"/>
      <c r="TLC97" s="51">
        <f>TKX97+TKZ97+TLB97</f>
        <v>25.423728813559322</v>
      </c>
      <c r="TUM97" s="53"/>
      <c r="TUN97" s="47" t="s">
        <v>172</v>
      </c>
      <c r="TUO97" s="54" t="s">
        <v>173</v>
      </c>
      <c r="TUP97" s="49" t="s">
        <v>44</v>
      </c>
      <c r="TUQ97" s="49"/>
      <c r="TUR97" s="50">
        <f>TUR93</f>
        <v>2</v>
      </c>
      <c r="TUS97" s="50">
        <f>15/1.18</f>
        <v>12.711864406779661</v>
      </c>
      <c r="TUT97" s="50">
        <f>TUR97*TUS97</f>
        <v>25.423728813559322</v>
      </c>
      <c r="TUU97" s="49"/>
      <c r="TUV97" s="50"/>
      <c r="TUW97" s="49"/>
      <c r="TUX97" s="50"/>
      <c r="TUY97" s="51">
        <f>TUT97+TUV97+TUX97</f>
        <v>25.423728813559322</v>
      </c>
      <c r="UEI97" s="53"/>
      <c r="UEJ97" s="47" t="s">
        <v>172</v>
      </c>
      <c r="UEK97" s="54" t="s">
        <v>173</v>
      </c>
      <c r="UEL97" s="49" t="s">
        <v>44</v>
      </c>
      <c r="UEM97" s="49"/>
      <c r="UEN97" s="50">
        <f>UEN93</f>
        <v>2</v>
      </c>
      <c r="UEO97" s="50">
        <f>15/1.18</f>
        <v>12.711864406779661</v>
      </c>
      <c r="UEP97" s="50">
        <f>UEN97*UEO97</f>
        <v>25.423728813559322</v>
      </c>
      <c r="UEQ97" s="49"/>
      <c r="UER97" s="50"/>
      <c r="UES97" s="49"/>
      <c r="UET97" s="50"/>
      <c r="UEU97" s="51">
        <f>UEP97+UER97+UET97</f>
        <v>25.423728813559322</v>
      </c>
      <c r="UOE97" s="53"/>
      <c r="UOF97" s="47" t="s">
        <v>172</v>
      </c>
      <c r="UOG97" s="54" t="s">
        <v>173</v>
      </c>
      <c r="UOH97" s="49" t="s">
        <v>44</v>
      </c>
      <c r="UOI97" s="49"/>
      <c r="UOJ97" s="50">
        <f>UOJ93</f>
        <v>2</v>
      </c>
      <c r="UOK97" s="50">
        <f>15/1.18</f>
        <v>12.711864406779661</v>
      </c>
      <c r="UOL97" s="50">
        <f>UOJ97*UOK97</f>
        <v>25.423728813559322</v>
      </c>
      <c r="UOM97" s="49"/>
      <c r="UON97" s="50"/>
      <c r="UOO97" s="49"/>
      <c r="UOP97" s="50"/>
      <c r="UOQ97" s="51">
        <f>UOL97+UON97+UOP97</f>
        <v>25.423728813559322</v>
      </c>
      <c r="UYA97" s="53"/>
      <c r="UYB97" s="47" t="s">
        <v>172</v>
      </c>
      <c r="UYC97" s="54" t="s">
        <v>173</v>
      </c>
      <c r="UYD97" s="49" t="s">
        <v>44</v>
      </c>
      <c r="UYE97" s="49"/>
      <c r="UYF97" s="50">
        <f>UYF93</f>
        <v>2</v>
      </c>
      <c r="UYG97" s="50">
        <f>15/1.18</f>
        <v>12.711864406779661</v>
      </c>
      <c r="UYH97" s="50">
        <f>UYF97*UYG97</f>
        <v>25.423728813559322</v>
      </c>
      <c r="UYI97" s="49"/>
      <c r="UYJ97" s="50"/>
      <c r="UYK97" s="49"/>
      <c r="UYL97" s="50"/>
      <c r="UYM97" s="51">
        <f>UYH97+UYJ97+UYL97</f>
        <v>25.423728813559322</v>
      </c>
      <c r="VHW97" s="53"/>
      <c r="VHX97" s="47" t="s">
        <v>172</v>
      </c>
      <c r="VHY97" s="54" t="s">
        <v>173</v>
      </c>
      <c r="VHZ97" s="49" t="s">
        <v>44</v>
      </c>
      <c r="VIA97" s="49"/>
      <c r="VIB97" s="50">
        <f>VIB93</f>
        <v>2</v>
      </c>
      <c r="VIC97" s="50">
        <f>15/1.18</f>
        <v>12.711864406779661</v>
      </c>
      <c r="VID97" s="50">
        <f>VIB97*VIC97</f>
        <v>25.423728813559322</v>
      </c>
      <c r="VIE97" s="49"/>
      <c r="VIF97" s="50"/>
      <c r="VIG97" s="49"/>
      <c r="VIH97" s="50"/>
      <c r="VII97" s="51">
        <f>VID97+VIF97+VIH97</f>
        <v>25.423728813559322</v>
      </c>
      <c r="VRS97" s="53"/>
      <c r="VRT97" s="47" t="s">
        <v>172</v>
      </c>
      <c r="VRU97" s="54" t="s">
        <v>173</v>
      </c>
      <c r="VRV97" s="49" t="s">
        <v>44</v>
      </c>
      <c r="VRW97" s="49"/>
      <c r="VRX97" s="50">
        <f>VRX93</f>
        <v>2</v>
      </c>
      <c r="VRY97" s="50">
        <f>15/1.18</f>
        <v>12.711864406779661</v>
      </c>
      <c r="VRZ97" s="50">
        <f>VRX97*VRY97</f>
        <v>25.423728813559322</v>
      </c>
      <c r="VSA97" s="49"/>
      <c r="VSB97" s="50"/>
      <c r="VSC97" s="49"/>
      <c r="VSD97" s="50"/>
      <c r="VSE97" s="51">
        <f>VRZ97+VSB97+VSD97</f>
        <v>25.423728813559322</v>
      </c>
      <c r="WBO97" s="53"/>
      <c r="WBP97" s="47" t="s">
        <v>172</v>
      </c>
      <c r="WBQ97" s="54" t="s">
        <v>173</v>
      </c>
      <c r="WBR97" s="49" t="s">
        <v>44</v>
      </c>
      <c r="WBS97" s="49"/>
      <c r="WBT97" s="50">
        <f>WBT93</f>
        <v>2</v>
      </c>
      <c r="WBU97" s="50">
        <f>15/1.18</f>
        <v>12.711864406779661</v>
      </c>
      <c r="WBV97" s="50">
        <f>WBT97*WBU97</f>
        <v>25.423728813559322</v>
      </c>
      <c r="WBW97" s="49"/>
      <c r="WBX97" s="50"/>
      <c r="WBY97" s="49"/>
      <c r="WBZ97" s="50"/>
      <c r="WCA97" s="51">
        <f>WBV97+WBX97+WBZ97</f>
        <v>25.423728813559322</v>
      </c>
      <c r="WLK97" s="53"/>
      <c r="WLL97" s="47" t="s">
        <v>172</v>
      </c>
      <c r="WLM97" s="54" t="s">
        <v>173</v>
      </c>
      <c r="WLN97" s="49" t="s">
        <v>44</v>
      </c>
      <c r="WLO97" s="49"/>
      <c r="WLP97" s="50">
        <f>WLP93</f>
        <v>2</v>
      </c>
      <c r="WLQ97" s="50">
        <f>15/1.18</f>
        <v>12.711864406779661</v>
      </c>
      <c r="WLR97" s="50">
        <f>WLP97*WLQ97</f>
        <v>25.423728813559322</v>
      </c>
      <c r="WLS97" s="49"/>
      <c r="WLT97" s="50"/>
      <c r="WLU97" s="49"/>
      <c r="WLV97" s="50"/>
      <c r="WLW97" s="51">
        <f>WLR97+WLT97+WLV97</f>
        <v>25.423728813559322</v>
      </c>
      <c r="WVG97" s="53"/>
      <c r="WVH97" s="47" t="s">
        <v>172</v>
      </c>
      <c r="WVI97" s="54" t="s">
        <v>173</v>
      </c>
      <c r="WVJ97" s="49" t="s">
        <v>44</v>
      </c>
      <c r="WVK97" s="49"/>
      <c r="WVL97" s="50">
        <f>WVL93</f>
        <v>2</v>
      </c>
      <c r="WVM97" s="50">
        <f>15/1.18</f>
        <v>12.711864406779661</v>
      </c>
      <c r="WVN97" s="50">
        <f>WVL97*WVM97</f>
        <v>25.423728813559322</v>
      </c>
      <c r="WVO97" s="49"/>
      <c r="WVP97" s="50"/>
      <c r="WVQ97" s="49"/>
      <c r="WVR97" s="50"/>
      <c r="WVS97" s="51">
        <f>WVN97+WVP97+WVR97</f>
        <v>25.423728813559322</v>
      </c>
    </row>
    <row r="98" spans="1:16140" ht="21.75" customHeight="1">
      <c r="A98" s="53"/>
      <c r="B98" s="54" t="s">
        <v>40</v>
      </c>
      <c r="C98" s="49" t="s">
        <v>22</v>
      </c>
      <c r="D98" s="50">
        <v>4.8000000000000001E-2</v>
      </c>
      <c r="E98" s="49"/>
      <c r="F98" s="50"/>
      <c r="G98" s="49"/>
      <c r="H98" s="50"/>
      <c r="I98" s="49"/>
      <c r="J98" s="50"/>
      <c r="K98" s="221"/>
      <c r="L98" s="228" t="s">
        <v>24</v>
      </c>
      <c r="IU98" s="53"/>
      <c r="IV98" s="47"/>
      <c r="IW98" s="54" t="s">
        <v>40</v>
      </c>
      <c r="IX98" s="49" t="s">
        <v>22</v>
      </c>
      <c r="IY98" s="61">
        <v>2.4E-2</v>
      </c>
      <c r="IZ98" s="50">
        <f>IZ93*IY98</f>
        <v>4.8000000000000001E-2</v>
      </c>
      <c r="JA98" s="49">
        <v>3.2</v>
      </c>
      <c r="JB98" s="50">
        <f>JA98*IZ98</f>
        <v>0.15360000000000001</v>
      </c>
      <c r="JC98" s="49"/>
      <c r="JD98" s="50"/>
      <c r="JE98" s="49"/>
      <c r="JF98" s="50"/>
      <c r="JG98" s="51">
        <f>JB98+JD98+JF98</f>
        <v>0.15360000000000001</v>
      </c>
      <c r="SQ98" s="53"/>
      <c r="SR98" s="47"/>
      <c r="SS98" s="54" t="s">
        <v>40</v>
      </c>
      <c r="ST98" s="49" t="s">
        <v>22</v>
      </c>
      <c r="SU98" s="61">
        <v>2.4E-2</v>
      </c>
      <c r="SV98" s="50">
        <f>SV93*SU98</f>
        <v>4.8000000000000001E-2</v>
      </c>
      <c r="SW98" s="49">
        <v>3.2</v>
      </c>
      <c r="SX98" s="50">
        <f>SW98*SV98</f>
        <v>0.15360000000000001</v>
      </c>
      <c r="SY98" s="49"/>
      <c r="SZ98" s="50"/>
      <c r="TA98" s="49"/>
      <c r="TB98" s="50"/>
      <c r="TC98" s="51">
        <f>SX98+SZ98+TB98</f>
        <v>0.15360000000000001</v>
      </c>
      <c r="ACM98" s="53"/>
      <c r="ACN98" s="47"/>
      <c r="ACO98" s="54" t="s">
        <v>40</v>
      </c>
      <c r="ACP98" s="49" t="s">
        <v>22</v>
      </c>
      <c r="ACQ98" s="61">
        <v>2.4E-2</v>
      </c>
      <c r="ACR98" s="50">
        <f>ACR93*ACQ98</f>
        <v>4.8000000000000001E-2</v>
      </c>
      <c r="ACS98" s="49">
        <v>3.2</v>
      </c>
      <c r="ACT98" s="50">
        <f>ACS98*ACR98</f>
        <v>0.15360000000000001</v>
      </c>
      <c r="ACU98" s="49"/>
      <c r="ACV98" s="50"/>
      <c r="ACW98" s="49"/>
      <c r="ACX98" s="50"/>
      <c r="ACY98" s="51">
        <f>ACT98+ACV98+ACX98</f>
        <v>0.15360000000000001</v>
      </c>
      <c r="AMI98" s="53"/>
      <c r="AMJ98" s="47"/>
      <c r="AMK98" s="54" t="s">
        <v>40</v>
      </c>
      <c r="AML98" s="49" t="s">
        <v>22</v>
      </c>
      <c r="AMM98" s="61">
        <v>2.4E-2</v>
      </c>
      <c r="AMN98" s="50">
        <f>AMN93*AMM98</f>
        <v>4.8000000000000001E-2</v>
      </c>
      <c r="AMO98" s="49">
        <v>3.2</v>
      </c>
      <c r="AMP98" s="50">
        <f>AMO98*AMN98</f>
        <v>0.15360000000000001</v>
      </c>
      <c r="AMQ98" s="49"/>
      <c r="AMR98" s="50"/>
      <c r="AMS98" s="49"/>
      <c r="AMT98" s="50"/>
      <c r="AMU98" s="51">
        <f>AMP98+AMR98+AMT98</f>
        <v>0.15360000000000001</v>
      </c>
      <c r="AWE98" s="53"/>
      <c r="AWF98" s="47"/>
      <c r="AWG98" s="54" t="s">
        <v>40</v>
      </c>
      <c r="AWH98" s="49" t="s">
        <v>22</v>
      </c>
      <c r="AWI98" s="61">
        <v>2.4E-2</v>
      </c>
      <c r="AWJ98" s="50">
        <f>AWJ93*AWI98</f>
        <v>4.8000000000000001E-2</v>
      </c>
      <c r="AWK98" s="49">
        <v>3.2</v>
      </c>
      <c r="AWL98" s="50">
        <f>AWK98*AWJ98</f>
        <v>0.15360000000000001</v>
      </c>
      <c r="AWM98" s="49"/>
      <c r="AWN98" s="50"/>
      <c r="AWO98" s="49"/>
      <c r="AWP98" s="50"/>
      <c r="AWQ98" s="51">
        <f>AWL98+AWN98+AWP98</f>
        <v>0.15360000000000001</v>
      </c>
      <c r="BGA98" s="53"/>
      <c r="BGB98" s="47"/>
      <c r="BGC98" s="54" t="s">
        <v>40</v>
      </c>
      <c r="BGD98" s="49" t="s">
        <v>22</v>
      </c>
      <c r="BGE98" s="61">
        <v>2.4E-2</v>
      </c>
      <c r="BGF98" s="50">
        <f>BGF93*BGE98</f>
        <v>4.8000000000000001E-2</v>
      </c>
      <c r="BGG98" s="49">
        <v>3.2</v>
      </c>
      <c r="BGH98" s="50">
        <f>BGG98*BGF98</f>
        <v>0.15360000000000001</v>
      </c>
      <c r="BGI98" s="49"/>
      <c r="BGJ98" s="50"/>
      <c r="BGK98" s="49"/>
      <c r="BGL98" s="50"/>
      <c r="BGM98" s="51">
        <f>BGH98+BGJ98+BGL98</f>
        <v>0.15360000000000001</v>
      </c>
      <c r="BPW98" s="53"/>
      <c r="BPX98" s="47"/>
      <c r="BPY98" s="54" t="s">
        <v>40</v>
      </c>
      <c r="BPZ98" s="49" t="s">
        <v>22</v>
      </c>
      <c r="BQA98" s="61">
        <v>2.4E-2</v>
      </c>
      <c r="BQB98" s="50">
        <f>BQB93*BQA98</f>
        <v>4.8000000000000001E-2</v>
      </c>
      <c r="BQC98" s="49">
        <v>3.2</v>
      </c>
      <c r="BQD98" s="50">
        <f>BQC98*BQB98</f>
        <v>0.15360000000000001</v>
      </c>
      <c r="BQE98" s="49"/>
      <c r="BQF98" s="50"/>
      <c r="BQG98" s="49"/>
      <c r="BQH98" s="50"/>
      <c r="BQI98" s="51">
        <f>BQD98+BQF98+BQH98</f>
        <v>0.15360000000000001</v>
      </c>
      <c r="BZS98" s="53"/>
      <c r="BZT98" s="47"/>
      <c r="BZU98" s="54" t="s">
        <v>40</v>
      </c>
      <c r="BZV98" s="49" t="s">
        <v>22</v>
      </c>
      <c r="BZW98" s="61">
        <v>2.4E-2</v>
      </c>
      <c r="BZX98" s="50">
        <f>BZX93*BZW98</f>
        <v>4.8000000000000001E-2</v>
      </c>
      <c r="BZY98" s="49">
        <v>3.2</v>
      </c>
      <c r="BZZ98" s="50">
        <f>BZY98*BZX98</f>
        <v>0.15360000000000001</v>
      </c>
      <c r="CAA98" s="49"/>
      <c r="CAB98" s="50"/>
      <c r="CAC98" s="49"/>
      <c r="CAD98" s="50"/>
      <c r="CAE98" s="51">
        <f>BZZ98+CAB98+CAD98</f>
        <v>0.15360000000000001</v>
      </c>
      <c r="CJO98" s="53"/>
      <c r="CJP98" s="47"/>
      <c r="CJQ98" s="54" t="s">
        <v>40</v>
      </c>
      <c r="CJR98" s="49" t="s">
        <v>22</v>
      </c>
      <c r="CJS98" s="61">
        <v>2.4E-2</v>
      </c>
      <c r="CJT98" s="50">
        <f>CJT93*CJS98</f>
        <v>4.8000000000000001E-2</v>
      </c>
      <c r="CJU98" s="49">
        <v>3.2</v>
      </c>
      <c r="CJV98" s="50">
        <f>CJU98*CJT98</f>
        <v>0.15360000000000001</v>
      </c>
      <c r="CJW98" s="49"/>
      <c r="CJX98" s="50"/>
      <c r="CJY98" s="49"/>
      <c r="CJZ98" s="50"/>
      <c r="CKA98" s="51">
        <f>CJV98+CJX98+CJZ98</f>
        <v>0.15360000000000001</v>
      </c>
      <c r="CTK98" s="53"/>
      <c r="CTL98" s="47"/>
      <c r="CTM98" s="54" t="s">
        <v>40</v>
      </c>
      <c r="CTN98" s="49" t="s">
        <v>22</v>
      </c>
      <c r="CTO98" s="61">
        <v>2.4E-2</v>
      </c>
      <c r="CTP98" s="50">
        <f>CTP93*CTO98</f>
        <v>4.8000000000000001E-2</v>
      </c>
      <c r="CTQ98" s="49">
        <v>3.2</v>
      </c>
      <c r="CTR98" s="50">
        <f>CTQ98*CTP98</f>
        <v>0.15360000000000001</v>
      </c>
      <c r="CTS98" s="49"/>
      <c r="CTT98" s="50"/>
      <c r="CTU98" s="49"/>
      <c r="CTV98" s="50"/>
      <c r="CTW98" s="51">
        <f>CTR98+CTT98+CTV98</f>
        <v>0.15360000000000001</v>
      </c>
      <c r="DDG98" s="53"/>
      <c r="DDH98" s="47"/>
      <c r="DDI98" s="54" t="s">
        <v>40</v>
      </c>
      <c r="DDJ98" s="49" t="s">
        <v>22</v>
      </c>
      <c r="DDK98" s="61">
        <v>2.4E-2</v>
      </c>
      <c r="DDL98" s="50">
        <f>DDL93*DDK98</f>
        <v>4.8000000000000001E-2</v>
      </c>
      <c r="DDM98" s="49">
        <v>3.2</v>
      </c>
      <c r="DDN98" s="50">
        <f>DDM98*DDL98</f>
        <v>0.15360000000000001</v>
      </c>
      <c r="DDO98" s="49"/>
      <c r="DDP98" s="50"/>
      <c r="DDQ98" s="49"/>
      <c r="DDR98" s="50"/>
      <c r="DDS98" s="51">
        <f>DDN98+DDP98+DDR98</f>
        <v>0.15360000000000001</v>
      </c>
      <c r="DNC98" s="53"/>
      <c r="DND98" s="47"/>
      <c r="DNE98" s="54" t="s">
        <v>40</v>
      </c>
      <c r="DNF98" s="49" t="s">
        <v>22</v>
      </c>
      <c r="DNG98" s="61">
        <v>2.4E-2</v>
      </c>
      <c r="DNH98" s="50">
        <f>DNH93*DNG98</f>
        <v>4.8000000000000001E-2</v>
      </c>
      <c r="DNI98" s="49">
        <v>3.2</v>
      </c>
      <c r="DNJ98" s="50">
        <f>DNI98*DNH98</f>
        <v>0.15360000000000001</v>
      </c>
      <c r="DNK98" s="49"/>
      <c r="DNL98" s="50"/>
      <c r="DNM98" s="49"/>
      <c r="DNN98" s="50"/>
      <c r="DNO98" s="51">
        <f>DNJ98+DNL98+DNN98</f>
        <v>0.15360000000000001</v>
      </c>
      <c r="DWY98" s="53"/>
      <c r="DWZ98" s="47"/>
      <c r="DXA98" s="54" t="s">
        <v>40</v>
      </c>
      <c r="DXB98" s="49" t="s">
        <v>22</v>
      </c>
      <c r="DXC98" s="61">
        <v>2.4E-2</v>
      </c>
      <c r="DXD98" s="50">
        <f>DXD93*DXC98</f>
        <v>4.8000000000000001E-2</v>
      </c>
      <c r="DXE98" s="49">
        <v>3.2</v>
      </c>
      <c r="DXF98" s="50">
        <f>DXE98*DXD98</f>
        <v>0.15360000000000001</v>
      </c>
      <c r="DXG98" s="49"/>
      <c r="DXH98" s="50"/>
      <c r="DXI98" s="49"/>
      <c r="DXJ98" s="50"/>
      <c r="DXK98" s="51">
        <f>DXF98+DXH98+DXJ98</f>
        <v>0.15360000000000001</v>
      </c>
      <c r="EGU98" s="53"/>
      <c r="EGV98" s="47"/>
      <c r="EGW98" s="54" t="s">
        <v>40</v>
      </c>
      <c r="EGX98" s="49" t="s">
        <v>22</v>
      </c>
      <c r="EGY98" s="61">
        <v>2.4E-2</v>
      </c>
      <c r="EGZ98" s="50">
        <f>EGZ93*EGY98</f>
        <v>4.8000000000000001E-2</v>
      </c>
      <c r="EHA98" s="49">
        <v>3.2</v>
      </c>
      <c r="EHB98" s="50">
        <f>EHA98*EGZ98</f>
        <v>0.15360000000000001</v>
      </c>
      <c r="EHC98" s="49"/>
      <c r="EHD98" s="50"/>
      <c r="EHE98" s="49"/>
      <c r="EHF98" s="50"/>
      <c r="EHG98" s="51">
        <f>EHB98+EHD98+EHF98</f>
        <v>0.15360000000000001</v>
      </c>
      <c r="EQQ98" s="53"/>
      <c r="EQR98" s="47"/>
      <c r="EQS98" s="54" t="s">
        <v>40</v>
      </c>
      <c r="EQT98" s="49" t="s">
        <v>22</v>
      </c>
      <c r="EQU98" s="61">
        <v>2.4E-2</v>
      </c>
      <c r="EQV98" s="50">
        <f>EQV93*EQU98</f>
        <v>4.8000000000000001E-2</v>
      </c>
      <c r="EQW98" s="49">
        <v>3.2</v>
      </c>
      <c r="EQX98" s="50">
        <f>EQW98*EQV98</f>
        <v>0.15360000000000001</v>
      </c>
      <c r="EQY98" s="49"/>
      <c r="EQZ98" s="50"/>
      <c r="ERA98" s="49"/>
      <c r="ERB98" s="50"/>
      <c r="ERC98" s="51">
        <f>EQX98+EQZ98+ERB98</f>
        <v>0.15360000000000001</v>
      </c>
      <c r="FAM98" s="53"/>
      <c r="FAN98" s="47"/>
      <c r="FAO98" s="54" t="s">
        <v>40</v>
      </c>
      <c r="FAP98" s="49" t="s">
        <v>22</v>
      </c>
      <c r="FAQ98" s="61">
        <v>2.4E-2</v>
      </c>
      <c r="FAR98" s="50">
        <f>FAR93*FAQ98</f>
        <v>4.8000000000000001E-2</v>
      </c>
      <c r="FAS98" s="49">
        <v>3.2</v>
      </c>
      <c r="FAT98" s="50">
        <f>FAS98*FAR98</f>
        <v>0.15360000000000001</v>
      </c>
      <c r="FAU98" s="49"/>
      <c r="FAV98" s="50"/>
      <c r="FAW98" s="49"/>
      <c r="FAX98" s="50"/>
      <c r="FAY98" s="51">
        <f>FAT98+FAV98+FAX98</f>
        <v>0.15360000000000001</v>
      </c>
      <c r="FKI98" s="53"/>
      <c r="FKJ98" s="47"/>
      <c r="FKK98" s="54" t="s">
        <v>40</v>
      </c>
      <c r="FKL98" s="49" t="s">
        <v>22</v>
      </c>
      <c r="FKM98" s="61">
        <v>2.4E-2</v>
      </c>
      <c r="FKN98" s="50">
        <f>FKN93*FKM98</f>
        <v>4.8000000000000001E-2</v>
      </c>
      <c r="FKO98" s="49">
        <v>3.2</v>
      </c>
      <c r="FKP98" s="50">
        <f>FKO98*FKN98</f>
        <v>0.15360000000000001</v>
      </c>
      <c r="FKQ98" s="49"/>
      <c r="FKR98" s="50"/>
      <c r="FKS98" s="49"/>
      <c r="FKT98" s="50"/>
      <c r="FKU98" s="51">
        <f>FKP98+FKR98+FKT98</f>
        <v>0.15360000000000001</v>
      </c>
      <c r="FUE98" s="53"/>
      <c r="FUF98" s="47"/>
      <c r="FUG98" s="54" t="s">
        <v>40</v>
      </c>
      <c r="FUH98" s="49" t="s">
        <v>22</v>
      </c>
      <c r="FUI98" s="61">
        <v>2.4E-2</v>
      </c>
      <c r="FUJ98" s="50">
        <f>FUJ93*FUI98</f>
        <v>4.8000000000000001E-2</v>
      </c>
      <c r="FUK98" s="49">
        <v>3.2</v>
      </c>
      <c r="FUL98" s="50">
        <f>FUK98*FUJ98</f>
        <v>0.15360000000000001</v>
      </c>
      <c r="FUM98" s="49"/>
      <c r="FUN98" s="50"/>
      <c r="FUO98" s="49"/>
      <c r="FUP98" s="50"/>
      <c r="FUQ98" s="51">
        <f>FUL98+FUN98+FUP98</f>
        <v>0.15360000000000001</v>
      </c>
      <c r="GEA98" s="53"/>
      <c r="GEB98" s="47"/>
      <c r="GEC98" s="54" t="s">
        <v>40</v>
      </c>
      <c r="GED98" s="49" t="s">
        <v>22</v>
      </c>
      <c r="GEE98" s="61">
        <v>2.4E-2</v>
      </c>
      <c r="GEF98" s="50">
        <f>GEF93*GEE98</f>
        <v>4.8000000000000001E-2</v>
      </c>
      <c r="GEG98" s="49">
        <v>3.2</v>
      </c>
      <c r="GEH98" s="50">
        <f>GEG98*GEF98</f>
        <v>0.15360000000000001</v>
      </c>
      <c r="GEI98" s="49"/>
      <c r="GEJ98" s="50"/>
      <c r="GEK98" s="49"/>
      <c r="GEL98" s="50"/>
      <c r="GEM98" s="51">
        <f>GEH98+GEJ98+GEL98</f>
        <v>0.15360000000000001</v>
      </c>
      <c r="GNW98" s="53"/>
      <c r="GNX98" s="47"/>
      <c r="GNY98" s="54" t="s">
        <v>40</v>
      </c>
      <c r="GNZ98" s="49" t="s">
        <v>22</v>
      </c>
      <c r="GOA98" s="61">
        <v>2.4E-2</v>
      </c>
      <c r="GOB98" s="50">
        <f>GOB93*GOA98</f>
        <v>4.8000000000000001E-2</v>
      </c>
      <c r="GOC98" s="49">
        <v>3.2</v>
      </c>
      <c r="GOD98" s="50">
        <f>GOC98*GOB98</f>
        <v>0.15360000000000001</v>
      </c>
      <c r="GOE98" s="49"/>
      <c r="GOF98" s="50"/>
      <c r="GOG98" s="49"/>
      <c r="GOH98" s="50"/>
      <c r="GOI98" s="51">
        <f>GOD98+GOF98+GOH98</f>
        <v>0.15360000000000001</v>
      </c>
      <c r="GXS98" s="53"/>
      <c r="GXT98" s="47"/>
      <c r="GXU98" s="54" t="s">
        <v>40</v>
      </c>
      <c r="GXV98" s="49" t="s">
        <v>22</v>
      </c>
      <c r="GXW98" s="61">
        <v>2.4E-2</v>
      </c>
      <c r="GXX98" s="50">
        <f>GXX93*GXW98</f>
        <v>4.8000000000000001E-2</v>
      </c>
      <c r="GXY98" s="49">
        <v>3.2</v>
      </c>
      <c r="GXZ98" s="50">
        <f>GXY98*GXX98</f>
        <v>0.15360000000000001</v>
      </c>
      <c r="GYA98" s="49"/>
      <c r="GYB98" s="50"/>
      <c r="GYC98" s="49"/>
      <c r="GYD98" s="50"/>
      <c r="GYE98" s="51">
        <f>GXZ98+GYB98+GYD98</f>
        <v>0.15360000000000001</v>
      </c>
      <c r="HHO98" s="53"/>
      <c r="HHP98" s="47"/>
      <c r="HHQ98" s="54" t="s">
        <v>40</v>
      </c>
      <c r="HHR98" s="49" t="s">
        <v>22</v>
      </c>
      <c r="HHS98" s="61">
        <v>2.4E-2</v>
      </c>
      <c r="HHT98" s="50">
        <f>HHT93*HHS98</f>
        <v>4.8000000000000001E-2</v>
      </c>
      <c r="HHU98" s="49">
        <v>3.2</v>
      </c>
      <c r="HHV98" s="50">
        <f>HHU98*HHT98</f>
        <v>0.15360000000000001</v>
      </c>
      <c r="HHW98" s="49"/>
      <c r="HHX98" s="50"/>
      <c r="HHY98" s="49"/>
      <c r="HHZ98" s="50"/>
      <c r="HIA98" s="51">
        <f>HHV98+HHX98+HHZ98</f>
        <v>0.15360000000000001</v>
      </c>
      <c r="HRK98" s="53"/>
      <c r="HRL98" s="47"/>
      <c r="HRM98" s="54" t="s">
        <v>40</v>
      </c>
      <c r="HRN98" s="49" t="s">
        <v>22</v>
      </c>
      <c r="HRO98" s="61">
        <v>2.4E-2</v>
      </c>
      <c r="HRP98" s="50">
        <f>HRP93*HRO98</f>
        <v>4.8000000000000001E-2</v>
      </c>
      <c r="HRQ98" s="49">
        <v>3.2</v>
      </c>
      <c r="HRR98" s="50">
        <f>HRQ98*HRP98</f>
        <v>0.15360000000000001</v>
      </c>
      <c r="HRS98" s="49"/>
      <c r="HRT98" s="50"/>
      <c r="HRU98" s="49"/>
      <c r="HRV98" s="50"/>
      <c r="HRW98" s="51">
        <f>HRR98+HRT98+HRV98</f>
        <v>0.15360000000000001</v>
      </c>
      <c r="IBG98" s="53"/>
      <c r="IBH98" s="47"/>
      <c r="IBI98" s="54" t="s">
        <v>40</v>
      </c>
      <c r="IBJ98" s="49" t="s">
        <v>22</v>
      </c>
      <c r="IBK98" s="61">
        <v>2.4E-2</v>
      </c>
      <c r="IBL98" s="50">
        <f>IBL93*IBK98</f>
        <v>4.8000000000000001E-2</v>
      </c>
      <c r="IBM98" s="49">
        <v>3.2</v>
      </c>
      <c r="IBN98" s="50">
        <f>IBM98*IBL98</f>
        <v>0.15360000000000001</v>
      </c>
      <c r="IBO98" s="49"/>
      <c r="IBP98" s="50"/>
      <c r="IBQ98" s="49"/>
      <c r="IBR98" s="50"/>
      <c r="IBS98" s="51">
        <f>IBN98+IBP98+IBR98</f>
        <v>0.15360000000000001</v>
      </c>
      <c r="ILC98" s="53"/>
      <c r="ILD98" s="47"/>
      <c r="ILE98" s="54" t="s">
        <v>40</v>
      </c>
      <c r="ILF98" s="49" t="s">
        <v>22</v>
      </c>
      <c r="ILG98" s="61">
        <v>2.4E-2</v>
      </c>
      <c r="ILH98" s="50">
        <f>ILH93*ILG98</f>
        <v>4.8000000000000001E-2</v>
      </c>
      <c r="ILI98" s="49">
        <v>3.2</v>
      </c>
      <c r="ILJ98" s="50">
        <f>ILI98*ILH98</f>
        <v>0.15360000000000001</v>
      </c>
      <c r="ILK98" s="49"/>
      <c r="ILL98" s="50"/>
      <c r="ILM98" s="49"/>
      <c r="ILN98" s="50"/>
      <c r="ILO98" s="51">
        <f>ILJ98+ILL98+ILN98</f>
        <v>0.15360000000000001</v>
      </c>
      <c r="IUY98" s="53"/>
      <c r="IUZ98" s="47"/>
      <c r="IVA98" s="54" t="s">
        <v>40</v>
      </c>
      <c r="IVB98" s="49" t="s">
        <v>22</v>
      </c>
      <c r="IVC98" s="61">
        <v>2.4E-2</v>
      </c>
      <c r="IVD98" s="50">
        <f>IVD93*IVC98</f>
        <v>4.8000000000000001E-2</v>
      </c>
      <c r="IVE98" s="49">
        <v>3.2</v>
      </c>
      <c r="IVF98" s="50">
        <f>IVE98*IVD98</f>
        <v>0.15360000000000001</v>
      </c>
      <c r="IVG98" s="49"/>
      <c r="IVH98" s="50"/>
      <c r="IVI98" s="49"/>
      <c r="IVJ98" s="50"/>
      <c r="IVK98" s="51">
        <f>IVF98+IVH98+IVJ98</f>
        <v>0.15360000000000001</v>
      </c>
      <c r="JEU98" s="53"/>
      <c r="JEV98" s="47"/>
      <c r="JEW98" s="54" t="s">
        <v>40</v>
      </c>
      <c r="JEX98" s="49" t="s">
        <v>22</v>
      </c>
      <c r="JEY98" s="61">
        <v>2.4E-2</v>
      </c>
      <c r="JEZ98" s="50">
        <f>JEZ93*JEY98</f>
        <v>4.8000000000000001E-2</v>
      </c>
      <c r="JFA98" s="49">
        <v>3.2</v>
      </c>
      <c r="JFB98" s="50">
        <f>JFA98*JEZ98</f>
        <v>0.15360000000000001</v>
      </c>
      <c r="JFC98" s="49"/>
      <c r="JFD98" s="50"/>
      <c r="JFE98" s="49"/>
      <c r="JFF98" s="50"/>
      <c r="JFG98" s="51">
        <f>JFB98+JFD98+JFF98</f>
        <v>0.15360000000000001</v>
      </c>
      <c r="JOQ98" s="53"/>
      <c r="JOR98" s="47"/>
      <c r="JOS98" s="54" t="s">
        <v>40</v>
      </c>
      <c r="JOT98" s="49" t="s">
        <v>22</v>
      </c>
      <c r="JOU98" s="61">
        <v>2.4E-2</v>
      </c>
      <c r="JOV98" s="50">
        <f>JOV93*JOU98</f>
        <v>4.8000000000000001E-2</v>
      </c>
      <c r="JOW98" s="49">
        <v>3.2</v>
      </c>
      <c r="JOX98" s="50">
        <f>JOW98*JOV98</f>
        <v>0.15360000000000001</v>
      </c>
      <c r="JOY98" s="49"/>
      <c r="JOZ98" s="50"/>
      <c r="JPA98" s="49"/>
      <c r="JPB98" s="50"/>
      <c r="JPC98" s="51">
        <f>JOX98+JOZ98+JPB98</f>
        <v>0.15360000000000001</v>
      </c>
      <c r="JYM98" s="53"/>
      <c r="JYN98" s="47"/>
      <c r="JYO98" s="54" t="s">
        <v>40</v>
      </c>
      <c r="JYP98" s="49" t="s">
        <v>22</v>
      </c>
      <c r="JYQ98" s="61">
        <v>2.4E-2</v>
      </c>
      <c r="JYR98" s="50">
        <f>JYR93*JYQ98</f>
        <v>4.8000000000000001E-2</v>
      </c>
      <c r="JYS98" s="49">
        <v>3.2</v>
      </c>
      <c r="JYT98" s="50">
        <f>JYS98*JYR98</f>
        <v>0.15360000000000001</v>
      </c>
      <c r="JYU98" s="49"/>
      <c r="JYV98" s="50"/>
      <c r="JYW98" s="49"/>
      <c r="JYX98" s="50"/>
      <c r="JYY98" s="51">
        <f>JYT98+JYV98+JYX98</f>
        <v>0.15360000000000001</v>
      </c>
      <c r="KII98" s="53"/>
      <c r="KIJ98" s="47"/>
      <c r="KIK98" s="54" t="s">
        <v>40</v>
      </c>
      <c r="KIL98" s="49" t="s">
        <v>22</v>
      </c>
      <c r="KIM98" s="61">
        <v>2.4E-2</v>
      </c>
      <c r="KIN98" s="50">
        <f>KIN93*KIM98</f>
        <v>4.8000000000000001E-2</v>
      </c>
      <c r="KIO98" s="49">
        <v>3.2</v>
      </c>
      <c r="KIP98" s="50">
        <f>KIO98*KIN98</f>
        <v>0.15360000000000001</v>
      </c>
      <c r="KIQ98" s="49"/>
      <c r="KIR98" s="50"/>
      <c r="KIS98" s="49"/>
      <c r="KIT98" s="50"/>
      <c r="KIU98" s="51">
        <f>KIP98+KIR98+KIT98</f>
        <v>0.15360000000000001</v>
      </c>
      <c r="KSE98" s="53"/>
      <c r="KSF98" s="47"/>
      <c r="KSG98" s="54" t="s">
        <v>40</v>
      </c>
      <c r="KSH98" s="49" t="s">
        <v>22</v>
      </c>
      <c r="KSI98" s="61">
        <v>2.4E-2</v>
      </c>
      <c r="KSJ98" s="50">
        <f>KSJ93*KSI98</f>
        <v>4.8000000000000001E-2</v>
      </c>
      <c r="KSK98" s="49">
        <v>3.2</v>
      </c>
      <c r="KSL98" s="50">
        <f>KSK98*KSJ98</f>
        <v>0.15360000000000001</v>
      </c>
      <c r="KSM98" s="49"/>
      <c r="KSN98" s="50"/>
      <c r="KSO98" s="49"/>
      <c r="KSP98" s="50"/>
      <c r="KSQ98" s="51">
        <f>KSL98+KSN98+KSP98</f>
        <v>0.15360000000000001</v>
      </c>
      <c r="LCA98" s="53"/>
      <c r="LCB98" s="47"/>
      <c r="LCC98" s="54" t="s">
        <v>40</v>
      </c>
      <c r="LCD98" s="49" t="s">
        <v>22</v>
      </c>
      <c r="LCE98" s="61">
        <v>2.4E-2</v>
      </c>
      <c r="LCF98" s="50">
        <f>LCF93*LCE98</f>
        <v>4.8000000000000001E-2</v>
      </c>
      <c r="LCG98" s="49">
        <v>3.2</v>
      </c>
      <c r="LCH98" s="50">
        <f>LCG98*LCF98</f>
        <v>0.15360000000000001</v>
      </c>
      <c r="LCI98" s="49"/>
      <c r="LCJ98" s="50"/>
      <c r="LCK98" s="49"/>
      <c r="LCL98" s="50"/>
      <c r="LCM98" s="51">
        <f>LCH98+LCJ98+LCL98</f>
        <v>0.15360000000000001</v>
      </c>
      <c r="LLW98" s="53"/>
      <c r="LLX98" s="47"/>
      <c r="LLY98" s="54" t="s">
        <v>40</v>
      </c>
      <c r="LLZ98" s="49" t="s">
        <v>22</v>
      </c>
      <c r="LMA98" s="61">
        <v>2.4E-2</v>
      </c>
      <c r="LMB98" s="50">
        <f>LMB93*LMA98</f>
        <v>4.8000000000000001E-2</v>
      </c>
      <c r="LMC98" s="49">
        <v>3.2</v>
      </c>
      <c r="LMD98" s="50">
        <f>LMC98*LMB98</f>
        <v>0.15360000000000001</v>
      </c>
      <c r="LME98" s="49"/>
      <c r="LMF98" s="50"/>
      <c r="LMG98" s="49"/>
      <c r="LMH98" s="50"/>
      <c r="LMI98" s="51">
        <f>LMD98+LMF98+LMH98</f>
        <v>0.15360000000000001</v>
      </c>
      <c r="LVS98" s="53"/>
      <c r="LVT98" s="47"/>
      <c r="LVU98" s="54" t="s">
        <v>40</v>
      </c>
      <c r="LVV98" s="49" t="s">
        <v>22</v>
      </c>
      <c r="LVW98" s="61">
        <v>2.4E-2</v>
      </c>
      <c r="LVX98" s="50">
        <f>LVX93*LVW98</f>
        <v>4.8000000000000001E-2</v>
      </c>
      <c r="LVY98" s="49">
        <v>3.2</v>
      </c>
      <c r="LVZ98" s="50">
        <f>LVY98*LVX98</f>
        <v>0.15360000000000001</v>
      </c>
      <c r="LWA98" s="49"/>
      <c r="LWB98" s="50"/>
      <c r="LWC98" s="49"/>
      <c r="LWD98" s="50"/>
      <c r="LWE98" s="51">
        <f>LVZ98+LWB98+LWD98</f>
        <v>0.15360000000000001</v>
      </c>
      <c r="MFO98" s="53"/>
      <c r="MFP98" s="47"/>
      <c r="MFQ98" s="54" t="s">
        <v>40</v>
      </c>
      <c r="MFR98" s="49" t="s">
        <v>22</v>
      </c>
      <c r="MFS98" s="61">
        <v>2.4E-2</v>
      </c>
      <c r="MFT98" s="50">
        <f>MFT93*MFS98</f>
        <v>4.8000000000000001E-2</v>
      </c>
      <c r="MFU98" s="49">
        <v>3.2</v>
      </c>
      <c r="MFV98" s="50">
        <f>MFU98*MFT98</f>
        <v>0.15360000000000001</v>
      </c>
      <c r="MFW98" s="49"/>
      <c r="MFX98" s="50"/>
      <c r="MFY98" s="49"/>
      <c r="MFZ98" s="50"/>
      <c r="MGA98" s="51">
        <f>MFV98+MFX98+MFZ98</f>
        <v>0.15360000000000001</v>
      </c>
      <c r="MPK98" s="53"/>
      <c r="MPL98" s="47"/>
      <c r="MPM98" s="54" t="s">
        <v>40</v>
      </c>
      <c r="MPN98" s="49" t="s">
        <v>22</v>
      </c>
      <c r="MPO98" s="61">
        <v>2.4E-2</v>
      </c>
      <c r="MPP98" s="50">
        <f>MPP93*MPO98</f>
        <v>4.8000000000000001E-2</v>
      </c>
      <c r="MPQ98" s="49">
        <v>3.2</v>
      </c>
      <c r="MPR98" s="50">
        <f>MPQ98*MPP98</f>
        <v>0.15360000000000001</v>
      </c>
      <c r="MPS98" s="49"/>
      <c r="MPT98" s="50"/>
      <c r="MPU98" s="49"/>
      <c r="MPV98" s="50"/>
      <c r="MPW98" s="51">
        <f>MPR98+MPT98+MPV98</f>
        <v>0.15360000000000001</v>
      </c>
      <c r="MZG98" s="53"/>
      <c r="MZH98" s="47"/>
      <c r="MZI98" s="54" t="s">
        <v>40</v>
      </c>
      <c r="MZJ98" s="49" t="s">
        <v>22</v>
      </c>
      <c r="MZK98" s="61">
        <v>2.4E-2</v>
      </c>
      <c r="MZL98" s="50">
        <f>MZL93*MZK98</f>
        <v>4.8000000000000001E-2</v>
      </c>
      <c r="MZM98" s="49">
        <v>3.2</v>
      </c>
      <c r="MZN98" s="50">
        <f>MZM98*MZL98</f>
        <v>0.15360000000000001</v>
      </c>
      <c r="MZO98" s="49"/>
      <c r="MZP98" s="50"/>
      <c r="MZQ98" s="49"/>
      <c r="MZR98" s="50"/>
      <c r="MZS98" s="51">
        <f>MZN98+MZP98+MZR98</f>
        <v>0.15360000000000001</v>
      </c>
      <c r="NJC98" s="53"/>
      <c r="NJD98" s="47"/>
      <c r="NJE98" s="54" t="s">
        <v>40</v>
      </c>
      <c r="NJF98" s="49" t="s">
        <v>22</v>
      </c>
      <c r="NJG98" s="61">
        <v>2.4E-2</v>
      </c>
      <c r="NJH98" s="50">
        <f>NJH93*NJG98</f>
        <v>4.8000000000000001E-2</v>
      </c>
      <c r="NJI98" s="49">
        <v>3.2</v>
      </c>
      <c r="NJJ98" s="50">
        <f>NJI98*NJH98</f>
        <v>0.15360000000000001</v>
      </c>
      <c r="NJK98" s="49"/>
      <c r="NJL98" s="50"/>
      <c r="NJM98" s="49"/>
      <c r="NJN98" s="50"/>
      <c r="NJO98" s="51">
        <f>NJJ98+NJL98+NJN98</f>
        <v>0.15360000000000001</v>
      </c>
      <c r="NSY98" s="53"/>
      <c r="NSZ98" s="47"/>
      <c r="NTA98" s="54" t="s">
        <v>40</v>
      </c>
      <c r="NTB98" s="49" t="s">
        <v>22</v>
      </c>
      <c r="NTC98" s="61">
        <v>2.4E-2</v>
      </c>
      <c r="NTD98" s="50">
        <f>NTD93*NTC98</f>
        <v>4.8000000000000001E-2</v>
      </c>
      <c r="NTE98" s="49">
        <v>3.2</v>
      </c>
      <c r="NTF98" s="50">
        <f>NTE98*NTD98</f>
        <v>0.15360000000000001</v>
      </c>
      <c r="NTG98" s="49"/>
      <c r="NTH98" s="50"/>
      <c r="NTI98" s="49"/>
      <c r="NTJ98" s="50"/>
      <c r="NTK98" s="51">
        <f>NTF98+NTH98+NTJ98</f>
        <v>0.15360000000000001</v>
      </c>
      <c r="OCU98" s="53"/>
      <c r="OCV98" s="47"/>
      <c r="OCW98" s="54" t="s">
        <v>40</v>
      </c>
      <c r="OCX98" s="49" t="s">
        <v>22</v>
      </c>
      <c r="OCY98" s="61">
        <v>2.4E-2</v>
      </c>
      <c r="OCZ98" s="50">
        <f>OCZ93*OCY98</f>
        <v>4.8000000000000001E-2</v>
      </c>
      <c r="ODA98" s="49">
        <v>3.2</v>
      </c>
      <c r="ODB98" s="50">
        <f>ODA98*OCZ98</f>
        <v>0.15360000000000001</v>
      </c>
      <c r="ODC98" s="49"/>
      <c r="ODD98" s="50"/>
      <c r="ODE98" s="49"/>
      <c r="ODF98" s="50"/>
      <c r="ODG98" s="51">
        <f>ODB98+ODD98+ODF98</f>
        <v>0.15360000000000001</v>
      </c>
      <c r="OMQ98" s="53"/>
      <c r="OMR98" s="47"/>
      <c r="OMS98" s="54" t="s">
        <v>40</v>
      </c>
      <c r="OMT98" s="49" t="s">
        <v>22</v>
      </c>
      <c r="OMU98" s="61">
        <v>2.4E-2</v>
      </c>
      <c r="OMV98" s="50">
        <f>OMV93*OMU98</f>
        <v>4.8000000000000001E-2</v>
      </c>
      <c r="OMW98" s="49">
        <v>3.2</v>
      </c>
      <c r="OMX98" s="50">
        <f>OMW98*OMV98</f>
        <v>0.15360000000000001</v>
      </c>
      <c r="OMY98" s="49"/>
      <c r="OMZ98" s="50"/>
      <c r="ONA98" s="49"/>
      <c r="ONB98" s="50"/>
      <c r="ONC98" s="51">
        <f>OMX98+OMZ98+ONB98</f>
        <v>0.15360000000000001</v>
      </c>
      <c r="OWM98" s="53"/>
      <c r="OWN98" s="47"/>
      <c r="OWO98" s="54" t="s">
        <v>40</v>
      </c>
      <c r="OWP98" s="49" t="s">
        <v>22</v>
      </c>
      <c r="OWQ98" s="61">
        <v>2.4E-2</v>
      </c>
      <c r="OWR98" s="50">
        <f>OWR93*OWQ98</f>
        <v>4.8000000000000001E-2</v>
      </c>
      <c r="OWS98" s="49">
        <v>3.2</v>
      </c>
      <c r="OWT98" s="50">
        <f>OWS98*OWR98</f>
        <v>0.15360000000000001</v>
      </c>
      <c r="OWU98" s="49"/>
      <c r="OWV98" s="50"/>
      <c r="OWW98" s="49"/>
      <c r="OWX98" s="50"/>
      <c r="OWY98" s="51">
        <f>OWT98+OWV98+OWX98</f>
        <v>0.15360000000000001</v>
      </c>
      <c r="PGI98" s="53"/>
      <c r="PGJ98" s="47"/>
      <c r="PGK98" s="54" t="s">
        <v>40</v>
      </c>
      <c r="PGL98" s="49" t="s">
        <v>22</v>
      </c>
      <c r="PGM98" s="61">
        <v>2.4E-2</v>
      </c>
      <c r="PGN98" s="50">
        <f>PGN93*PGM98</f>
        <v>4.8000000000000001E-2</v>
      </c>
      <c r="PGO98" s="49">
        <v>3.2</v>
      </c>
      <c r="PGP98" s="50">
        <f>PGO98*PGN98</f>
        <v>0.15360000000000001</v>
      </c>
      <c r="PGQ98" s="49"/>
      <c r="PGR98" s="50"/>
      <c r="PGS98" s="49"/>
      <c r="PGT98" s="50"/>
      <c r="PGU98" s="51">
        <f>PGP98+PGR98+PGT98</f>
        <v>0.15360000000000001</v>
      </c>
      <c r="PQE98" s="53"/>
      <c r="PQF98" s="47"/>
      <c r="PQG98" s="54" t="s">
        <v>40</v>
      </c>
      <c r="PQH98" s="49" t="s">
        <v>22</v>
      </c>
      <c r="PQI98" s="61">
        <v>2.4E-2</v>
      </c>
      <c r="PQJ98" s="50">
        <f>PQJ93*PQI98</f>
        <v>4.8000000000000001E-2</v>
      </c>
      <c r="PQK98" s="49">
        <v>3.2</v>
      </c>
      <c r="PQL98" s="50">
        <f>PQK98*PQJ98</f>
        <v>0.15360000000000001</v>
      </c>
      <c r="PQM98" s="49"/>
      <c r="PQN98" s="50"/>
      <c r="PQO98" s="49"/>
      <c r="PQP98" s="50"/>
      <c r="PQQ98" s="51">
        <f>PQL98+PQN98+PQP98</f>
        <v>0.15360000000000001</v>
      </c>
      <c r="QAA98" s="53"/>
      <c r="QAB98" s="47"/>
      <c r="QAC98" s="54" t="s">
        <v>40</v>
      </c>
      <c r="QAD98" s="49" t="s">
        <v>22</v>
      </c>
      <c r="QAE98" s="61">
        <v>2.4E-2</v>
      </c>
      <c r="QAF98" s="50">
        <f>QAF93*QAE98</f>
        <v>4.8000000000000001E-2</v>
      </c>
      <c r="QAG98" s="49">
        <v>3.2</v>
      </c>
      <c r="QAH98" s="50">
        <f>QAG98*QAF98</f>
        <v>0.15360000000000001</v>
      </c>
      <c r="QAI98" s="49"/>
      <c r="QAJ98" s="50"/>
      <c r="QAK98" s="49"/>
      <c r="QAL98" s="50"/>
      <c r="QAM98" s="51">
        <f>QAH98+QAJ98+QAL98</f>
        <v>0.15360000000000001</v>
      </c>
      <c r="QJW98" s="53"/>
      <c r="QJX98" s="47"/>
      <c r="QJY98" s="54" t="s">
        <v>40</v>
      </c>
      <c r="QJZ98" s="49" t="s">
        <v>22</v>
      </c>
      <c r="QKA98" s="61">
        <v>2.4E-2</v>
      </c>
      <c r="QKB98" s="50">
        <f>QKB93*QKA98</f>
        <v>4.8000000000000001E-2</v>
      </c>
      <c r="QKC98" s="49">
        <v>3.2</v>
      </c>
      <c r="QKD98" s="50">
        <f>QKC98*QKB98</f>
        <v>0.15360000000000001</v>
      </c>
      <c r="QKE98" s="49"/>
      <c r="QKF98" s="50"/>
      <c r="QKG98" s="49"/>
      <c r="QKH98" s="50"/>
      <c r="QKI98" s="51">
        <f>QKD98+QKF98+QKH98</f>
        <v>0.15360000000000001</v>
      </c>
      <c r="QTS98" s="53"/>
      <c r="QTT98" s="47"/>
      <c r="QTU98" s="54" t="s">
        <v>40</v>
      </c>
      <c r="QTV98" s="49" t="s">
        <v>22</v>
      </c>
      <c r="QTW98" s="61">
        <v>2.4E-2</v>
      </c>
      <c r="QTX98" s="50">
        <f>QTX93*QTW98</f>
        <v>4.8000000000000001E-2</v>
      </c>
      <c r="QTY98" s="49">
        <v>3.2</v>
      </c>
      <c r="QTZ98" s="50">
        <f>QTY98*QTX98</f>
        <v>0.15360000000000001</v>
      </c>
      <c r="QUA98" s="49"/>
      <c r="QUB98" s="50"/>
      <c r="QUC98" s="49"/>
      <c r="QUD98" s="50"/>
      <c r="QUE98" s="51">
        <f>QTZ98+QUB98+QUD98</f>
        <v>0.15360000000000001</v>
      </c>
      <c r="RDO98" s="53"/>
      <c r="RDP98" s="47"/>
      <c r="RDQ98" s="54" t="s">
        <v>40</v>
      </c>
      <c r="RDR98" s="49" t="s">
        <v>22</v>
      </c>
      <c r="RDS98" s="61">
        <v>2.4E-2</v>
      </c>
      <c r="RDT98" s="50">
        <f>RDT93*RDS98</f>
        <v>4.8000000000000001E-2</v>
      </c>
      <c r="RDU98" s="49">
        <v>3.2</v>
      </c>
      <c r="RDV98" s="50">
        <f>RDU98*RDT98</f>
        <v>0.15360000000000001</v>
      </c>
      <c r="RDW98" s="49"/>
      <c r="RDX98" s="50"/>
      <c r="RDY98" s="49"/>
      <c r="RDZ98" s="50"/>
      <c r="REA98" s="51">
        <f>RDV98+RDX98+RDZ98</f>
        <v>0.15360000000000001</v>
      </c>
      <c r="RNK98" s="53"/>
      <c r="RNL98" s="47"/>
      <c r="RNM98" s="54" t="s">
        <v>40</v>
      </c>
      <c r="RNN98" s="49" t="s">
        <v>22</v>
      </c>
      <c r="RNO98" s="61">
        <v>2.4E-2</v>
      </c>
      <c r="RNP98" s="50">
        <f>RNP93*RNO98</f>
        <v>4.8000000000000001E-2</v>
      </c>
      <c r="RNQ98" s="49">
        <v>3.2</v>
      </c>
      <c r="RNR98" s="50">
        <f>RNQ98*RNP98</f>
        <v>0.15360000000000001</v>
      </c>
      <c r="RNS98" s="49"/>
      <c r="RNT98" s="50"/>
      <c r="RNU98" s="49"/>
      <c r="RNV98" s="50"/>
      <c r="RNW98" s="51">
        <f>RNR98+RNT98+RNV98</f>
        <v>0.15360000000000001</v>
      </c>
      <c r="RXG98" s="53"/>
      <c r="RXH98" s="47"/>
      <c r="RXI98" s="54" t="s">
        <v>40</v>
      </c>
      <c r="RXJ98" s="49" t="s">
        <v>22</v>
      </c>
      <c r="RXK98" s="61">
        <v>2.4E-2</v>
      </c>
      <c r="RXL98" s="50">
        <f>RXL93*RXK98</f>
        <v>4.8000000000000001E-2</v>
      </c>
      <c r="RXM98" s="49">
        <v>3.2</v>
      </c>
      <c r="RXN98" s="50">
        <f>RXM98*RXL98</f>
        <v>0.15360000000000001</v>
      </c>
      <c r="RXO98" s="49"/>
      <c r="RXP98" s="50"/>
      <c r="RXQ98" s="49"/>
      <c r="RXR98" s="50"/>
      <c r="RXS98" s="51">
        <f>RXN98+RXP98+RXR98</f>
        <v>0.15360000000000001</v>
      </c>
      <c r="SHC98" s="53"/>
      <c r="SHD98" s="47"/>
      <c r="SHE98" s="54" t="s">
        <v>40</v>
      </c>
      <c r="SHF98" s="49" t="s">
        <v>22</v>
      </c>
      <c r="SHG98" s="61">
        <v>2.4E-2</v>
      </c>
      <c r="SHH98" s="50">
        <f>SHH93*SHG98</f>
        <v>4.8000000000000001E-2</v>
      </c>
      <c r="SHI98" s="49">
        <v>3.2</v>
      </c>
      <c r="SHJ98" s="50">
        <f>SHI98*SHH98</f>
        <v>0.15360000000000001</v>
      </c>
      <c r="SHK98" s="49"/>
      <c r="SHL98" s="50"/>
      <c r="SHM98" s="49"/>
      <c r="SHN98" s="50"/>
      <c r="SHO98" s="51">
        <f>SHJ98+SHL98+SHN98</f>
        <v>0.15360000000000001</v>
      </c>
      <c r="SQY98" s="53"/>
      <c r="SQZ98" s="47"/>
      <c r="SRA98" s="54" t="s">
        <v>40</v>
      </c>
      <c r="SRB98" s="49" t="s">
        <v>22</v>
      </c>
      <c r="SRC98" s="61">
        <v>2.4E-2</v>
      </c>
      <c r="SRD98" s="50">
        <f>SRD93*SRC98</f>
        <v>4.8000000000000001E-2</v>
      </c>
      <c r="SRE98" s="49">
        <v>3.2</v>
      </c>
      <c r="SRF98" s="50">
        <f>SRE98*SRD98</f>
        <v>0.15360000000000001</v>
      </c>
      <c r="SRG98" s="49"/>
      <c r="SRH98" s="50"/>
      <c r="SRI98" s="49"/>
      <c r="SRJ98" s="50"/>
      <c r="SRK98" s="51">
        <f>SRF98+SRH98+SRJ98</f>
        <v>0.15360000000000001</v>
      </c>
      <c r="TAU98" s="53"/>
      <c r="TAV98" s="47"/>
      <c r="TAW98" s="54" t="s">
        <v>40</v>
      </c>
      <c r="TAX98" s="49" t="s">
        <v>22</v>
      </c>
      <c r="TAY98" s="61">
        <v>2.4E-2</v>
      </c>
      <c r="TAZ98" s="50">
        <f>TAZ93*TAY98</f>
        <v>4.8000000000000001E-2</v>
      </c>
      <c r="TBA98" s="49">
        <v>3.2</v>
      </c>
      <c r="TBB98" s="50">
        <f>TBA98*TAZ98</f>
        <v>0.15360000000000001</v>
      </c>
      <c r="TBC98" s="49"/>
      <c r="TBD98" s="50"/>
      <c r="TBE98" s="49"/>
      <c r="TBF98" s="50"/>
      <c r="TBG98" s="51">
        <f>TBB98+TBD98+TBF98</f>
        <v>0.15360000000000001</v>
      </c>
      <c r="TKQ98" s="53"/>
      <c r="TKR98" s="47"/>
      <c r="TKS98" s="54" t="s">
        <v>40</v>
      </c>
      <c r="TKT98" s="49" t="s">
        <v>22</v>
      </c>
      <c r="TKU98" s="61">
        <v>2.4E-2</v>
      </c>
      <c r="TKV98" s="50">
        <f>TKV93*TKU98</f>
        <v>4.8000000000000001E-2</v>
      </c>
      <c r="TKW98" s="49">
        <v>3.2</v>
      </c>
      <c r="TKX98" s="50">
        <f>TKW98*TKV98</f>
        <v>0.15360000000000001</v>
      </c>
      <c r="TKY98" s="49"/>
      <c r="TKZ98" s="50"/>
      <c r="TLA98" s="49"/>
      <c r="TLB98" s="50"/>
      <c r="TLC98" s="51">
        <f>TKX98+TKZ98+TLB98</f>
        <v>0.15360000000000001</v>
      </c>
      <c r="TUM98" s="53"/>
      <c r="TUN98" s="47"/>
      <c r="TUO98" s="54" t="s">
        <v>40</v>
      </c>
      <c r="TUP98" s="49" t="s">
        <v>22</v>
      </c>
      <c r="TUQ98" s="61">
        <v>2.4E-2</v>
      </c>
      <c r="TUR98" s="50">
        <f>TUR93*TUQ98</f>
        <v>4.8000000000000001E-2</v>
      </c>
      <c r="TUS98" s="49">
        <v>3.2</v>
      </c>
      <c r="TUT98" s="50">
        <f>TUS98*TUR98</f>
        <v>0.15360000000000001</v>
      </c>
      <c r="TUU98" s="49"/>
      <c r="TUV98" s="50"/>
      <c r="TUW98" s="49"/>
      <c r="TUX98" s="50"/>
      <c r="TUY98" s="51">
        <f>TUT98+TUV98+TUX98</f>
        <v>0.15360000000000001</v>
      </c>
      <c r="UEI98" s="53"/>
      <c r="UEJ98" s="47"/>
      <c r="UEK98" s="54" t="s">
        <v>40</v>
      </c>
      <c r="UEL98" s="49" t="s">
        <v>22</v>
      </c>
      <c r="UEM98" s="61">
        <v>2.4E-2</v>
      </c>
      <c r="UEN98" s="50">
        <f>UEN93*UEM98</f>
        <v>4.8000000000000001E-2</v>
      </c>
      <c r="UEO98" s="49">
        <v>3.2</v>
      </c>
      <c r="UEP98" s="50">
        <f>UEO98*UEN98</f>
        <v>0.15360000000000001</v>
      </c>
      <c r="UEQ98" s="49"/>
      <c r="UER98" s="50"/>
      <c r="UES98" s="49"/>
      <c r="UET98" s="50"/>
      <c r="UEU98" s="51">
        <f>UEP98+UER98+UET98</f>
        <v>0.15360000000000001</v>
      </c>
      <c r="UOE98" s="53"/>
      <c r="UOF98" s="47"/>
      <c r="UOG98" s="54" t="s">
        <v>40</v>
      </c>
      <c r="UOH98" s="49" t="s">
        <v>22</v>
      </c>
      <c r="UOI98" s="61">
        <v>2.4E-2</v>
      </c>
      <c r="UOJ98" s="50">
        <f>UOJ93*UOI98</f>
        <v>4.8000000000000001E-2</v>
      </c>
      <c r="UOK98" s="49">
        <v>3.2</v>
      </c>
      <c r="UOL98" s="50">
        <f>UOK98*UOJ98</f>
        <v>0.15360000000000001</v>
      </c>
      <c r="UOM98" s="49"/>
      <c r="UON98" s="50"/>
      <c r="UOO98" s="49"/>
      <c r="UOP98" s="50"/>
      <c r="UOQ98" s="51">
        <f>UOL98+UON98+UOP98</f>
        <v>0.15360000000000001</v>
      </c>
      <c r="UYA98" s="53"/>
      <c r="UYB98" s="47"/>
      <c r="UYC98" s="54" t="s">
        <v>40</v>
      </c>
      <c r="UYD98" s="49" t="s">
        <v>22</v>
      </c>
      <c r="UYE98" s="61">
        <v>2.4E-2</v>
      </c>
      <c r="UYF98" s="50">
        <f>UYF93*UYE98</f>
        <v>4.8000000000000001E-2</v>
      </c>
      <c r="UYG98" s="49">
        <v>3.2</v>
      </c>
      <c r="UYH98" s="50">
        <f>UYG98*UYF98</f>
        <v>0.15360000000000001</v>
      </c>
      <c r="UYI98" s="49"/>
      <c r="UYJ98" s="50"/>
      <c r="UYK98" s="49"/>
      <c r="UYL98" s="50"/>
      <c r="UYM98" s="51">
        <f>UYH98+UYJ98+UYL98</f>
        <v>0.15360000000000001</v>
      </c>
      <c r="VHW98" s="53"/>
      <c r="VHX98" s="47"/>
      <c r="VHY98" s="54" t="s">
        <v>40</v>
      </c>
      <c r="VHZ98" s="49" t="s">
        <v>22</v>
      </c>
      <c r="VIA98" s="61">
        <v>2.4E-2</v>
      </c>
      <c r="VIB98" s="50">
        <f>VIB93*VIA98</f>
        <v>4.8000000000000001E-2</v>
      </c>
      <c r="VIC98" s="49">
        <v>3.2</v>
      </c>
      <c r="VID98" s="50">
        <f>VIC98*VIB98</f>
        <v>0.15360000000000001</v>
      </c>
      <c r="VIE98" s="49"/>
      <c r="VIF98" s="50"/>
      <c r="VIG98" s="49"/>
      <c r="VIH98" s="50"/>
      <c r="VII98" s="51">
        <f>VID98+VIF98+VIH98</f>
        <v>0.15360000000000001</v>
      </c>
      <c r="VRS98" s="53"/>
      <c r="VRT98" s="47"/>
      <c r="VRU98" s="54" t="s">
        <v>40</v>
      </c>
      <c r="VRV98" s="49" t="s">
        <v>22</v>
      </c>
      <c r="VRW98" s="61">
        <v>2.4E-2</v>
      </c>
      <c r="VRX98" s="50">
        <f>VRX93*VRW98</f>
        <v>4.8000000000000001E-2</v>
      </c>
      <c r="VRY98" s="49">
        <v>3.2</v>
      </c>
      <c r="VRZ98" s="50">
        <f>VRY98*VRX98</f>
        <v>0.15360000000000001</v>
      </c>
      <c r="VSA98" s="49"/>
      <c r="VSB98" s="50"/>
      <c r="VSC98" s="49"/>
      <c r="VSD98" s="50"/>
      <c r="VSE98" s="51">
        <f>VRZ98+VSB98+VSD98</f>
        <v>0.15360000000000001</v>
      </c>
      <c r="WBO98" s="53"/>
      <c r="WBP98" s="47"/>
      <c r="WBQ98" s="54" t="s">
        <v>40</v>
      </c>
      <c r="WBR98" s="49" t="s">
        <v>22</v>
      </c>
      <c r="WBS98" s="61">
        <v>2.4E-2</v>
      </c>
      <c r="WBT98" s="50">
        <f>WBT93*WBS98</f>
        <v>4.8000000000000001E-2</v>
      </c>
      <c r="WBU98" s="49">
        <v>3.2</v>
      </c>
      <c r="WBV98" s="50">
        <f>WBU98*WBT98</f>
        <v>0.15360000000000001</v>
      </c>
      <c r="WBW98" s="49"/>
      <c r="WBX98" s="50"/>
      <c r="WBY98" s="49"/>
      <c r="WBZ98" s="50"/>
      <c r="WCA98" s="51">
        <f>WBV98+WBX98+WBZ98</f>
        <v>0.15360000000000001</v>
      </c>
      <c r="WLK98" s="53"/>
      <c r="WLL98" s="47"/>
      <c r="WLM98" s="54" t="s">
        <v>40</v>
      </c>
      <c r="WLN98" s="49" t="s">
        <v>22</v>
      </c>
      <c r="WLO98" s="61">
        <v>2.4E-2</v>
      </c>
      <c r="WLP98" s="50">
        <f>WLP93*WLO98</f>
        <v>4.8000000000000001E-2</v>
      </c>
      <c r="WLQ98" s="49">
        <v>3.2</v>
      </c>
      <c r="WLR98" s="50">
        <f>WLQ98*WLP98</f>
        <v>0.15360000000000001</v>
      </c>
      <c r="WLS98" s="49"/>
      <c r="WLT98" s="50"/>
      <c r="WLU98" s="49"/>
      <c r="WLV98" s="50"/>
      <c r="WLW98" s="51">
        <f>WLR98+WLT98+WLV98</f>
        <v>0.15360000000000001</v>
      </c>
      <c r="WVG98" s="53"/>
      <c r="WVH98" s="47"/>
      <c r="WVI98" s="54" t="s">
        <v>40</v>
      </c>
      <c r="WVJ98" s="49" t="s">
        <v>22</v>
      </c>
      <c r="WVK98" s="61">
        <v>2.4E-2</v>
      </c>
      <c r="WVL98" s="50">
        <f>WVL93*WVK98</f>
        <v>4.8000000000000001E-2</v>
      </c>
      <c r="WVM98" s="49">
        <v>3.2</v>
      </c>
      <c r="WVN98" s="50">
        <f>WVM98*WVL98</f>
        <v>0.15360000000000001</v>
      </c>
      <c r="WVO98" s="49"/>
      <c r="WVP98" s="50"/>
      <c r="WVQ98" s="49"/>
      <c r="WVR98" s="50"/>
      <c r="WVS98" s="51">
        <f>WVN98+WVP98+WVR98</f>
        <v>0.15360000000000001</v>
      </c>
    </row>
    <row r="99" spans="1:16140" ht="21.75" customHeight="1">
      <c r="A99" s="53">
        <v>18</v>
      </c>
      <c r="B99" s="54" t="s">
        <v>189</v>
      </c>
      <c r="C99" s="49" t="s">
        <v>44</v>
      </c>
      <c r="D99" s="55">
        <v>2</v>
      </c>
      <c r="E99" s="49"/>
      <c r="F99" s="50"/>
      <c r="G99" s="49"/>
      <c r="H99" s="50"/>
      <c r="I99" s="49"/>
      <c r="J99" s="50"/>
      <c r="K99" s="221"/>
      <c r="L99" s="231"/>
      <c r="IU99" s="53">
        <v>18</v>
      </c>
      <c r="IV99" s="143" t="s">
        <v>169</v>
      </c>
      <c r="IW99" s="144" t="s">
        <v>170</v>
      </c>
      <c r="IX99" s="49" t="s">
        <v>44</v>
      </c>
      <c r="IY99" s="49"/>
      <c r="IZ99" s="145">
        <v>2</v>
      </c>
      <c r="JA99" s="49"/>
      <c r="JB99" s="50"/>
      <c r="JC99" s="49"/>
      <c r="JD99" s="50"/>
      <c r="JE99" s="49"/>
      <c r="JF99" s="50"/>
      <c r="JG99" s="51"/>
      <c r="SQ99" s="53">
        <v>18</v>
      </c>
      <c r="SR99" s="143" t="s">
        <v>169</v>
      </c>
      <c r="SS99" s="144" t="s">
        <v>170</v>
      </c>
      <c r="ST99" s="49" t="s">
        <v>44</v>
      </c>
      <c r="SU99" s="49"/>
      <c r="SV99" s="145">
        <v>2</v>
      </c>
      <c r="SW99" s="49"/>
      <c r="SX99" s="50"/>
      <c r="SY99" s="49"/>
      <c r="SZ99" s="50"/>
      <c r="TA99" s="49"/>
      <c r="TB99" s="50"/>
      <c r="TC99" s="51"/>
      <c r="ACM99" s="53">
        <v>18</v>
      </c>
      <c r="ACN99" s="143" t="s">
        <v>169</v>
      </c>
      <c r="ACO99" s="144" t="s">
        <v>170</v>
      </c>
      <c r="ACP99" s="49" t="s">
        <v>44</v>
      </c>
      <c r="ACQ99" s="49"/>
      <c r="ACR99" s="145">
        <v>2</v>
      </c>
      <c r="ACS99" s="49"/>
      <c r="ACT99" s="50"/>
      <c r="ACU99" s="49"/>
      <c r="ACV99" s="50"/>
      <c r="ACW99" s="49"/>
      <c r="ACX99" s="50"/>
      <c r="ACY99" s="51"/>
      <c r="AMI99" s="53">
        <v>18</v>
      </c>
      <c r="AMJ99" s="143" t="s">
        <v>169</v>
      </c>
      <c r="AMK99" s="144" t="s">
        <v>170</v>
      </c>
      <c r="AML99" s="49" t="s">
        <v>44</v>
      </c>
      <c r="AMM99" s="49"/>
      <c r="AMN99" s="145">
        <v>2</v>
      </c>
      <c r="AMO99" s="49"/>
      <c r="AMP99" s="50"/>
      <c r="AMQ99" s="49"/>
      <c r="AMR99" s="50"/>
      <c r="AMS99" s="49"/>
      <c r="AMT99" s="50"/>
      <c r="AMU99" s="51"/>
      <c r="AWE99" s="53">
        <v>18</v>
      </c>
      <c r="AWF99" s="143" t="s">
        <v>169</v>
      </c>
      <c r="AWG99" s="144" t="s">
        <v>170</v>
      </c>
      <c r="AWH99" s="49" t="s">
        <v>44</v>
      </c>
      <c r="AWI99" s="49"/>
      <c r="AWJ99" s="145">
        <v>2</v>
      </c>
      <c r="AWK99" s="49"/>
      <c r="AWL99" s="50"/>
      <c r="AWM99" s="49"/>
      <c r="AWN99" s="50"/>
      <c r="AWO99" s="49"/>
      <c r="AWP99" s="50"/>
      <c r="AWQ99" s="51"/>
      <c r="BGA99" s="53">
        <v>18</v>
      </c>
      <c r="BGB99" s="143" t="s">
        <v>169</v>
      </c>
      <c r="BGC99" s="144" t="s">
        <v>170</v>
      </c>
      <c r="BGD99" s="49" t="s">
        <v>44</v>
      </c>
      <c r="BGE99" s="49"/>
      <c r="BGF99" s="145">
        <v>2</v>
      </c>
      <c r="BGG99" s="49"/>
      <c r="BGH99" s="50"/>
      <c r="BGI99" s="49"/>
      <c r="BGJ99" s="50"/>
      <c r="BGK99" s="49"/>
      <c r="BGL99" s="50"/>
      <c r="BGM99" s="51"/>
      <c r="BPW99" s="53">
        <v>18</v>
      </c>
      <c r="BPX99" s="143" t="s">
        <v>169</v>
      </c>
      <c r="BPY99" s="144" t="s">
        <v>170</v>
      </c>
      <c r="BPZ99" s="49" t="s">
        <v>44</v>
      </c>
      <c r="BQA99" s="49"/>
      <c r="BQB99" s="145">
        <v>2</v>
      </c>
      <c r="BQC99" s="49"/>
      <c r="BQD99" s="50"/>
      <c r="BQE99" s="49"/>
      <c r="BQF99" s="50"/>
      <c r="BQG99" s="49"/>
      <c r="BQH99" s="50"/>
      <c r="BQI99" s="51"/>
      <c r="BZS99" s="53">
        <v>18</v>
      </c>
      <c r="BZT99" s="143" t="s">
        <v>169</v>
      </c>
      <c r="BZU99" s="144" t="s">
        <v>170</v>
      </c>
      <c r="BZV99" s="49" t="s">
        <v>44</v>
      </c>
      <c r="BZW99" s="49"/>
      <c r="BZX99" s="145">
        <v>2</v>
      </c>
      <c r="BZY99" s="49"/>
      <c r="BZZ99" s="50"/>
      <c r="CAA99" s="49"/>
      <c r="CAB99" s="50"/>
      <c r="CAC99" s="49"/>
      <c r="CAD99" s="50"/>
      <c r="CAE99" s="51"/>
      <c r="CJO99" s="53">
        <v>18</v>
      </c>
      <c r="CJP99" s="143" t="s">
        <v>169</v>
      </c>
      <c r="CJQ99" s="144" t="s">
        <v>170</v>
      </c>
      <c r="CJR99" s="49" t="s">
        <v>44</v>
      </c>
      <c r="CJS99" s="49"/>
      <c r="CJT99" s="145">
        <v>2</v>
      </c>
      <c r="CJU99" s="49"/>
      <c r="CJV99" s="50"/>
      <c r="CJW99" s="49"/>
      <c r="CJX99" s="50"/>
      <c r="CJY99" s="49"/>
      <c r="CJZ99" s="50"/>
      <c r="CKA99" s="51"/>
      <c r="CTK99" s="53">
        <v>18</v>
      </c>
      <c r="CTL99" s="143" t="s">
        <v>169</v>
      </c>
      <c r="CTM99" s="144" t="s">
        <v>170</v>
      </c>
      <c r="CTN99" s="49" t="s">
        <v>44</v>
      </c>
      <c r="CTO99" s="49"/>
      <c r="CTP99" s="145">
        <v>2</v>
      </c>
      <c r="CTQ99" s="49"/>
      <c r="CTR99" s="50"/>
      <c r="CTS99" s="49"/>
      <c r="CTT99" s="50"/>
      <c r="CTU99" s="49"/>
      <c r="CTV99" s="50"/>
      <c r="CTW99" s="51"/>
      <c r="DDG99" s="53">
        <v>18</v>
      </c>
      <c r="DDH99" s="143" t="s">
        <v>169</v>
      </c>
      <c r="DDI99" s="144" t="s">
        <v>170</v>
      </c>
      <c r="DDJ99" s="49" t="s">
        <v>44</v>
      </c>
      <c r="DDK99" s="49"/>
      <c r="DDL99" s="145">
        <v>2</v>
      </c>
      <c r="DDM99" s="49"/>
      <c r="DDN99" s="50"/>
      <c r="DDO99" s="49"/>
      <c r="DDP99" s="50"/>
      <c r="DDQ99" s="49"/>
      <c r="DDR99" s="50"/>
      <c r="DDS99" s="51"/>
      <c r="DNC99" s="53">
        <v>18</v>
      </c>
      <c r="DND99" s="143" t="s">
        <v>169</v>
      </c>
      <c r="DNE99" s="144" t="s">
        <v>170</v>
      </c>
      <c r="DNF99" s="49" t="s">
        <v>44</v>
      </c>
      <c r="DNG99" s="49"/>
      <c r="DNH99" s="145">
        <v>2</v>
      </c>
      <c r="DNI99" s="49"/>
      <c r="DNJ99" s="50"/>
      <c r="DNK99" s="49"/>
      <c r="DNL99" s="50"/>
      <c r="DNM99" s="49"/>
      <c r="DNN99" s="50"/>
      <c r="DNO99" s="51"/>
      <c r="DWY99" s="53">
        <v>18</v>
      </c>
      <c r="DWZ99" s="143" t="s">
        <v>169</v>
      </c>
      <c r="DXA99" s="144" t="s">
        <v>170</v>
      </c>
      <c r="DXB99" s="49" t="s">
        <v>44</v>
      </c>
      <c r="DXC99" s="49"/>
      <c r="DXD99" s="145">
        <v>2</v>
      </c>
      <c r="DXE99" s="49"/>
      <c r="DXF99" s="50"/>
      <c r="DXG99" s="49"/>
      <c r="DXH99" s="50"/>
      <c r="DXI99" s="49"/>
      <c r="DXJ99" s="50"/>
      <c r="DXK99" s="51"/>
      <c r="EGU99" s="53">
        <v>18</v>
      </c>
      <c r="EGV99" s="143" t="s">
        <v>169</v>
      </c>
      <c r="EGW99" s="144" t="s">
        <v>170</v>
      </c>
      <c r="EGX99" s="49" t="s">
        <v>44</v>
      </c>
      <c r="EGY99" s="49"/>
      <c r="EGZ99" s="145">
        <v>2</v>
      </c>
      <c r="EHA99" s="49"/>
      <c r="EHB99" s="50"/>
      <c r="EHC99" s="49"/>
      <c r="EHD99" s="50"/>
      <c r="EHE99" s="49"/>
      <c r="EHF99" s="50"/>
      <c r="EHG99" s="51"/>
      <c r="EQQ99" s="53">
        <v>18</v>
      </c>
      <c r="EQR99" s="143" t="s">
        <v>169</v>
      </c>
      <c r="EQS99" s="144" t="s">
        <v>170</v>
      </c>
      <c r="EQT99" s="49" t="s">
        <v>44</v>
      </c>
      <c r="EQU99" s="49"/>
      <c r="EQV99" s="145">
        <v>2</v>
      </c>
      <c r="EQW99" s="49"/>
      <c r="EQX99" s="50"/>
      <c r="EQY99" s="49"/>
      <c r="EQZ99" s="50"/>
      <c r="ERA99" s="49"/>
      <c r="ERB99" s="50"/>
      <c r="ERC99" s="51"/>
      <c r="FAM99" s="53">
        <v>18</v>
      </c>
      <c r="FAN99" s="143" t="s">
        <v>169</v>
      </c>
      <c r="FAO99" s="144" t="s">
        <v>170</v>
      </c>
      <c r="FAP99" s="49" t="s">
        <v>44</v>
      </c>
      <c r="FAQ99" s="49"/>
      <c r="FAR99" s="145">
        <v>2</v>
      </c>
      <c r="FAS99" s="49"/>
      <c r="FAT99" s="50"/>
      <c r="FAU99" s="49"/>
      <c r="FAV99" s="50"/>
      <c r="FAW99" s="49"/>
      <c r="FAX99" s="50"/>
      <c r="FAY99" s="51"/>
      <c r="FKI99" s="53">
        <v>18</v>
      </c>
      <c r="FKJ99" s="143" t="s">
        <v>169</v>
      </c>
      <c r="FKK99" s="144" t="s">
        <v>170</v>
      </c>
      <c r="FKL99" s="49" t="s">
        <v>44</v>
      </c>
      <c r="FKM99" s="49"/>
      <c r="FKN99" s="145">
        <v>2</v>
      </c>
      <c r="FKO99" s="49"/>
      <c r="FKP99" s="50"/>
      <c r="FKQ99" s="49"/>
      <c r="FKR99" s="50"/>
      <c r="FKS99" s="49"/>
      <c r="FKT99" s="50"/>
      <c r="FKU99" s="51"/>
      <c r="FUE99" s="53">
        <v>18</v>
      </c>
      <c r="FUF99" s="143" t="s">
        <v>169</v>
      </c>
      <c r="FUG99" s="144" t="s">
        <v>170</v>
      </c>
      <c r="FUH99" s="49" t="s">
        <v>44</v>
      </c>
      <c r="FUI99" s="49"/>
      <c r="FUJ99" s="145">
        <v>2</v>
      </c>
      <c r="FUK99" s="49"/>
      <c r="FUL99" s="50"/>
      <c r="FUM99" s="49"/>
      <c r="FUN99" s="50"/>
      <c r="FUO99" s="49"/>
      <c r="FUP99" s="50"/>
      <c r="FUQ99" s="51"/>
      <c r="GEA99" s="53">
        <v>18</v>
      </c>
      <c r="GEB99" s="143" t="s">
        <v>169</v>
      </c>
      <c r="GEC99" s="144" t="s">
        <v>170</v>
      </c>
      <c r="GED99" s="49" t="s">
        <v>44</v>
      </c>
      <c r="GEE99" s="49"/>
      <c r="GEF99" s="145">
        <v>2</v>
      </c>
      <c r="GEG99" s="49"/>
      <c r="GEH99" s="50"/>
      <c r="GEI99" s="49"/>
      <c r="GEJ99" s="50"/>
      <c r="GEK99" s="49"/>
      <c r="GEL99" s="50"/>
      <c r="GEM99" s="51"/>
      <c r="GNW99" s="53">
        <v>18</v>
      </c>
      <c r="GNX99" s="143" t="s">
        <v>169</v>
      </c>
      <c r="GNY99" s="144" t="s">
        <v>170</v>
      </c>
      <c r="GNZ99" s="49" t="s">
        <v>44</v>
      </c>
      <c r="GOA99" s="49"/>
      <c r="GOB99" s="145">
        <v>2</v>
      </c>
      <c r="GOC99" s="49"/>
      <c r="GOD99" s="50"/>
      <c r="GOE99" s="49"/>
      <c r="GOF99" s="50"/>
      <c r="GOG99" s="49"/>
      <c r="GOH99" s="50"/>
      <c r="GOI99" s="51"/>
      <c r="GXS99" s="53">
        <v>18</v>
      </c>
      <c r="GXT99" s="143" t="s">
        <v>169</v>
      </c>
      <c r="GXU99" s="144" t="s">
        <v>170</v>
      </c>
      <c r="GXV99" s="49" t="s">
        <v>44</v>
      </c>
      <c r="GXW99" s="49"/>
      <c r="GXX99" s="145">
        <v>2</v>
      </c>
      <c r="GXY99" s="49"/>
      <c r="GXZ99" s="50"/>
      <c r="GYA99" s="49"/>
      <c r="GYB99" s="50"/>
      <c r="GYC99" s="49"/>
      <c r="GYD99" s="50"/>
      <c r="GYE99" s="51"/>
      <c r="HHO99" s="53">
        <v>18</v>
      </c>
      <c r="HHP99" s="143" t="s">
        <v>169</v>
      </c>
      <c r="HHQ99" s="144" t="s">
        <v>170</v>
      </c>
      <c r="HHR99" s="49" t="s">
        <v>44</v>
      </c>
      <c r="HHS99" s="49"/>
      <c r="HHT99" s="145">
        <v>2</v>
      </c>
      <c r="HHU99" s="49"/>
      <c r="HHV99" s="50"/>
      <c r="HHW99" s="49"/>
      <c r="HHX99" s="50"/>
      <c r="HHY99" s="49"/>
      <c r="HHZ99" s="50"/>
      <c r="HIA99" s="51"/>
      <c r="HRK99" s="53">
        <v>18</v>
      </c>
      <c r="HRL99" s="143" t="s">
        <v>169</v>
      </c>
      <c r="HRM99" s="144" t="s">
        <v>170</v>
      </c>
      <c r="HRN99" s="49" t="s">
        <v>44</v>
      </c>
      <c r="HRO99" s="49"/>
      <c r="HRP99" s="145">
        <v>2</v>
      </c>
      <c r="HRQ99" s="49"/>
      <c r="HRR99" s="50"/>
      <c r="HRS99" s="49"/>
      <c r="HRT99" s="50"/>
      <c r="HRU99" s="49"/>
      <c r="HRV99" s="50"/>
      <c r="HRW99" s="51"/>
      <c r="IBG99" s="53">
        <v>18</v>
      </c>
      <c r="IBH99" s="143" t="s">
        <v>169</v>
      </c>
      <c r="IBI99" s="144" t="s">
        <v>170</v>
      </c>
      <c r="IBJ99" s="49" t="s">
        <v>44</v>
      </c>
      <c r="IBK99" s="49"/>
      <c r="IBL99" s="145">
        <v>2</v>
      </c>
      <c r="IBM99" s="49"/>
      <c r="IBN99" s="50"/>
      <c r="IBO99" s="49"/>
      <c r="IBP99" s="50"/>
      <c r="IBQ99" s="49"/>
      <c r="IBR99" s="50"/>
      <c r="IBS99" s="51"/>
      <c r="ILC99" s="53">
        <v>18</v>
      </c>
      <c r="ILD99" s="143" t="s">
        <v>169</v>
      </c>
      <c r="ILE99" s="144" t="s">
        <v>170</v>
      </c>
      <c r="ILF99" s="49" t="s">
        <v>44</v>
      </c>
      <c r="ILG99" s="49"/>
      <c r="ILH99" s="145">
        <v>2</v>
      </c>
      <c r="ILI99" s="49"/>
      <c r="ILJ99" s="50"/>
      <c r="ILK99" s="49"/>
      <c r="ILL99" s="50"/>
      <c r="ILM99" s="49"/>
      <c r="ILN99" s="50"/>
      <c r="ILO99" s="51"/>
      <c r="IUY99" s="53">
        <v>18</v>
      </c>
      <c r="IUZ99" s="143" t="s">
        <v>169</v>
      </c>
      <c r="IVA99" s="144" t="s">
        <v>170</v>
      </c>
      <c r="IVB99" s="49" t="s">
        <v>44</v>
      </c>
      <c r="IVC99" s="49"/>
      <c r="IVD99" s="145">
        <v>2</v>
      </c>
      <c r="IVE99" s="49"/>
      <c r="IVF99" s="50"/>
      <c r="IVG99" s="49"/>
      <c r="IVH99" s="50"/>
      <c r="IVI99" s="49"/>
      <c r="IVJ99" s="50"/>
      <c r="IVK99" s="51"/>
      <c r="JEU99" s="53">
        <v>18</v>
      </c>
      <c r="JEV99" s="143" t="s">
        <v>169</v>
      </c>
      <c r="JEW99" s="144" t="s">
        <v>170</v>
      </c>
      <c r="JEX99" s="49" t="s">
        <v>44</v>
      </c>
      <c r="JEY99" s="49"/>
      <c r="JEZ99" s="145">
        <v>2</v>
      </c>
      <c r="JFA99" s="49"/>
      <c r="JFB99" s="50"/>
      <c r="JFC99" s="49"/>
      <c r="JFD99" s="50"/>
      <c r="JFE99" s="49"/>
      <c r="JFF99" s="50"/>
      <c r="JFG99" s="51"/>
      <c r="JOQ99" s="53">
        <v>18</v>
      </c>
      <c r="JOR99" s="143" t="s">
        <v>169</v>
      </c>
      <c r="JOS99" s="144" t="s">
        <v>170</v>
      </c>
      <c r="JOT99" s="49" t="s">
        <v>44</v>
      </c>
      <c r="JOU99" s="49"/>
      <c r="JOV99" s="145">
        <v>2</v>
      </c>
      <c r="JOW99" s="49"/>
      <c r="JOX99" s="50"/>
      <c r="JOY99" s="49"/>
      <c r="JOZ99" s="50"/>
      <c r="JPA99" s="49"/>
      <c r="JPB99" s="50"/>
      <c r="JPC99" s="51"/>
      <c r="JYM99" s="53">
        <v>18</v>
      </c>
      <c r="JYN99" s="143" t="s">
        <v>169</v>
      </c>
      <c r="JYO99" s="144" t="s">
        <v>170</v>
      </c>
      <c r="JYP99" s="49" t="s">
        <v>44</v>
      </c>
      <c r="JYQ99" s="49"/>
      <c r="JYR99" s="145">
        <v>2</v>
      </c>
      <c r="JYS99" s="49"/>
      <c r="JYT99" s="50"/>
      <c r="JYU99" s="49"/>
      <c r="JYV99" s="50"/>
      <c r="JYW99" s="49"/>
      <c r="JYX99" s="50"/>
      <c r="JYY99" s="51"/>
      <c r="KII99" s="53">
        <v>18</v>
      </c>
      <c r="KIJ99" s="143" t="s">
        <v>169</v>
      </c>
      <c r="KIK99" s="144" t="s">
        <v>170</v>
      </c>
      <c r="KIL99" s="49" t="s">
        <v>44</v>
      </c>
      <c r="KIM99" s="49"/>
      <c r="KIN99" s="145">
        <v>2</v>
      </c>
      <c r="KIO99" s="49"/>
      <c r="KIP99" s="50"/>
      <c r="KIQ99" s="49"/>
      <c r="KIR99" s="50"/>
      <c r="KIS99" s="49"/>
      <c r="KIT99" s="50"/>
      <c r="KIU99" s="51"/>
      <c r="KSE99" s="53">
        <v>18</v>
      </c>
      <c r="KSF99" s="143" t="s">
        <v>169</v>
      </c>
      <c r="KSG99" s="144" t="s">
        <v>170</v>
      </c>
      <c r="KSH99" s="49" t="s">
        <v>44</v>
      </c>
      <c r="KSI99" s="49"/>
      <c r="KSJ99" s="145">
        <v>2</v>
      </c>
      <c r="KSK99" s="49"/>
      <c r="KSL99" s="50"/>
      <c r="KSM99" s="49"/>
      <c r="KSN99" s="50"/>
      <c r="KSO99" s="49"/>
      <c r="KSP99" s="50"/>
      <c r="KSQ99" s="51"/>
      <c r="LCA99" s="53">
        <v>18</v>
      </c>
      <c r="LCB99" s="143" t="s">
        <v>169</v>
      </c>
      <c r="LCC99" s="144" t="s">
        <v>170</v>
      </c>
      <c r="LCD99" s="49" t="s">
        <v>44</v>
      </c>
      <c r="LCE99" s="49"/>
      <c r="LCF99" s="145">
        <v>2</v>
      </c>
      <c r="LCG99" s="49"/>
      <c r="LCH99" s="50"/>
      <c r="LCI99" s="49"/>
      <c r="LCJ99" s="50"/>
      <c r="LCK99" s="49"/>
      <c r="LCL99" s="50"/>
      <c r="LCM99" s="51"/>
      <c r="LLW99" s="53">
        <v>18</v>
      </c>
      <c r="LLX99" s="143" t="s">
        <v>169</v>
      </c>
      <c r="LLY99" s="144" t="s">
        <v>170</v>
      </c>
      <c r="LLZ99" s="49" t="s">
        <v>44</v>
      </c>
      <c r="LMA99" s="49"/>
      <c r="LMB99" s="145">
        <v>2</v>
      </c>
      <c r="LMC99" s="49"/>
      <c r="LMD99" s="50"/>
      <c r="LME99" s="49"/>
      <c r="LMF99" s="50"/>
      <c r="LMG99" s="49"/>
      <c r="LMH99" s="50"/>
      <c r="LMI99" s="51"/>
      <c r="LVS99" s="53">
        <v>18</v>
      </c>
      <c r="LVT99" s="143" t="s">
        <v>169</v>
      </c>
      <c r="LVU99" s="144" t="s">
        <v>170</v>
      </c>
      <c r="LVV99" s="49" t="s">
        <v>44</v>
      </c>
      <c r="LVW99" s="49"/>
      <c r="LVX99" s="145">
        <v>2</v>
      </c>
      <c r="LVY99" s="49"/>
      <c r="LVZ99" s="50"/>
      <c r="LWA99" s="49"/>
      <c r="LWB99" s="50"/>
      <c r="LWC99" s="49"/>
      <c r="LWD99" s="50"/>
      <c r="LWE99" s="51"/>
      <c r="MFO99" s="53">
        <v>18</v>
      </c>
      <c r="MFP99" s="143" t="s">
        <v>169</v>
      </c>
      <c r="MFQ99" s="144" t="s">
        <v>170</v>
      </c>
      <c r="MFR99" s="49" t="s">
        <v>44</v>
      </c>
      <c r="MFS99" s="49"/>
      <c r="MFT99" s="145">
        <v>2</v>
      </c>
      <c r="MFU99" s="49"/>
      <c r="MFV99" s="50"/>
      <c r="MFW99" s="49"/>
      <c r="MFX99" s="50"/>
      <c r="MFY99" s="49"/>
      <c r="MFZ99" s="50"/>
      <c r="MGA99" s="51"/>
      <c r="MPK99" s="53">
        <v>18</v>
      </c>
      <c r="MPL99" s="143" t="s">
        <v>169</v>
      </c>
      <c r="MPM99" s="144" t="s">
        <v>170</v>
      </c>
      <c r="MPN99" s="49" t="s">
        <v>44</v>
      </c>
      <c r="MPO99" s="49"/>
      <c r="MPP99" s="145">
        <v>2</v>
      </c>
      <c r="MPQ99" s="49"/>
      <c r="MPR99" s="50"/>
      <c r="MPS99" s="49"/>
      <c r="MPT99" s="50"/>
      <c r="MPU99" s="49"/>
      <c r="MPV99" s="50"/>
      <c r="MPW99" s="51"/>
      <c r="MZG99" s="53">
        <v>18</v>
      </c>
      <c r="MZH99" s="143" t="s">
        <v>169</v>
      </c>
      <c r="MZI99" s="144" t="s">
        <v>170</v>
      </c>
      <c r="MZJ99" s="49" t="s">
        <v>44</v>
      </c>
      <c r="MZK99" s="49"/>
      <c r="MZL99" s="145">
        <v>2</v>
      </c>
      <c r="MZM99" s="49"/>
      <c r="MZN99" s="50"/>
      <c r="MZO99" s="49"/>
      <c r="MZP99" s="50"/>
      <c r="MZQ99" s="49"/>
      <c r="MZR99" s="50"/>
      <c r="MZS99" s="51"/>
      <c r="NJC99" s="53">
        <v>18</v>
      </c>
      <c r="NJD99" s="143" t="s">
        <v>169</v>
      </c>
      <c r="NJE99" s="144" t="s">
        <v>170</v>
      </c>
      <c r="NJF99" s="49" t="s">
        <v>44</v>
      </c>
      <c r="NJG99" s="49"/>
      <c r="NJH99" s="145">
        <v>2</v>
      </c>
      <c r="NJI99" s="49"/>
      <c r="NJJ99" s="50"/>
      <c r="NJK99" s="49"/>
      <c r="NJL99" s="50"/>
      <c r="NJM99" s="49"/>
      <c r="NJN99" s="50"/>
      <c r="NJO99" s="51"/>
      <c r="NSY99" s="53">
        <v>18</v>
      </c>
      <c r="NSZ99" s="143" t="s">
        <v>169</v>
      </c>
      <c r="NTA99" s="144" t="s">
        <v>170</v>
      </c>
      <c r="NTB99" s="49" t="s">
        <v>44</v>
      </c>
      <c r="NTC99" s="49"/>
      <c r="NTD99" s="145">
        <v>2</v>
      </c>
      <c r="NTE99" s="49"/>
      <c r="NTF99" s="50"/>
      <c r="NTG99" s="49"/>
      <c r="NTH99" s="50"/>
      <c r="NTI99" s="49"/>
      <c r="NTJ99" s="50"/>
      <c r="NTK99" s="51"/>
      <c r="OCU99" s="53">
        <v>18</v>
      </c>
      <c r="OCV99" s="143" t="s">
        <v>169</v>
      </c>
      <c r="OCW99" s="144" t="s">
        <v>170</v>
      </c>
      <c r="OCX99" s="49" t="s">
        <v>44</v>
      </c>
      <c r="OCY99" s="49"/>
      <c r="OCZ99" s="145">
        <v>2</v>
      </c>
      <c r="ODA99" s="49"/>
      <c r="ODB99" s="50"/>
      <c r="ODC99" s="49"/>
      <c r="ODD99" s="50"/>
      <c r="ODE99" s="49"/>
      <c r="ODF99" s="50"/>
      <c r="ODG99" s="51"/>
      <c r="OMQ99" s="53">
        <v>18</v>
      </c>
      <c r="OMR99" s="143" t="s">
        <v>169</v>
      </c>
      <c r="OMS99" s="144" t="s">
        <v>170</v>
      </c>
      <c r="OMT99" s="49" t="s">
        <v>44</v>
      </c>
      <c r="OMU99" s="49"/>
      <c r="OMV99" s="145">
        <v>2</v>
      </c>
      <c r="OMW99" s="49"/>
      <c r="OMX99" s="50"/>
      <c r="OMY99" s="49"/>
      <c r="OMZ99" s="50"/>
      <c r="ONA99" s="49"/>
      <c r="ONB99" s="50"/>
      <c r="ONC99" s="51"/>
      <c r="OWM99" s="53">
        <v>18</v>
      </c>
      <c r="OWN99" s="143" t="s">
        <v>169</v>
      </c>
      <c r="OWO99" s="144" t="s">
        <v>170</v>
      </c>
      <c r="OWP99" s="49" t="s">
        <v>44</v>
      </c>
      <c r="OWQ99" s="49"/>
      <c r="OWR99" s="145">
        <v>2</v>
      </c>
      <c r="OWS99" s="49"/>
      <c r="OWT99" s="50"/>
      <c r="OWU99" s="49"/>
      <c r="OWV99" s="50"/>
      <c r="OWW99" s="49"/>
      <c r="OWX99" s="50"/>
      <c r="OWY99" s="51"/>
      <c r="PGI99" s="53">
        <v>18</v>
      </c>
      <c r="PGJ99" s="143" t="s">
        <v>169</v>
      </c>
      <c r="PGK99" s="144" t="s">
        <v>170</v>
      </c>
      <c r="PGL99" s="49" t="s">
        <v>44</v>
      </c>
      <c r="PGM99" s="49"/>
      <c r="PGN99" s="145">
        <v>2</v>
      </c>
      <c r="PGO99" s="49"/>
      <c r="PGP99" s="50"/>
      <c r="PGQ99" s="49"/>
      <c r="PGR99" s="50"/>
      <c r="PGS99" s="49"/>
      <c r="PGT99" s="50"/>
      <c r="PGU99" s="51"/>
      <c r="PQE99" s="53">
        <v>18</v>
      </c>
      <c r="PQF99" s="143" t="s">
        <v>169</v>
      </c>
      <c r="PQG99" s="144" t="s">
        <v>170</v>
      </c>
      <c r="PQH99" s="49" t="s">
        <v>44</v>
      </c>
      <c r="PQI99" s="49"/>
      <c r="PQJ99" s="145">
        <v>2</v>
      </c>
      <c r="PQK99" s="49"/>
      <c r="PQL99" s="50"/>
      <c r="PQM99" s="49"/>
      <c r="PQN99" s="50"/>
      <c r="PQO99" s="49"/>
      <c r="PQP99" s="50"/>
      <c r="PQQ99" s="51"/>
      <c r="QAA99" s="53">
        <v>18</v>
      </c>
      <c r="QAB99" s="143" t="s">
        <v>169</v>
      </c>
      <c r="QAC99" s="144" t="s">
        <v>170</v>
      </c>
      <c r="QAD99" s="49" t="s">
        <v>44</v>
      </c>
      <c r="QAE99" s="49"/>
      <c r="QAF99" s="145">
        <v>2</v>
      </c>
      <c r="QAG99" s="49"/>
      <c r="QAH99" s="50"/>
      <c r="QAI99" s="49"/>
      <c r="QAJ99" s="50"/>
      <c r="QAK99" s="49"/>
      <c r="QAL99" s="50"/>
      <c r="QAM99" s="51"/>
      <c r="QJW99" s="53">
        <v>18</v>
      </c>
      <c r="QJX99" s="143" t="s">
        <v>169</v>
      </c>
      <c r="QJY99" s="144" t="s">
        <v>170</v>
      </c>
      <c r="QJZ99" s="49" t="s">
        <v>44</v>
      </c>
      <c r="QKA99" s="49"/>
      <c r="QKB99" s="145">
        <v>2</v>
      </c>
      <c r="QKC99" s="49"/>
      <c r="QKD99" s="50"/>
      <c r="QKE99" s="49"/>
      <c r="QKF99" s="50"/>
      <c r="QKG99" s="49"/>
      <c r="QKH99" s="50"/>
      <c r="QKI99" s="51"/>
      <c r="QTS99" s="53">
        <v>18</v>
      </c>
      <c r="QTT99" s="143" t="s">
        <v>169</v>
      </c>
      <c r="QTU99" s="144" t="s">
        <v>170</v>
      </c>
      <c r="QTV99" s="49" t="s">
        <v>44</v>
      </c>
      <c r="QTW99" s="49"/>
      <c r="QTX99" s="145">
        <v>2</v>
      </c>
      <c r="QTY99" s="49"/>
      <c r="QTZ99" s="50"/>
      <c r="QUA99" s="49"/>
      <c r="QUB99" s="50"/>
      <c r="QUC99" s="49"/>
      <c r="QUD99" s="50"/>
      <c r="QUE99" s="51"/>
      <c r="RDO99" s="53">
        <v>18</v>
      </c>
      <c r="RDP99" s="143" t="s">
        <v>169</v>
      </c>
      <c r="RDQ99" s="144" t="s">
        <v>170</v>
      </c>
      <c r="RDR99" s="49" t="s">
        <v>44</v>
      </c>
      <c r="RDS99" s="49"/>
      <c r="RDT99" s="145">
        <v>2</v>
      </c>
      <c r="RDU99" s="49"/>
      <c r="RDV99" s="50"/>
      <c r="RDW99" s="49"/>
      <c r="RDX99" s="50"/>
      <c r="RDY99" s="49"/>
      <c r="RDZ99" s="50"/>
      <c r="REA99" s="51"/>
      <c r="RNK99" s="53">
        <v>18</v>
      </c>
      <c r="RNL99" s="143" t="s">
        <v>169</v>
      </c>
      <c r="RNM99" s="144" t="s">
        <v>170</v>
      </c>
      <c r="RNN99" s="49" t="s">
        <v>44</v>
      </c>
      <c r="RNO99" s="49"/>
      <c r="RNP99" s="145">
        <v>2</v>
      </c>
      <c r="RNQ99" s="49"/>
      <c r="RNR99" s="50"/>
      <c r="RNS99" s="49"/>
      <c r="RNT99" s="50"/>
      <c r="RNU99" s="49"/>
      <c r="RNV99" s="50"/>
      <c r="RNW99" s="51"/>
      <c r="RXG99" s="53">
        <v>18</v>
      </c>
      <c r="RXH99" s="143" t="s">
        <v>169</v>
      </c>
      <c r="RXI99" s="144" t="s">
        <v>170</v>
      </c>
      <c r="RXJ99" s="49" t="s">
        <v>44</v>
      </c>
      <c r="RXK99" s="49"/>
      <c r="RXL99" s="145">
        <v>2</v>
      </c>
      <c r="RXM99" s="49"/>
      <c r="RXN99" s="50"/>
      <c r="RXO99" s="49"/>
      <c r="RXP99" s="50"/>
      <c r="RXQ99" s="49"/>
      <c r="RXR99" s="50"/>
      <c r="RXS99" s="51"/>
      <c r="SHC99" s="53">
        <v>18</v>
      </c>
      <c r="SHD99" s="143" t="s">
        <v>169</v>
      </c>
      <c r="SHE99" s="144" t="s">
        <v>170</v>
      </c>
      <c r="SHF99" s="49" t="s">
        <v>44</v>
      </c>
      <c r="SHG99" s="49"/>
      <c r="SHH99" s="145">
        <v>2</v>
      </c>
      <c r="SHI99" s="49"/>
      <c r="SHJ99" s="50"/>
      <c r="SHK99" s="49"/>
      <c r="SHL99" s="50"/>
      <c r="SHM99" s="49"/>
      <c r="SHN99" s="50"/>
      <c r="SHO99" s="51"/>
      <c r="SQY99" s="53">
        <v>18</v>
      </c>
      <c r="SQZ99" s="143" t="s">
        <v>169</v>
      </c>
      <c r="SRA99" s="144" t="s">
        <v>170</v>
      </c>
      <c r="SRB99" s="49" t="s">
        <v>44</v>
      </c>
      <c r="SRC99" s="49"/>
      <c r="SRD99" s="145">
        <v>2</v>
      </c>
      <c r="SRE99" s="49"/>
      <c r="SRF99" s="50"/>
      <c r="SRG99" s="49"/>
      <c r="SRH99" s="50"/>
      <c r="SRI99" s="49"/>
      <c r="SRJ99" s="50"/>
      <c r="SRK99" s="51"/>
      <c r="TAU99" s="53">
        <v>18</v>
      </c>
      <c r="TAV99" s="143" t="s">
        <v>169</v>
      </c>
      <c r="TAW99" s="144" t="s">
        <v>170</v>
      </c>
      <c r="TAX99" s="49" t="s">
        <v>44</v>
      </c>
      <c r="TAY99" s="49"/>
      <c r="TAZ99" s="145">
        <v>2</v>
      </c>
      <c r="TBA99" s="49"/>
      <c r="TBB99" s="50"/>
      <c r="TBC99" s="49"/>
      <c r="TBD99" s="50"/>
      <c r="TBE99" s="49"/>
      <c r="TBF99" s="50"/>
      <c r="TBG99" s="51"/>
      <c r="TKQ99" s="53">
        <v>18</v>
      </c>
      <c r="TKR99" s="143" t="s">
        <v>169</v>
      </c>
      <c r="TKS99" s="144" t="s">
        <v>170</v>
      </c>
      <c r="TKT99" s="49" t="s">
        <v>44</v>
      </c>
      <c r="TKU99" s="49"/>
      <c r="TKV99" s="145">
        <v>2</v>
      </c>
      <c r="TKW99" s="49"/>
      <c r="TKX99" s="50"/>
      <c r="TKY99" s="49"/>
      <c r="TKZ99" s="50"/>
      <c r="TLA99" s="49"/>
      <c r="TLB99" s="50"/>
      <c r="TLC99" s="51"/>
      <c r="TUM99" s="53">
        <v>18</v>
      </c>
      <c r="TUN99" s="143" t="s">
        <v>169</v>
      </c>
      <c r="TUO99" s="144" t="s">
        <v>170</v>
      </c>
      <c r="TUP99" s="49" t="s">
        <v>44</v>
      </c>
      <c r="TUQ99" s="49"/>
      <c r="TUR99" s="145">
        <v>2</v>
      </c>
      <c r="TUS99" s="49"/>
      <c r="TUT99" s="50"/>
      <c r="TUU99" s="49"/>
      <c r="TUV99" s="50"/>
      <c r="TUW99" s="49"/>
      <c r="TUX99" s="50"/>
      <c r="TUY99" s="51"/>
      <c r="UEI99" s="53">
        <v>18</v>
      </c>
      <c r="UEJ99" s="143" t="s">
        <v>169</v>
      </c>
      <c r="UEK99" s="144" t="s">
        <v>170</v>
      </c>
      <c r="UEL99" s="49" t="s">
        <v>44</v>
      </c>
      <c r="UEM99" s="49"/>
      <c r="UEN99" s="145">
        <v>2</v>
      </c>
      <c r="UEO99" s="49"/>
      <c r="UEP99" s="50"/>
      <c r="UEQ99" s="49"/>
      <c r="UER99" s="50"/>
      <c r="UES99" s="49"/>
      <c r="UET99" s="50"/>
      <c r="UEU99" s="51"/>
      <c r="UOE99" s="53">
        <v>18</v>
      </c>
      <c r="UOF99" s="143" t="s">
        <v>169</v>
      </c>
      <c r="UOG99" s="144" t="s">
        <v>170</v>
      </c>
      <c r="UOH99" s="49" t="s">
        <v>44</v>
      </c>
      <c r="UOI99" s="49"/>
      <c r="UOJ99" s="145">
        <v>2</v>
      </c>
      <c r="UOK99" s="49"/>
      <c r="UOL99" s="50"/>
      <c r="UOM99" s="49"/>
      <c r="UON99" s="50"/>
      <c r="UOO99" s="49"/>
      <c r="UOP99" s="50"/>
      <c r="UOQ99" s="51"/>
      <c r="UYA99" s="53">
        <v>18</v>
      </c>
      <c r="UYB99" s="143" t="s">
        <v>169</v>
      </c>
      <c r="UYC99" s="144" t="s">
        <v>170</v>
      </c>
      <c r="UYD99" s="49" t="s">
        <v>44</v>
      </c>
      <c r="UYE99" s="49"/>
      <c r="UYF99" s="145">
        <v>2</v>
      </c>
      <c r="UYG99" s="49"/>
      <c r="UYH99" s="50"/>
      <c r="UYI99" s="49"/>
      <c r="UYJ99" s="50"/>
      <c r="UYK99" s="49"/>
      <c r="UYL99" s="50"/>
      <c r="UYM99" s="51"/>
      <c r="VHW99" s="53">
        <v>18</v>
      </c>
      <c r="VHX99" s="143" t="s">
        <v>169</v>
      </c>
      <c r="VHY99" s="144" t="s">
        <v>170</v>
      </c>
      <c r="VHZ99" s="49" t="s">
        <v>44</v>
      </c>
      <c r="VIA99" s="49"/>
      <c r="VIB99" s="145">
        <v>2</v>
      </c>
      <c r="VIC99" s="49"/>
      <c r="VID99" s="50"/>
      <c r="VIE99" s="49"/>
      <c r="VIF99" s="50"/>
      <c r="VIG99" s="49"/>
      <c r="VIH99" s="50"/>
      <c r="VII99" s="51"/>
      <c r="VRS99" s="53">
        <v>18</v>
      </c>
      <c r="VRT99" s="143" t="s">
        <v>169</v>
      </c>
      <c r="VRU99" s="144" t="s">
        <v>170</v>
      </c>
      <c r="VRV99" s="49" t="s">
        <v>44</v>
      </c>
      <c r="VRW99" s="49"/>
      <c r="VRX99" s="145">
        <v>2</v>
      </c>
      <c r="VRY99" s="49"/>
      <c r="VRZ99" s="50"/>
      <c r="VSA99" s="49"/>
      <c r="VSB99" s="50"/>
      <c r="VSC99" s="49"/>
      <c r="VSD99" s="50"/>
      <c r="VSE99" s="51"/>
      <c r="WBO99" s="53">
        <v>18</v>
      </c>
      <c r="WBP99" s="143" t="s">
        <v>169</v>
      </c>
      <c r="WBQ99" s="144" t="s">
        <v>170</v>
      </c>
      <c r="WBR99" s="49" t="s">
        <v>44</v>
      </c>
      <c r="WBS99" s="49"/>
      <c r="WBT99" s="145">
        <v>2</v>
      </c>
      <c r="WBU99" s="49"/>
      <c r="WBV99" s="50"/>
      <c r="WBW99" s="49"/>
      <c r="WBX99" s="50"/>
      <c r="WBY99" s="49"/>
      <c r="WBZ99" s="50"/>
      <c r="WCA99" s="51"/>
      <c r="WLK99" s="53">
        <v>18</v>
      </c>
      <c r="WLL99" s="143" t="s">
        <v>169</v>
      </c>
      <c r="WLM99" s="144" t="s">
        <v>170</v>
      </c>
      <c r="WLN99" s="49" t="s">
        <v>44</v>
      </c>
      <c r="WLO99" s="49"/>
      <c r="WLP99" s="145">
        <v>2</v>
      </c>
      <c r="WLQ99" s="49"/>
      <c r="WLR99" s="50"/>
      <c r="WLS99" s="49"/>
      <c r="WLT99" s="50"/>
      <c r="WLU99" s="49"/>
      <c r="WLV99" s="50"/>
      <c r="WLW99" s="51"/>
      <c r="WVG99" s="53">
        <v>18</v>
      </c>
      <c r="WVH99" s="143" t="s">
        <v>169</v>
      </c>
      <c r="WVI99" s="144" t="s">
        <v>170</v>
      </c>
      <c r="WVJ99" s="49" t="s">
        <v>44</v>
      </c>
      <c r="WVK99" s="49"/>
      <c r="WVL99" s="145">
        <v>2</v>
      </c>
      <c r="WVM99" s="49"/>
      <c r="WVN99" s="50"/>
      <c r="WVO99" s="49"/>
      <c r="WVP99" s="50"/>
      <c r="WVQ99" s="49"/>
      <c r="WVR99" s="50"/>
      <c r="WVS99" s="51"/>
    </row>
    <row r="100" spans="1:16140" ht="21.75" customHeight="1">
      <c r="A100" s="53"/>
      <c r="B100" s="54" t="s">
        <v>16</v>
      </c>
      <c r="C100" s="49" t="s">
        <v>17</v>
      </c>
      <c r="D100" s="50">
        <v>0.77800000000000002</v>
      </c>
      <c r="E100" s="49"/>
      <c r="F100" s="50"/>
      <c r="G100" s="55"/>
      <c r="H100" s="50"/>
      <c r="I100" s="49"/>
      <c r="J100" s="50"/>
      <c r="K100" s="221"/>
      <c r="L100" s="228" t="s">
        <v>18</v>
      </c>
      <c r="IU100" s="53"/>
      <c r="IV100" s="47"/>
      <c r="IW100" s="54" t="s">
        <v>16</v>
      </c>
      <c r="IX100" s="49" t="s">
        <v>17</v>
      </c>
      <c r="IY100" s="50">
        <v>0.38900000000000001</v>
      </c>
      <c r="IZ100" s="50">
        <f>IZ99*IY100</f>
        <v>0.77800000000000002</v>
      </c>
      <c r="JA100" s="49"/>
      <c r="JB100" s="50"/>
      <c r="JC100" s="55">
        <v>6</v>
      </c>
      <c r="JD100" s="50">
        <f>IZ100*JC100</f>
        <v>4.6680000000000001</v>
      </c>
      <c r="JE100" s="49"/>
      <c r="JF100" s="50"/>
      <c r="JG100" s="51">
        <f>JB100+JD100+JF100</f>
        <v>4.6680000000000001</v>
      </c>
      <c r="JH100" s="131"/>
      <c r="SQ100" s="53"/>
      <c r="SR100" s="47"/>
      <c r="SS100" s="54" t="s">
        <v>16</v>
      </c>
      <c r="ST100" s="49" t="s">
        <v>17</v>
      </c>
      <c r="SU100" s="50">
        <v>0.38900000000000001</v>
      </c>
      <c r="SV100" s="50">
        <f>SV99*SU100</f>
        <v>0.77800000000000002</v>
      </c>
      <c r="SW100" s="49"/>
      <c r="SX100" s="50"/>
      <c r="SY100" s="55">
        <v>6</v>
      </c>
      <c r="SZ100" s="50">
        <f>SV100*SY100</f>
        <v>4.6680000000000001</v>
      </c>
      <c r="TA100" s="49"/>
      <c r="TB100" s="50"/>
      <c r="TC100" s="51">
        <f>SX100+SZ100+TB100</f>
        <v>4.6680000000000001</v>
      </c>
      <c r="TD100" s="131"/>
      <c r="ACM100" s="53"/>
      <c r="ACN100" s="47"/>
      <c r="ACO100" s="54" t="s">
        <v>16</v>
      </c>
      <c r="ACP100" s="49" t="s">
        <v>17</v>
      </c>
      <c r="ACQ100" s="50">
        <v>0.38900000000000001</v>
      </c>
      <c r="ACR100" s="50">
        <f>ACR99*ACQ100</f>
        <v>0.77800000000000002</v>
      </c>
      <c r="ACS100" s="49"/>
      <c r="ACT100" s="50"/>
      <c r="ACU100" s="55">
        <v>6</v>
      </c>
      <c r="ACV100" s="50">
        <f>ACR100*ACU100</f>
        <v>4.6680000000000001</v>
      </c>
      <c r="ACW100" s="49"/>
      <c r="ACX100" s="50"/>
      <c r="ACY100" s="51">
        <f>ACT100+ACV100+ACX100</f>
        <v>4.6680000000000001</v>
      </c>
      <c r="ACZ100" s="131"/>
      <c r="AMI100" s="53"/>
      <c r="AMJ100" s="47"/>
      <c r="AMK100" s="54" t="s">
        <v>16</v>
      </c>
      <c r="AML100" s="49" t="s">
        <v>17</v>
      </c>
      <c r="AMM100" s="50">
        <v>0.38900000000000001</v>
      </c>
      <c r="AMN100" s="50">
        <f>AMN99*AMM100</f>
        <v>0.77800000000000002</v>
      </c>
      <c r="AMO100" s="49"/>
      <c r="AMP100" s="50"/>
      <c r="AMQ100" s="55">
        <v>6</v>
      </c>
      <c r="AMR100" s="50">
        <f>AMN100*AMQ100</f>
        <v>4.6680000000000001</v>
      </c>
      <c r="AMS100" s="49"/>
      <c r="AMT100" s="50"/>
      <c r="AMU100" s="51">
        <f>AMP100+AMR100+AMT100</f>
        <v>4.6680000000000001</v>
      </c>
      <c r="AMV100" s="131"/>
      <c r="AWE100" s="53"/>
      <c r="AWF100" s="47"/>
      <c r="AWG100" s="54" t="s">
        <v>16</v>
      </c>
      <c r="AWH100" s="49" t="s">
        <v>17</v>
      </c>
      <c r="AWI100" s="50">
        <v>0.38900000000000001</v>
      </c>
      <c r="AWJ100" s="50">
        <f>AWJ99*AWI100</f>
        <v>0.77800000000000002</v>
      </c>
      <c r="AWK100" s="49"/>
      <c r="AWL100" s="50"/>
      <c r="AWM100" s="55">
        <v>6</v>
      </c>
      <c r="AWN100" s="50">
        <f>AWJ100*AWM100</f>
        <v>4.6680000000000001</v>
      </c>
      <c r="AWO100" s="49"/>
      <c r="AWP100" s="50"/>
      <c r="AWQ100" s="51">
        <f>AWL100+AWN100+AWP100</f>
        <v>4.6680000000000001</v>
      </c>
      <c r="AWR100" s="131"/>
      <c r="BGA100" s="53"/>
      <c r="BGB100" s="47"/>
      <c r="BGC100" s="54" t="s">
        <v>16</v>
      </c>
      <c r="BGD100" s="49" t="s">
        <v>17</v>
      </c>
      <c r="BGE100" s="50">
        <v>0.38900000000000001</v>
      </c>
      <c r="BGF100" s="50">
        <f>BGF99*BGE100</f>
        <v>0.77800000000000002</v>
      </c>
      <c r="BGG100" s="49"/>
      <c r="BGH100" s="50"/>
      <c r="BGI100" s="55">
        <v>6</v>
      </c>
      <c r="BGJ100" s="50">
        <f>BGF100*BGI100</f>
        <v>4.6680000000000001</v>
      </c>
      <c r="BGK100" s="49"/>
      <c r="BGL100" s="50"/>
      <c r="BGM100" s="51">
        <f>BGH100+BGJ100+BGL100</f>
        <v>4.6680000000000001</v>
      </c>
      <c r="BGN100" s="131"/>
      <c r="BPW100" s="53"/>
      <c r="BPX100" s="47"/>
      <c r="BPY100" s="54" t="s">
        <v>16</v>
      </c>
      <c r="BPZ100" s="49" t="s">
        <v>17</v>
      </c>
      <c r="BQA100" s="50">
        <v>0.38900000000000001</v>
      </c>
      <c r="BQB100" s="50">
        <f>BQB99*BQA100</f>
        <v>0.77800000000000002</v>
      </c>
      <c r="BQC100" s="49"/>
      <c r="BQD100" s="50"/>
      <c r="BQE100" s="55">
        <v>6</v>
      </c>
      <c r="BQF100" s="50">
        <f>BQB100*BQE100</f>
        <v>4.6680000000000001</v>
      </c>
      <c r="BQG100" s="49"/>
      <c r="BQH100" s="50"/>
      <c r="BQI100" s="51">
        <f>BQD100+BQF100+BQH100</f>
        <v>4.6680000000000001</v>
      </c>
      <c r="BQJ100" s="131"/>
      <c r="BZS100" s="53"/>
      <c r="BZT100" s="47"/>
      <c r="BZU100" s="54" t="s">
        <v>16</v>
      </c>
      <c r="BZV100" s="49" t="s">
        <v>17</v>
      </c>
      <c r="BZW100" s="50">
        <v>0.38900000000000001</v>
      </c>
      <c r="BZX100" s="50">
        <f>BZX99*BZW100</f>
        <v>0.77800000000000002</v>
      </c>
      <c r="BZY100" s="49"/>
      <c r="BZZ100" s="50"/>
      <c r="CAA100" s="55">
        <v>6</v>
      </c>
      <c r="CAB100" s="50">
        <f>BZX100*CAA100</f>
        <v>4.6680000000000001</v>
      </c>
      <c r="CAC100" s="49"/>
      <c r="CAD100" s="50"/>
      <c r="CAE100" s="51">
        <f>BZZ100+CAB100+CAD100</f>
        <v>4.6680000000000001</v>
      </c>
      <c r="CAF100" s="131"/>
      <c r="CJO100" s="53"/>
      <c r="CJP100" s="47"/>
      <c r="CJQ100" s="54" t="s">
        <v>16</v>
      </c>
      <c r="CJR100" s="49" t="s">
        <v>17</v>
      </c>
      <c r="CJS100" s="50">
        <v>0.38900000000000001</v>
      </c>
      <c r="CJT100" s="50">
        <f>CJT99*CJS100</f>
        <v>0.77800000000000002</v>
      </c>
      <c r="CJU100" s="49"/>
      <c r="CJV100" s="50"/>
      <c r="CJW100" s="55">
        <v>6</v>
      </c>
      <c r="CJX100" s="50">
        <f>CJT100*CJW100</f>
        <v>4.6680000000000001</v>
      </c>
      <c r="CJY100" s="49"/>
      <c r="CJZ100" s="50"/>
      <c r="CKA100" s="51">
        <f>CJV100+CJX100+CJZ100</f>
        <v>4.6680000000000001</v>
      </c>
      <c r="CKB100" s="131"/>
      <c r="CTK100" s="53"/>
      <c r="CTL100" s="47"/>
      <c r="CTM100" s="54" t="s">
        <v>16</v>
      </c>
      <c r="CTN100" s="49" t="s">
        <v>17</v>
      </c>
      <c r="CTO100" s="50">
        <v>0.38900000000000001</v>
      </c>
      <c r="CTP100" s="50">
        <f>CTP99*CTO100</f>
        <v>0.77800000000000002</v>
      </c>
      <c r="CTQ100" s="49"/>
      <c r="CTR100" s="50"/>
      <c r="CTS100" s="55">
        <v>6</v>
      </c>
      <c r="CTT100" s="50">
        <f>CTP100*CTS100</f>
        <v>4.6680000000000001</v>
      </c>
      <c r="CTU100" s="49"/>
      <c r="CTV100" s="50"/>
      <c r="CTW100" s="51">
        <f>CTR100+CTT100+CTV100</f>
        <v>4.6680000000000001</v>
      </c>
      <c r="CTX100" s="131"/>
      <c r="DDG100" s="53"/>
      <c r="DDH100" s="47"/>
      <c r="DDI100" s="54" t="s">
        <v>16</v>
      </c>
      <c r="DDJ100" s="49" t="s">
        <v>17</v>
      </c>
      <c r="DDK100" s="50">
        <v>0.38900000000000001</v>
      </c>
      <c r="DDL100" s="50">
        <f>DDL99*DDK100</f>
        <v>0.77800000000000002</v>
      </c>
      <c r="DDM100" s="49"/>
      <c r="DDN100" s="50"/>
      <c r="DDO100" s="55">
        <v>6</v>
      </c>
      <c r="DDP100" s="50">
        <f>DDL100*DDO100</f>
        <v>4.6680000000000001</v>
      </c>
      <c r="DDQ100" s="49"/>
      <c r="DDR100" s="50"/>
      <c r="DDS100" s="51">
        <f>DDN100+DDP100+DDR100</f>
        <v>4.6680000000000001</v>
      </c>
      <c r="DDT100" s="131"/>
      <c r="DNC100" s="53"/>
      <c r="DND100" s="47"/>
      <c r="DNE100" s="54" t="s">
        <v>16</v>
      </c>
      <c r="DNF100" s="49" t="s">
        <v>17</v>
      </c>
      <c r="DNG100" s="50">
        <v>0.38900000000000001</v>
      </c>
      <c r="DNH100" s="50">
        <f>DNH99*DNG100</f>
        <v>0.77800000000000002</v>
      </c>
      <c r="DNI100" s="49"/>
      <c r="DNJ100" s="50"/>
      <c r="DNK100" s="55">
        <v>6</v>
      </c>
      <c r="DNL100" s="50">
        <f>DNH100*DNK100</f>
        <v>4.6680000000000001</v>
      </c>
      <c r="DNM100" s="49"/>
      <c r="DNN100" s="50"/>
      <c r="DNO100" s="51">
        <f>DNJ100+DNL100+DNN100</f>
        <v>4.6680000000000001</v>
      </c>
      <c r="DNP100" s="131"/>
      <c r="DWY100" s="53"/>
      <c r="DWZ100" s="47"/>
      <c r="DXA100" s="54" t="s">
        <v>16</v>
      </c>
      <c r="DXB100" s="49" t="s">
        <v>17</v>
      </c>
      <c r="DXC100" s="50">
        <v>0.38900000000000001</v>
      </c>
      <c r="DXD100" s="50">
        <f>DXD99*DXC100</f>
        <v>0.77800000000000002</v>
      </c>
      <c r="DXE100" s="49"/>
      <c r="DXF100" s="50"/>
      <c r="DXG100" s="55">
        <v>6</v>
      </c>
      <c r="DXH100" s="50">
        <f>DXD100*DXG100</f>
        <v>4.6680000000000001</v>
      </c>
      <c r="DXI100" s="49"/>
      <c r="DXJ100" s="50"/>
      <c r="DXK100" s="51">
        <f>DXF100+DXH100+DXJ100</f>
        <v>4.6680000000000001</v>
      </c>
      <c r="DXL100" s="131"/>
      <c r="EGU100" s="53"/>
      <c r="EGV100" s="47"/>
      <c r="EGW100" s="54" t="s">
        <v>16</v>
      </c>
      <c r="EGX100" s="49" t="s">
        <v>17</v>
      </c>
      <c r="EGY100" s="50">
        <v>0.38900000000000001</v>
      </c>
      <c r="EGZ100" s="50">
        <f>EGZ99*EGY100</f>
        <v>0.77800000000000002</v>
      </c>
      <c r="EHA100" s="49"/>
      <c r="EHB100" s="50"/>
      <c r="EHC100" s="55">
        <v>6</v>
      </c>
      <c r="EHD100" s="50">
        <f>EGZ100*EHC100</f>
        <v>4.6680000000000001</v>
      </c>
      <c r="EHE100" s="49"/>
      <c r="EHF100" s="50"/>
      <c r="EHG100" s="51">
        <f>EHB100+EHD100+EHF100</f>
        <v>4.6680000000000001</v>
      </c>
      <c r="EHH100" s="131"/>
      <c r="EQQ100" s="53"/>
      <c r="EQR100" s="47"/>
      <c r="EQS100" s="54" t="s">
        <v>16</v>
      </c>
      <c r="EQT100" s="49" t="s">
        <v>17</v>
      </c>
      <c r="EQU100" s="50">
        <v>0.38900000000000001</v>
      </c>
      <c r="EQV100" s="50">
        <f>EQV99*EQU100</f>
        <v>0.77800000000000002</v>
      </c>
      <c r="EQW100" s="49"/>
      <c r="EQX100" s="50"/>
      <c r="EQY100" s="55">
        <v>6</v>
      </c>
      <c r="EQZ100" s="50">
        <f>EQV100*EQY100</f>
        <v>4.6680000000000001</v>
      </c>
      <c r="ERA100" s="49"/>
      <c r="ERB100" s="50"/>
      <c r="ERC100" s="51">
        <f>EQX100+EQZ100+ERB100</f>
        <v>4.6680000000000001</v>
      </c>
      <c r="ERD100" s="131"/>
      <c r="FAM100" s="53"/>
      <c r="FAN100" s="47"/>
      <c r="FAO100" s="54" t="s">
        <v>16</v>
      </c>
      <c r="FAP100" s="49" t="s">
        <v>17</v>
      </c>
      <c r="FAQ100" s="50">
        <v>0.38900000000000001</v>
      </c>
      <c r="FAR100" s="50">
        <f>FAR99*FAQ100</f>
        <v>0.77800000000000002</v>
      </c>
      <c r="FAS100" s="49"/>
      <c r="FAT100" s="50"/>
      <c r="FAU100" s="55">
        <v>6</v>
      </c>
      <c r="FAV100" s="50">
        <f>FAR100*FAU100</f>
        <v>4.6680000000000001</v>
      </c>
      <c r="FAW100" s="49"/>
      <c r="FAX100" s="50"/>
      <c r="FAY100" s="51">
        <f>FAT100+FAV100+FAX100</f>
        <v>4.6680000000000001</v>
      </c>
      <c r="FAZ100" s="131"/>
      <c r="FKI100" s="53"/>
      <c r="FKJ100" s="47"/>
      <c r="FKK100" s="54" t="s">
        <v>16</v>
      </c>
      <c r="FKL100" s="49" t="s">
        <v>17</v>
      </c>
      <c r="FKM100" s="50">
        <v>0.38900000000000001</v>
      </c>
      <c r="FKN100" s="50">
        <f>FKN99*FKM100</f>
        <v>0.77800000000000002</v>
      </c>
      <c r="FKO100" s="49"/>
      <c r="FKP100" s="50"/>
      <c r="FKQ100" s="55">
        <v>6</v>
      </c>
      <c r="FKR100" s="50">
        <f>FKN100*FKQ100</f>
        <v>4.6680000000000001</v>
      </c>
      <c r="FKS100" s="49"/>
      <c r="FKT100" s="50"/>
      <c r="FKU100" s="51">
        <f>FKP100+FKR100+FKT100</f>
        <v>4.6680000000000001</v>
      </c>
      <c r="FKV100" s="131"/>
      <c r="FUE100" s="53"/>
      <c r="FUF100" s="47"/>
      <c r="FUG100" s="54" t="s">
        <v>16</v>
      </c>
      <c r="FUH100" s="49" t="s">
        <v>17</v>
      </c>
      <c r="FUI100" s="50">
        <v>0.38900000000000001</v>
      </c>
      <c r="FUJ100" s="50">
        <f>FUJ99*FUI100</f>
        <v>0.77800000000000002</v>
      </c>
      <c r="FUK100" s="49"/>
      <c r="FUL100" s="50"/>
      <c r="FUM100" s="55">
        <v>6</v>
      </c>
      <c r="FUN100" s="50">
        <f>FUJ100*FUM100</f>
        <v>4.6680000000000001</v>
      </c>
      <c r="FUO100" s="49"/>
      <c r="FUP100" s="50"/>
      <c r="FUQ100" s="51">
        <f>FUL100+FUN100+FUP100</f>
        <v>4.6680000000000001</v>
      </c>
      <c r="FUR100" s="131"/>
      <c r="GEA100" s="53"/>
      <c r="GEB100" s="47"/>
      <c r="GEC100" s="54" t="s">
        <v>16</v>
      </c>
      <c r="GED100" s="49" t="s">
        <v>17</v>
      </c>
      <c r="GEE100" s="50">
        <v>0.38900000000000001</v>
      </c>
      <c r="GEF100" s="50">
        <f>GEF99*GEE100</f>
        <v>0.77800000000000002</v>
      </c>
      <c r="GEG100" s="49"/>
      <c r="GEH100" s="50"/>
      <c r="GEI100" s="55">
        <v>6</v>
      </c>
      <c r="GEJ100" s="50">
        <f>GEF100*GEI100</f>
        <v>4.6680000000000001</v>
      </c>
      <c r="GEK100" s="49"/>
      <c r="GEL100" s="50"/>
      <c r="GEM100" s="51">
        <f>GEH100+GEJ100+GEL100</f>
        <v>4.6680000000000001</v>
      </c>
      <c r="GEN100" s="131"/>
      <c r="GNW100" s="53"/>
      <c r="GNX100" s="47"/>
      <c r="GNY100" s="54" t="s">
        <v>16</v>
      </c>
      <c r="GNZ100" s="49" t="s">
        <v>17</v>
      </c>
      <c r="GOA100" s="50">
        <v>0.38900000000000001</v>
      </c>
      <c r="GOB100" s="50">
        <f>GOB99*GOA100</f>
        <v>0.77800000000000002</v>
      </c>
      <c r="GOC100" s="49"/>
      <c r="GOD100" s="50"/>
      <c r="GOE100" s="55">
        <v>6</v>
      </c>
      <c r="GOF100" s="50">
        <f>GOB100*GOE100</f>
        <v>4.6680000000000001</v>
      </c>
      <c r="GOG100" s="49"/>
      <c r="GOH100" s="50"/>
      <c r="GOI100" s="51">
        <f>GOD100+GOF100+GOH100</f>
        <v>4.6680000000000001</v>
      </c>
      <c r="GOJ100" s="131"/>
      <c r="GXS100" s="53"/>
      <c r="GXT100" s="47"/>
      <c r="GXU100" s="54" t="s">
        <v>16</v>
      </c>
      <c r="GXV100" s="49" t="s">
        <v>17</v>
      </c>
      <c r="GXW100" s="50">
        <v>0.38900000000000001</v>
      </c>
      <c r="GXX100" s="50">
        <f>GXX99*GXW100</f>
        <v>0.77800000000000002</v>
      </c>
      <c r="GXY100" s="49"/>
      <c r="GXZ100" s="50"/>
      <c r="GYA100" s="55">
        <v>6</v>
      </c>
      <c r="GYB100" s="50">
        <f>GXX100*GYA100</f>
        <v>4.6680000000000001</v>
      </c>
      <c r="GYC100" s="49"/>
      <c r="GYD100" s="50"/>
      <c r="GYE100" s="51">
        <f>GXZ100+GYB100+GYD100</f>
        <v>4.6680000000000001</v>
      </c>
      <c r="GYF100" s="131"/>
      <c r="HHO100" s="53"/>
      <c r="HHP100" s="47"/>
      <c r="HHQ100" s="54" t="s">
        <v>16</v>
      </c>
      <c r="HHR100" s="49" t="s">
        <v>17</v>
      </c>
      <c r="HHS100" s="50">
        <v>0.38900000000000001</v>
      </c>
      <c r="HHT100" s="50">
        <f>HHT99*HHS100</f>
        <v>0.77800000000000002</v>
      </c>
      <c r="HHU100" s="49"/>
      <c r="HHV100" s="50"/>
      <c r="HHW100" s="55">
        <v>6</v>
      </c>
      <c r="HHX100" s="50">
        <f>HHT100*HHW100</f>
        <v>4.6680000000000001</v>
      </c>
      <c r="HHY100" s="49"/>
      <c r="HHZ100" s="50"/>
      <c r="HIA100" s="51">
        <f>HHV100+HHX100+HHZ100</f>
        <v>4.6680000000000001</v>
      </c>
      <c r="HIB100" s="131"/>
      <c r="HRK100" s="53"/>
      <c r="HRL100" s="47"/>
      <c r="HRM100" s="54" t="s">
        <v>16</v>
      </c>
      <c r="HRN100" s="49" t="s">
        <v>17</v>
      </c>
      <c r="HRO100" s="50">
        <v>0.38900000000000001</v>
      </c>
      <c r="HRP100" s="50">
        <f>HRP99*HRO100</f>
        <v>0.77800000000000002</v>
      </c>
      <c r="HRQ100" s="49"/>
      <c r="HRR100" s="50"/>
      <c r="HRS100" s="55">
        <v>6</v>
      </c>
      <c r="HRT100" s="50">
        <f>HRP100*HRS100</f>
        <v>4.6680000000000001</v>
      </c>
      <c r="HRU100" s="49"/>
      <c r="HRV100" s="50"/>
      <c r="HRW100" s="51">
        <f>HRR100+HRT100+HRV100</f>
        <v>4.6680000000000001</v>
      </c>
      <c r="HRX100" s="131"/>
      <c r="IBG100" s="53"/>
      <c r="IBH100" s="47"/>
      <c r="IBI100" s="54" t="s">
        <v>16</v>
      </c>
      <c r="IBJ100" s="49" t="s">
        <v>17</v>
      </c>
      <c r="IBK100" s="50">
        <v>0.38900000000000001</v>
      </c>
      <c r="IBL100" s="50">
        <f>IBL99*IBK100</f>
        <v>0.77800000000000002</v>
      </c>
      <c r="IBM100" s="49"/>
      <c r="IBN100" s="50"/>
      <c r="IBO100" s="55">
        <v>6</v>
      </c>
      <c r="IBP100" s="50">
        <f>IBL100*IBO100</f>
        <v>4.6680000000000001</v>
      </c>
      <c r="IBQ100" s="49"/>
      <c r="IBR100" s="50"/>
      <c r="IBS100" s="51">
        <f>IBN100+IBP100+IBR100</f>
        <v>4.6680000000000001</v>
      </c>
      <c r="IBT100" s="131"/>
      <c r="ILC100" s="53"/>
      <c r="ILD100" s="47"/>
      <c r="ILE100" s="54" t="s">
        <v>16</v>
      </c>
      <c r="ILF100" s="49" t="s">
        <v>17</v>
      </c>
      <c r="ILG100" s="50">
        <v>0.38900000000000001</v>
      </c>
      <c r="ILH100" s="50">
        <f>ILH99*ILG100</f>
        <v>0.77800000000000002</v>
      </c>
      <c r="ILI100" s="49"/>
      <c r="ILJ100" s="50"/>
      <c r="ILK100" s="55">
        <v>6</v>
      </c>
      <c r="ILL100" s="50">
        <f>ILH100*ILK100</f>
        <v>4.6680000000000001</v>
      </c>
      <c r="ILM100" s="49"/>
      <c r="ILN100" s="50"/>
      <c r="ILO100" s="51">
        <f>ILJ100+ILL100+ILN100</f>
        <v>4.6680000000000001</v>
      </c>
      <c r="ILP100" s="131"/>
      <c r="IUY100" s="53"/>
      <c r="IUZ100" s="47"/>
      <c r="IVA100" s="54" t="s">
        <v>16</v>
      </c>
      <c r="IVB100" s="49" t="s">
        <v>17</v>
      </c>
      <c r="IVC100" s="50">
        <v>0.38900000000000001</v>
      </c>
      <c r="IVD100" s="50">
        <f>IVD99*IVC100</f>
        <v>0.77800000000000002</v>
      </c>
      <c r="IVE100" s="49"/>
      <c r="IVF100" s="50"/>
      <c r="IVG100" s="55">
        <v>6</v>
      </c>
      <c r="IVH100" s="50">
        <f>IVD100*IVG100</f>
        <v>4.6680000000000001</v>
      </c>
      <c r="IVI100" s="49"/>
      <c r="IVJ100" s="50"/>
      <c r="IVK100" s="51">
        <f>IVF100+IVH100+IVJ100</f>
        <v>4.6680000000000001</v>
      </c>
      <c r="IVL100" s="131"/>
      <c r="JEU100" s="53"/>
      <c r="JEV100" s="47"/>
      <c r="JEW100" s="54" t="s">
        <v>16</v>
      </c>
      <c r="JEX100" s="49" t="s">
        <v>17</v>
      </c>
      <c r="JEY100" s="50">
        <v>0.38900000000000001</v>
      </c>
      <c r="JEZ100" s="50">
        <f>JEZ99*JEY100</f>
        <v>0.77800000000000002</v>
      </c>
      <c r="JFA100" s="49"/>
      <c r="JFB100" s="50"/>
      <c r="JFC100" s="55">
        <v>6</v>
      </c>
      <c r="JFD100" s="50">
        <f>JEZ100*JFC100</f>
        <v>4.6680000000000001</v>
      </c>
      <c r="JFE100" s="49"/>
      <c r="JFF100" s="50"/>
      <c r="JFG100" s="51">
        <f>JFB100+JFD100+JFF100</f>
        <v>4.6680000000000001</v>
      </c>
      <c r="JFH100" s="131"/>
      <c r="JOQ100" s="53"/>
      <c r="JOR100" s="47"/>
      <c r="JOS100" s="54" t="s">
        <v>16</v>
      </c>
      <c r="JOT100" s="49" t="s">
        <v>17</v>
      </c>
      <c r="JOU100" s="50">
        <v>0.38900000000000001</v>
      </c>
      <c r="JOV100" s="50">
        <f>JOV99*JOU100</f>
        <v>0.77800000000000002</v>
      </c>
      <c r="JOW100" s="49"/>
      <c r="JOX100" s="50"/>
      <c r="JOY100" s="55">
        <v>6</v>
      </c>
      <c r="JOZ100" s="50">
        <f>JOV100*JOY100</f>
        <v>4.6680000000000001</v>
      </c>
      <c r="JPA100" s="49"/>
      <c r="JPB100" s="50"/>
      <c r="JPC100" s="51">
        <f>JOX100+JOZ100+JPB100</f>
        <v>4.6680000000000001</v>
      </c>
      <c r="JPD100" s="131"/>
      <c r="JYM100" s="53"/>
      <c r="JYN100" s="47"/>
      <c r="JYO100" s="54" t="s">
        <v>16</v>
      </c>
      <c r="JYP100" s="49" t="s">
        <v>17</v>
      </c>
      <c r="JYQ100" s="50">
        <v>0.38900000000000001</v>
      </c>
      <c r="JYR100" s="50">
        <f>JYR99*JYQ100</f>
        <v>0.77800000000000002</v>
      </c>
      <c r="JYS100" s="49"/>
      <c r="JYT100" s="50"/>
      <c r="JYU100" s="55">
        <v>6</v>
      </c>
      <c r="JYV100" s="50">
        <f>JYR100*JYU100</f>
        <v>4.6680000000000001</v>
      </c>
      <c r="JYW100" s="49"/>
      <c r="JYX100" s="50"/>
      <c r="JYY100" s="51">
        <f>JYT100+JYV100+JYX100</f>
        <v>4.6680000000000001</v>
      </c>
      <c r="JYZ100" s="131"/>
      <c r="KII100" s="53"/>
      <c r="KIJ100" s="47"/>
      <c r="KIK100" s="54" t="s">
        <v>16</v>
      </c>
      <c r="KIL100" s="49" t="s">
        <v>17</v>
      </c>
      <c r="KIM100" s="50">
        <v>0.38900000000000001</v>
      </c>
      <c r="KIN100" s="50">
        <f>KIN99*KIM100</f>
        <v>0.77800000000000002</v>
      </c>
      <c r="KIO100" s="49"/>
      <c r="KIP100" s="50"/>
      <c r="KIQ100" s="55">
        <v>6</v>
      </c>
      <c r="KIR100" s="50">
        <f>KIN100*KIQ100</f>
        <v>4.6680000000000001</v>
      </c>
      <c r="KIS100" s="49"/>
      <c r="KIT100" s="50"/>
      <c r="KIU100" s="51">
        <f>KIP100+KIR100+KIT100</f>
        <v>4.6680000000000001</v>
      </c>
      <c r="KIV100" s="131"/>
      <c r="KSE100" s="53"/>
      <c r="KSF100" s="47"/>
      <c r="KSG100" s="54" t="s">
        <v>16</v>
      </c>
      <c r="KSH100" s="49" t="s">
        <v>17</v>
      </c>
      <c r="KSI100" s="50">
        <v>0.38900000000000001</v>
      </c>
      <c r="KSJ100" s="50">
        <f>KSJ99*KSI100</f>
        <v>0.77800000000000002</v>
      </c>
      <c r="KSK100" s="49"/>
      <c r="KSL100" s="50"/>
      <c r="KSM100" s="55">
        <v>6</v>
      </c>
      <c r="KSN100" s="50">
        <f>KSJ100*KSM100</f>
        <v>4.6680000000000001</v>
      </c>
      <c r="KSO100" s="49"/>
      <c r="KSP100" s="50"/>
      <c r="KSQ100" s="51">
        <f>KSL100+KSN100+KSP100</f>
        <v>4.6680000000000001</v>
      </c>
      <c r="KSR100" s="131"/>
      <c r="LCA100" s="53"/>
      <c r="LCB100" s="47"/>
      <c r="LCC100" s="54" t="s">
        <v>16</v>
      </c>
      <c r="LCD100" s="49" t="s">
        <v>17</v>
      </c>
      <c r="LCE100" s="50">
        <v>0.38900000000000001</v>
      </c>
      <c r="LCF100" s="50">
        <f>LCF99*LCE100</f>
        <v>0.77800000000000002</v>
      </c>
      <c r="LCG100" s="49"/>
      <c r="LCH100" s="50"/>
      <c r="LCI100" s="55">
        <v>6</v>
      </c>
      <c r="LCJ100" s="50">
        <f>LCF100*LCI100</f>
        <v>4.6680000000000001</v>
      </c>
      <c r="LCK100" s="49"/>
      <c r="LCL100" s="50"/>
      <c r="LCM100" s="51">
        <f>LCH100+LCJ100+LCL100</f>
        <v>4.6680000000000001</v>
      </c>
      <c r="LCN100" s="131"/>
      <c r="LLW100" s="53"/>
      <c r="LLX100" s="47"/>
      <c r="LLY100" s="54" t="s">
        <v>16</v>
      </c>
      <c r="LLZ100" s="49" t="s">
        <v>17</v>
      </c>
      <c r="LMA100" s="50">
        <v>0.38900000000000001</v>
      </c>
      <c r="LMB100" s="50">
        <f>LMB99*LMA100</f>
        <v>0.77800000000000002</v>
      </c>
      <c r="LMC100" s="49"/>
      <c r="LMD100" s="50"/>
      <c r="LME100" s="55">
        <v>6</v>
      </c>
      <c r="LMF100" s="50">
        <f>LMB100*LME100</f>
        <v>4.6680000000000001</v>
      </c>
      <c r="LMG100" s="49"/>
      <c r="LMH100" s="50"/>
      <c r="LMI100" s="51">
        <f>LMD100+LMF100+LMH100</f>
        <v>4.6680000000000001</v>
      </c>
      <c r="LMJ100" s="131"/>
      <c r="LVS100" s="53"/>
      <c r="LVT100" s="47"/>
      <c r="LVU100" s="54" t="s">
        <v>16</v>
      </c>
      <c r="LVV100" s="49" t="s">
        <v>17</v>
      </c>
      <c r="LVW100" s="50">
        <v>0.38900000000000001</v>
      </c>
      <c r="LVX100" s="50">
        <f>LVX99*LVW100</f>
        <v>0.77800000000000002</v>
      </c>
      <c r="LVY100" s="49"/>
      <c r="LVZ100" s="50"/>
      <c r="LWA100" s="55">
        <v>6</v>
      </c>
      <c r="LWB100" s="50">
        <f>LVX100*LWA100</f>
        <v>4.6680000000000001</v>
      </c>
      <c r="LWC100" s="49"/>
      <c r="LWD100" s="50"/>
      <c r="LWE100" s="51">
        <f>LVZ100+LWB100+LWD100</f>
        <v>4.6680000000000001</v>
      </c>
      <c r="LWF100" s="131"/>
      <c r="MFO100" s="53"/>
      <c r="MFP100" s="47"/>
      <c r="MFQ100" s="54" t="s">
        <v>16</v>
      </c>
      <c r="MFR100" s="49" t="s">
        <v>17</v>
      </c>
      <c r="MFS100" s="50">
        <v>0.38900000000000001</v>
      </c>
      <c r="MFT100" s="50">
        <f>MFT99*MFS100</f>
        <v>0.77800000000000002</v>
      </c>
      <c r="MFU100" s="49"/>
      <c r="MFV100" s="50"/>
      <c r="MFW100" s="55">
        <v>6</v>
      </c>
      <c r="MFX100" s="50">
        <f>MFT100*MFW100</f>
        <v>4.6680000000000001</v>
      </c>
      <c r="MFY100" s="49"/>
      <c r="MFZ100" s="50"/>
      <c r="MGA100" s="51">
        <f>MFV100+MFX100+MFZ100</f>
        <v>4.6680000000000001</v>
      </c>
      <c r="MGB100" s="131"/>
      <c r="MPK100" s="53"/>
      <c r="MPL100" s="47"/>
      <c r="MPM100" s="54" t="s">
        <v>16</v>
      </c>
      <c r="MPN100" s="49" t="s">
        <v>17</v>
      </c>
      <c r="MPO100" s="50">
        <v>0.38900000000000001</v>
      </c>
      <c r="MPP100" s="50">
        <f>MPP99*MPO100</f>
        <v>0.77800000000000002</v>
      </c>
      <c r="MPQ100" s="49"/>
      <c r="MPR100" s="50"/>
      <c r="MPS100" s="55">
        <v>6</v>
      </c>
      <c r="MPT100" s="50">
        <f>MPP100*MPS100</f>
        <v>4.6680000000000001</v>
      </c>
      <c r="MPU100" s="49"/>
      <c r="MPV100" s="50"/>
      <c r="MPW100" s="51">
        <f>MPR100+MPT100+MPV100</f>
        <v>4.6680000000000001</v>
      </c>
      <c r="MPX100" s="131"/>
      <c r="MZG100" s="53"/>
      <c r="MZH100" s="47"/>
      <c r="MZI100" s="54" t="s">
        <v>16</v>
      </c>
      <c r="MZJ100" s="49" t="s">
        <v>17</v>
      </c>
      <c r="MZK100" s="50">
        <v>0.38900000000000001</v>
      </c>
      <c r="MZL100" s="50">
        <f>MZL99*MZK100</f>
        <v>0.77800000000000002</v>
      </c>
      <c r="MZM100" s="49"/>
      <c r="MZN100" s="50"/>
      <c r="MZO100" s="55">
        <v>6</v>
      </c>
      <c r="MZP100" s="50">
        <f>MZL100*MZO100</f>
        <v>4.6680000000000001</v>
      </c>
      <c r="MZQ100" s="49"/>
      <c r="MZR100" s="50"/>
      <c r="MZS100" s="51">
        <f>MZN100+MZP100+MZR100</f>
        <v>4.6680000000000001</v>
      </c>
      <c r="MZT100" s="131"/>
      <c r="NJC100" s="53"/>
      <c r="NJD100" s="47"/>
      <c r="NJE100" s="54" t="s">
        <v>16</v>
      </c>
      <c r="NJF100" s="49" t="s">
        <v>17</v>
      </c>
      <c r="NJG100" s="50">
        <v>0.38900000000000001</v>
      </c>
      <c r="NJH100" s="50">
        <f>NJH99*NJG100</f>
        <v>0.77800000000000002</v>
      </c>
      <c r="NJI100" s="49"/>
      <c r="NJJ100" s="50"/>
      <c r="NJK100" s="55">
        <v>6</v>
      </c>
      <c r="NJL100" s="50">
        <f>NJH100*NJK100</f>
        <v>4.6680000000000001</v>
      </c>
      <c r="NJM100" s="49"/>
      <c r="NJN100" s="50"/>
      <c r="NJO100" s="51">
        <f>NJJ100+NJL100+NJN100</f>
        <v>4.6680000000000001</v>
      </c>
      <c r="NJP100" s="131"/>
      <c r="NSY100" s="53"/>
      <c r="NSZ100" s="47"/>
      <c r="NTA100" s="54" t="s">
        <v>16</v>
      </c>
      <c r="NTB100" s="49" t="s">
        <v>17</v>
      </c>
      <c r="NTC100" s="50">
        <v>0.38900000000000001</v>
      </c>
      <c r="NTD100" s="50">
        <f>NTD99*NTC100</f>
        <v>0.77800000000000002</v>
      </c>
      <c r="NTE100" s="49"/>
      <c r="NTF100" s="50"/>
      <c r="NTG100" s="55">
        <v>6</v>
      </c>
      <c r="NTH100" s="50">
        <f>NTD100*NTG100</f>
        <v>4.6680000000000001</v>
      </c>
      <c r="NTI100" s="49"/>
      <c r="NTJ100" s="50"/>
      <c r="NTK100" s="51">
        <f>NTF100+NTH100+NTJ100</f>
        <v>4.6680000000000001</v>
      </c>
      <c r="NTL100" s="131"/>
      <c r="OCU100" s="53"/>
      <c r="OCV100" s="47"/>
      <c r="OCW100" s="54" t="s">
        <v>16</v>
      </c>
      <c r="OCX100" s="49" t="s">
        <v>17</v>
      </c>
      <c r="OCY100" s="50">
        <v>0.38900000000000001</v>
      </c>
      <c r="OCZ100" s="50">
        <f>OCZ99*OCY100</f>
        <v>0.77800000000000002</v>
      </c>
      <c r="ODA100" s="49"/>
      <c r="ODB100" s="50"/>
      <c r="ODC100" s="55">
        <v>6</v>
      </c>
      <c r="ODD100" s="50">
        <f>OCZ100*ODC100</f>
        <v>4.6680000000000001</v>
      </c>
      <c r="ODE100" s="49"/>
      <c r="ODF100" s="50"/>
      <c r="ODG100" s="51">
        <f>ODB100+ODD100+ODF100</f>
        <v>4.6680000000000001</v>
      </c>
      <c r="ODH100" s="131"/>
      <c r="OMQ100" s="53"/>
      <c r="OMR100" s="47"/>
      <c r="OMS100" s="54" t="s">
        <v>16</v>
      </c>
      <c r="OMT100" s="49" t="s">
        <v>17</v>
      </c>
      <c r="OMU100" s="50">
        <v>0.38900000000000001</v>
      </c>
      <c r="OMV100" s="50">
        <f>OMV99*OMU100</f>
        <v>0.77800000000000002</v>
      </c>
      <c r="OMW100" s="49"/>
      <c r="OMX100" s="50"/>
      <c r="OMY100" s="55">
        <v>6</v>
      </c>
      <c r="OMZ100" s="50">
        <f>OMV100*OMY100</f>
        <v>4.6680000000000001</v>
      </c>
      <c r="ONA100" s="49"/>
      <c r="ONB100" s="50"/>
      <c r="ONC100" s="51">
        <f>OMX100+OMZ100+ONB100</f>
        <v>4.6680000000000001</v>
      </c>
      <c r="OND100" s="131"/>
      <c r="OWM100" s="53"/>
      <c r="OWN100" s="47"/>
      <c r="OWO100" s="54" t="s">
        <v>16</v>
      </c>
      <c r="OWP100" s="49" t="s">
        <v>17</v>
      </c>
      <c r="OWQ100" s="50">
        <v>0.38900000000000001</v>
      </c>
      <c r="OWR100" s="50">
        <f>OWR99*OWQ100</f>
        <v>0.77800000000000002</v>
      </c>
      <c r="OWS100" s="49"/>
      <c r="OWT100" s="50"/>
      <c r="OWU100" s="55">
        <v>6</v>
      </c>
      <c r="OWV100" s="50">
        <f>OWR100*OWU100</f>
        <v>4.6680000000000001</v>
      </c>
      <c r="OWW100" s="49"/>
      <c r="OWX100" s="50"/>
      <c r="OWY100" s="51">
        <f>OWT100+OWV100+OWX100</f>
        <v>4.6680000000000001</v>
      </c>
      <c r="OWZ100" s="131"/>
      <c r="PGI100" s="53"/>
      <c r="PGJ100" s="47"/>
      <c r="PGK100" s="54" t="s">
        <v>16</v>
      </c>
      <c r="PGL100" s="49" t="s">
        <v>17</v>
      </c>
      <c r="PGM100" s="50">
        <v>0.38900000000000001</v>
      </c>
      <c r="PGN100" s="50">
        <f>PGN99*PGM100</f>
        <v>0.77800000000000002</v>
      </c>
      <c r="PGO100" s="49"/>
      <c r="PGP100" s="50"/>
      <c r="PGQ100" s="55">
        <v>6</v>
      </c>
      <c r="PGR100" s="50">
        <f>PGN100*PGQ100</f>
        <v>4.6680000000000001</v>
      </c>
      <c r="PGS100" s="49"/>
      <c r="PGT100" s="50"/>
      <c r="PGU100" s="51">
        <f>PGP100+PGR100+PGT100</f>
        <v>4.6680000000000001</v>
      </c>
      <c r="PGV100" s="131"/>
      <c r="PQE100" s="53"/>
      <c r="PQF100" s="47"/>
      <c r="PQG100" s="54" t="s">
        <v>16</v>
      </c>
      <c r="PQH100" s="49" t="s">
        <v>17</v>
      </c>
      <c r="PQI100" s="50">
        <v>0.38900000000000001</v>
      </c>
      <c r="PQJ100" s="50">
        <f>PQJ99*PQI100</f>
        <v>0.77800000000000002</v>
      </c>
      <c r="PQK100" s="49"/>
      <c r="PQL100" s="50"/>
      <c r="PQM100" s="55">
        <v>6</v>
      </c>
      <c r="PQN100" s="50">
        <f>PQJ100*PQM100</f>
        <v>4.6680000000000001</v>
      </c>
      <c r="PQO100" s="49"/>
      <c r="PQP100" s="50"/>
      <c r="PQQ100" s="51">
        <f>PQL100+PQN100+PQP100</f>
        <v>4.6680000000000001</v>
      </c>
      <c r="PQR100" s="131"/>
      <c r="QAA100" s="53"/>
      <c r="QAB100" s="47"/>
      <c r="QAC100" s="54" t="s">
        <v>16</v>
      </c>
      <c r="QAD100" s="49" t="s">
        <v>17</v>
      </c>
      <c r="QAE100" s="50">
        <v>0.38900000000000001</v>
      </c>
      <c r="QAF100" s="50">
        <f>QAF99*QAE100</f>
        <v>0.77800000000000002</v>
      </c>
      <c r="QAG100" s="49"/>
      <c r="QAH100" s="50"/>
      <c r="QAI100" s="55">
        <v>6</v>
      </c>
      <c r="QAJ100" s="50">
        <f>QAF100*QAI100</f>
        <v>4.6680000000000001</v>
      </c>
      <c r="QAK100" s="49"/>
      <c r="QAL100" s="50"/>
      <c r="QAM100" s="51">
        <f>QAH100+QAJ100+QAL100</f>
        <v>4.6680000000000001</v>
      </c>
      <c r="QAN100" s="131"/>
      <c r="QJW100" s="53"/>
      <c r="QJX100" s="47"/>
      <c r="QJY100" s="54" t="s">
        <v>16</v>
      </c>
      <c r="QJZ100" s="49" t="s">
        <v>17</v>
      </c>
      <c r="QKA100" s="50">
        <v>0.38900000000000001</v>
      </c>
      <c r="QKB100" s="50">
        <f>QKB99*QKA100</f>
        <v>0.77800000000000002</v>
      </c>
      <c r="QKC100" s="49"/>
      <c r="QKD100" s="50"/>
      <c r="QKE100" s="55">
        <v>6</v>
      </c>
      <c r="QKF100" s="50">
        <f>QKB100*QKE100</f>
        <v>4.6680000000000001</v>
      </c>
      <c r="QKG100" s="49"/>
      <c r="QKH100" s="50"/>
      <c r="QKI100" s="51">
        <f>QKD100+QKF100+QKH100</f>
        <v>4.6680000000000001</v>
      </c>
      <c r="QKJ100" s="131"/>
      <c r="QTS100" s="53"/>
      <c r="QTT100" s="47"/>
      <c r="QTU100" s="54" t="s">
        <v>16</v>
      </c>
      <c r="QTV100" s="49" t="s">
        <v>17</v>
      </c>
      <c r="QTW100" s="50">
        <v>0.38900000000000001</v>
      </c>
      <c r="QTX100" s="50">
        <f>QTX99*QTW100</f>
        <v>0.77800000000000002</v>
      </c>
      <c r="QTY100" s="49"/>
      <c r="QTZ100" s="50"/>
      <c r="QUA100" s="55">
        <v>6</v>
      </c>
      <c r="QUB100" s="50">
        <f>QTX100*QUA100</f>
        <v>4.6680000000000001</v>
      </c>
      <c r="QUC100" s="49"/>
      <c r="QUD100" s="50"/>
      <c r="QUE100" s="51">
        <f>QTZ100+QUB100+QUD100</f>
        <v>4.6680000000000001</v>
      </c>
      <c r="QUF100" s="131"/>
      <c r="RDO100" s="53"/>
      <c r="RDP100" s="47"/>
      <c r="RDQ100" s="54" t="s">
        <v>16</v>
      </c>
      <c r="RDR100" s="49" t="s">
        <v>17</v>
      </c>
      <c r="RDS100" s="50">
        <v>0.38900000000000001</v>
      </c>
      <c r="RDT100" s="50">
        <f>RDT99*RDS100</f>
        <v>0.77800000000000002</v>
      </c>
      <c r="RDU100" s="49"/>
      <c r="RDV100" s="50"/>
      <c r="RDW100" s="55">
        <v>6</v>
      </c>
      <c r="RDX100" s="50">
        <f>RDT100*RDW100</f>
        <v>4.6680000000000001</v>
      </c>
      <c r="RDY100" s="49"/>
      <c r="RDZ100" s="50"/>
      <c r="REA100" s="51">
        <f>RDV100+RDX100+RDZ100</f>
        <v>4.6680000000000001</v>
      </c>
      <c r="REB100" s="131"/>
      <c r="RNK100" s="53"/>
      <c r="RNL100" s="47"/>
      <c r="RNM100" s="54" t="s">
        <v>16</v>
      </c>
      <c r="RNN100" s="49" t="s">
        <v>17</v>
      </c>
      <c r="RNO100" s="50">
        <v>0.38900000000000001</v>
      </c>
      <c r="RNP100" s="50">
        <f>RNP99*RNO100</f>
        <v>0.77800000000000002</v>
      </c>
      <c r="RNQ100" s="49"/>
      <c r="RNR100" s="50"/>
      <c r="RNS100" s="55">
        <v>6</v>
      </c>
      <c r="RNT100" s="50">
        <f>RNP100*RNS100</f>
        <v>4.6680000000000001</v>
      </c>
      <c r="RNU100" s="49"/>
      <c r="RNV100" s="50"/>
      <c r="RNW100" s="51">
        <f>RNR100+RNT100+RNV100</f>
        <v>4.6680000000000001</v>
      </c>
      <c r="RNX100" s="131"/>
      <c r="RXG100" s="53"/>
      <c r="RXH100" s="47"/>
      <c r="RXI100" s="54" t="s">
        <v>16</v>
      </c>
      <c r="RXJ100" s="49" t="s">
        <v>17</v>
      </c>
      <c r="RXK100" s="50">
        <v>0.38900000000000001</v>
      </c>
      <c r="RXL100" s="50">
        <f>RXL99*RXK100</f>
        <v>0.77800000000000002</v>
      </c>
      <c r="RXM100" s="49"/>
      <c r="RXN100" s="50"/>
      <c r="RXO100" s="55">
        <v>6</v>
      </c>
      <c r="RXP100" s="50">
        <f>RXL100*RXO100</f>
        <v>4.6680000000000001</v>
      </c>
      <c r="RXQ100" s="49"/>
      <c r="RXR100" s="50"/>
      <c r="RXS100" s="51">
        <f>RXN100+RXP100+RXR100</f>
        <v>4.6680000000000001</v>
      </c>
      <c r="RXT100" s="131"/>
      <c r="SHC100" s="53"/>
      <c r="SHD100" s="47"/>
      <c r="SHE100" s="54" t="s">
        <v>16</v>
      </c>
      <c r="SHF100" s="49" t="s">
        <v>17</v>
      </c>
      <c r="SHG100" s="50">
        <v>0.38900000000000001</v>
      </c>
      <c r="SHH100" s="50">
        <f>SHH99*SHG100</f>
        <v>0.77800000000000002</v>
      </c>
      <c r="SHI100" s="49"/>
      <c r="SHJ100" s="50"/>
      <c r="SHK100" s="55">
        <v>6</v>
      </c>
      <c r="SHL100" s="50">
        <f>SHH100*SHK100</f>
        <v>4.6680000000000001</v>
      </c>
      <c r="SHM100" s="49"/>
      <c r="SHN100" s="50"/>
      <c r="SHO100" s="51">
        <f>SHJ100+SHL100+SHN100</f>
        <v>4.6680000000000001</v>
      </c>
      <c r="SHP100" s="131"/>
      <c r="SQY100" s="53"/>
      <c r="SQZ100" s="47"/>
      <c r="SRA100" s="54" t="s">
        <v>16</v>
      </c>
      <c r="SRB100" s="49" t="s">
        <v>17</v>
      </c>
      <c r="SRC100" s="50">
        <v>0.38900000000000001</v>
      </c>
      <c r="SRD100" s="50">
        <f>SRD99*SRC100</f>
        <v>0.77800000000000002</v>
      </c>
      <c r="SRE100" s="49"/>
      <c r="SRF100" s="50"/>
      <c r="SRG100" s="55">
        <v>6</v>
      </c>
      <c r="SRH100" s="50">
        <f>SRD100*SRG100</f>
        <v>4.6680000000000001</v>
      </c>
      <c r="SRI100" s="49"/>
      <c r="SRJ100" s="50"/>
      <c r="SRK100" s="51">
        <f>SRF100+SRH100+SRJ100</f>
        <v>4.6680000000000001</v>
      </c>
      <c r="SRL100" s="131"/>
      <c r="TAU100" s="53"/>
      <c r="TAV100" s="47"/>
      <c r="TAW100" s="54" t="s">
        <v>16</v>
      </c>
      <c r="TAX100" s="49" t="s">
        <v>17</v>
      </c>
      <c r="TAY100" s="50">
        <v>0.38900000000000001</v>
      </c>
      <c r="TAZ100" s="50">
        <f>TAZ99*TAY100</f>
        <v>0.77800000000000002</v>
      </c>
      <c r="TBA100" s="49"/>
      <c r="TBB100" s="50"/>
      <c r="TBC100" s="55">
        <v>6</v>
      </c>
      <c r="TBD100" s="50">
        <f>TAZ100*TBC100</f>
        <v>4.6680000000000001</v>
      </c>
      <c r="TBE100" s="49"/>
      <c r="TBF100" s="50"/>
      <c r="TBG100" s="51">
        <f>TBB100+TBD100+TBF100</f>
        <v>4.6680000000000001</v>
      </c>
      <c r="TBH100" s="131"/>
      <c r="TKQ100" s="53"/>
      <c r="TKR100" s="47"/>
      <c r="TKS100" s="54" t="s">
        <v>16</v>
      </c>
      <c r="TKT100" s="49" t="s">
        <v>17</v>
      </c>
      <c r="TKU100" s="50">
        <v>0.38900000000000001</v>
      </c>
      <c r="TKV100" s="50">
        <f>TKV99*TKU100</f>
        <v>0.77800000000000002</v>
      </c>
      <c r="TKW100" s="49"/>
      <c r="TKX100" s="50"/>
      <c r="TKY100" s="55">
        <v>6</v>
      </c>
      <c r="TKZ100" s="50">
        <f>TKV100*TKY100</f>
        <v>4.6680000000000001</v>
      </c>
      <c r="TLA100" s="49"/>
      <c r="TLB100" s="50"/>
      <c r="TLC100" s="51">
        <f>TKX100+TKZ100+TLB100</f>
        <v>4.6680000000000001</v>
      </c>
      <c r="TLD100" s="131"/>
      <c r="TUM100" s="53"/>
      <c r="TUN100" s="47"/>
      <c r="TUO100" s="54" t="s">
        <v>16</v>
      </c>
      <c r="TUP100" s="49" t="s">
        <v>17</v>
      </c>
      <c r="TUQ100" s="50">
        <v>0.38900000000000001</v>
      </c>
      <c r="TUR100" s="50">
        <f>TUR99*TUQ100</f>
        <v>0.77800000000000002</v>
      </c>
      <c r="TUS100" s="49"/>
      <c r="TUT100" s="50"/>
      <c r="TUU100" s="55">
        <v>6</v>
      </c>
      <c r="TUV100" s="50">
        <f>TUR100*TUU100</f>
        <v>4.6680000000000001</v>
      </c>
      <c r="TUW100" s="49"/>
      <c r="TUX100" s="50"/>
      <c r="TUY100" s="51">
        <f>TUT100+TUV100+TUX100</f>
        <v>4.6680000000000001</v>
      </c>
      <c r="TUZ100" s="131"/>
      <c r="UEI100" s="53"/>
      <c r="UEJ100" s="47"/>
      <c r="UEK100" s="54" t="s">
        <v>16</v>
      </c>
      <c r="UEL100" s="49" t="s">
        <v>17</v>
      </c>
      <c r="UEM100" s="50">
        <v>0.38900000000000001</v>
      </c>
      <c r="UEN100" s="50">
        <f>UEN99*UEM100</f>
        <v>0.77800000000000002</v>
      </c>
      <c r="UEO100" s="49"/>
      <c r="UEP100" s="50"/>
      <c r="UEQ100" s="55">
        <v>6</v>
      </c>
      <c r="UER100" s="50">
        <f>UEN100*UEQ100</f>
        <v>4.6680000000000001</v>
      </c>
      <c r="UES100" s="49"/>
      <c r="UET100" s="50"/>
      <c r="UEU100" s="51">
        <f>UEP100+UER100+UET100</f>
        <v>4.6680000000000001</v>
      </c>
      <c r="UEV100" s="131"/>
      <c r="UOE100" s="53"/>
      <c r="UOF100" s="47"/>
      <c r="UOG100" s="54" t="s">
        <v>16</v>
      </c>
      <c r="UOH100" s="49" t="s">
        <v>17</v>
      </c>
      <c r="UOI100" s="50">
        <v>0.38900000000000001</v>
      </c>
      <c r="UOJ100" s="50">
        <f>UOJ99*UOI100</f>
        <v>0.77800000000000002</v>
      </c>
      <c r="UOK100" s="49"/>
      <c r="UOL100" s="50"/>
      <c r="UOM100" s="55">
        <v>6</v>
      </c>
      <c r="UON100" s="50">
        <f>UOJ100*UOM100</f>
        <v>4.6680000000000001</v>
      </c>
      <c r="UOO100" s="49"/>
      <c r="UOP100" s="50"/>
      <c r="UOQ100" s="51">
        <f>UOL100+UON100+UOP100</f>
        <v>4.6680000000000001</v>
      </c>
      <c r="UOR100" s="131"/>
      <c r="UYA100" s="53"/>
      <c r="UYB100" s="47"/>
      <c r="UYC100" s="54" t="s">
        <v>16</v>
      </c>
      <c r="UYD100" s="49" t="s">
        <v>17</v>
      </c>
      <c r="UYE100" s="50">
        <v>0.38900000000000001</v>
      </c>
      <c r="UYF100" s="50">
        <f>UYF99*UYE100</f>
        <v>0.77800000000000002</v>
      </c>
      <c r="UYG100" s="49"/>
      <c r="UYH100" s="50"/>
      <c r="UYI100" s="55">
        <v>6</v>
      </c>
      <c r="UYJ100" s="50">
        <f>UYF100*UYI100</f>
        <v>4.6680000000000001</v>
      </c>
      <c r="UYK100" s="49"/>
      <c r="UYL100" s="50"/>
      <c r="UYM100" s="51">
        <f>UYH100+UYJ100+UYL100</f>
        <v>4.6680000000000001</v>
      </c>
      <c r="UYN100" s="131"/>
      <c r="VHW100" s="53"/>
      <c r="VHX100" s="47"/>
      <c r="VHY100" s="54" t="s">
        <v>16</v>
      </c>
      <c r="VHZ100" s="49" t="s">
        <v>17</v>
      </c>
      <c r="VIA100" s="50">
        <v>0.38900000000000001</v>
      </c>
      <c r="VIB100" s="50">
        <f>VIB99*VIA100</f>
        <v>0.77800000000000002</v>
      </c>
      <c r="VIC100" s="49"/>
      <c r="VID100" s="50"/>
      <c r="VIE100" s="55">
        <v>6</v>
      </c>
      <c r="VIF100" s="50">
        <f>VIB100*VIE100</f>
        <v>4.6680000000000001</v>
      </c>
      <c r="VIG100" s="49"/>
      <c r="VIH100" s="50"/>
      <c r="VII100" s="51">
        <f>VID100+VIF100+VIH100</f>
        <v>4.6680000000000001</v>
      </c>
      <c r="VIJ100" s="131"/>
      <c r="VRS100" s="53"/>
      <c r="VRT100" s="47"/>
      <c r="VRU100" s="54" t="s">
        <v>16</v>
      </c>
      <c r="VRV100" s="49" t="s">
        <v>17</v>
      </c>
      <c r="VRW100" s="50">
        <v>0.38900000000000001</v>
      </c>
      <c r="VRX100" s="50">
        <f>VRX99*VRW100</f>
        <v>0.77800000000000002</v>
      </c>
      <c r="VRY100" s="49"/>
      <c r="VRZ100" s="50"/>
      <c r="VSA100" s="55">
        <v>6</v>
      </c>
      <c r="VSB100" s="50">
        <f>VRX100*VSA100</f>
        <v>4.6680000000000001</v>
      </c>
      <c r="VSC100" s="49"/>
      <c r="VSD100" s="50"/>
      <c r="VSE100" s="51">
        <f>VRZ100+VSB100+VSD100</f>
        <v>4.6680000000000001</v>
      </c>
      <c r="VSF100" s="131"/>
      <c r="WBO100" s="53"/>
      <c r="WBP100" s="47"/>
      <c r="WBQ100" s="54" t="s">
        <v>16</v>
      </c>
      <c r="WBR100" s="49" t="s">
        <v>17</v>
      </c>
      <c r="WBS100" s="50">
        <v>0.38900000000000001</v>
      </c>
      <c r="WBT100" s="50">
        <f>WBT99*WBS100</f>
        <v>0.77800000000000002</v>
      </c>
      <c r="WBU100" s="49"/>
      <c r="WBV100" s="50"/>
      <c r="WBW100" s="55">
        <v>6</v>
      </c>
      <c r="WBX100" s="50">
        <f>WBT100*WBW100</f>
        <v>4.6680000000000001</v>
      </c>
      <c r="WBY100" s="49"/>
      <c r="WBZ100" s="50"/>
      <c r="WCA100" s="51">
        <f>WBV100+WBX100+WBZ100</f>
        <v>4.6680000000000001</v>
      </c>
      <c r="WCB100" s="131"/>
      <c r="WLK100" s="53"/>
      <c r="WLL100" s="47"/>
      <c r="WLM100" s="54" t="s">
        <v>16</v>
      </c>
      <c r="WLN100" s="49" t="s">
        <v>17</v>
      </c>
      <c r="WLO100" s="50">
        <v>0.38900000000000001</v>
      </c>
      <c r="WLP100" s="50">
        <f>WLP99*WLO100</f>
        <v>0.77800000000000002</v>
      </c>
      <c r="WLQ100" s="49"/>
      <c r="WLR100" s="50"/>
      <c r="WLS100" s="55">
        <v>6</v>
      </c>
      <c r="WLT100" s="50">
        <f>WLP100*WLS100</f>
        <v>4.6680000000000001</v>
      </c>
      <c r="WLU100" s="49"/>
      <c r="WLV100" s="50"/>
      <c r="WLW100" s="51">
        <f>WLR100+WLT100+WLV100</f>
        <v>4.6680000000000001</v>
      </c>
      <c r="WLX100" s="131"/>
      <c r="WVG100" s="53"/>
      <c r="WVH100" s="47"/>
      <c r="WVI100" s="54" t="s">
        <v>16</v>
      </c>
      <c r="WVJ100" s="49" t="s">
        <v>17</v>
      </c>
      <c r="WVK100" s="50">
        <v>0.38900000000000001</v>
      </c>
      <c r="WVL100" s="50">
        <f>WVL99*WVK100</f>
        <v>0.77800000000000002</v>
      </c>
      <c r="WVM100" s="49"/>
      <c r="WVN100" s="50"/>
      <c r="WVO100" s="55">
        <v>6</v>
      </c>
      <c r="WVP100" s="50">
        <f>WVL100*WVO100</f>
        <v>4.6680000000000001</v>
      </c>
      <c r="WVQ100" s="49"/>
      <c r="WVR100" s="50"/>
      <c r="WVS100" s="51">
        <f>WVN100+WVP100+WVR100</f>
        <v>4.6680000000000001</v>
      </c>
      <c r="WVT100" s="131"/>
    </row>
    <row r="101" spans="1:16140" ht="21.75" customHeight="1">
      <c r="A101" s="53"/>
      <c r="B101" s="138" t="s">
        <v>21</v>
      </c>
      <c r="C101" s="139" t="s">
        <v>22</v>
      </c>
      <c r="D101" s="50">
        <v>0.30199999999999999</v>
      </c>
      <c r="E101" s="140"/>
      <c r="F101" s="140"/>
      <c r="G101" s="140"/>
      <c r="H101" s="146"/>
      <c r="I101" s="141"/>
      <c r="J101" s="141"/>
      <c r="K101" s="221"/>
      <c r="L101" s="228" t="s">
        <v>18</v>
      </c>
      <c r="IU101" s="53"/>
      <c r="IV101" s="47"/>
      <c r="IW101" s="147" t="s">
        <v>21</v>
      </c>
      <c r="IX101" s="148" t="s">
        <v>22</v>
      </c>
      <c r="IY101" s="139">
        <v>0.151</v>
      </c>
      <c r="IZ101" s="50">
        <f>IZ99*IY101</f>
        <v>0.30199999999999999</v>
      </c>
      <c r="JA101" s="149"/>
      <c r="JB101" s="149"/>
      <c r="JC101" s="149"/>
      <c r="JD101" s="150"/>
      <c r="JE101" s="151">
        <v>3.2</v>
      </c>
      <c r="JF101" s="151">
        <f>IZ101*JE101</f>
        <v>0.96640000000000004</v>
      </c>
      <c r="JG101" s="51">
        <f>JB101+JD101+JF101</f>
        <v>0.96640000000000004</v>
      </c>
      <c r="SQ101" s="53"/>
      <c r="SR101" s="47"/>
      <c r="SS101" s="147" t="s">
        <v>21</v>
      </c>
      <c r="ST101" s="148" t="s">
        <v>22</v>
      </c>
      <c r="SU101" s="139">
        <v>0.151</v>
      </c>
      <c r="SV101" s="50">
        <f>SV99*SU101</f>
        <v>0.30199999999999999</v>
      </c>
      <c r="SW101" s="149"/>
      <c r="SX101" s="149"/>
      <c r="SY101" s="149"/>
      <c r="SZ101" s="150"/>
      <c r="TA101" s="151">
        <v>3.2</v>
      </c>
      <c r="TB101" s="151">
        <f>SV101*TA101</f>
        <v>0.96640000000000004</v>
      </c>
      <c r="TC101" s="51">
        <f>SX101+SZ101+TB101</f>
        <v>0.96640000000000004</v>
      </c>
      <c r="ACM101" s="53"/>
      <c r="ACN101" s="47"/>
      <c r="ACO101" s="147" t="s">
        <v>21</v>
      </c>
      <c r="ACP101" s="148" t="s">
        <v>22</v>
      </c>
      <c r="ACQ101" s="139">
        <v>0.151</v>
      </c>
      <c r="ACR101" s="50">
        <f>ACR99*ACQ101</f>
        <v>0.30199999999999999</v>
      </c>
      <c r="ACS101" s="149"/>
      <c r="ACT101" s="149"/>
      <c r="ACU101" s="149"/>
      <c r="ACV101" s="150"/>
      <c r="ACW101" s="151">
        <v>3.2</v>
      </c>
      <c r="ACX101" s="151">
        <f>ACR101*ACW101</f>
        <v>0.96640000000000004</v>
      </c>
      <c r="ACY101" s="51">
        <f>ACT101+ACV101+ACX101</f>
        <v>0.96640000000000004</v>
      </c>
      <c r="AMI101" s="53"/>
      <c r="AMJ101" s="47"/>
      <c r="AMK101" s="147" t="s">
        <v>21</v>
      </c>
      <c r="AML101" s="148" t="s">
        <v>22</v>
      </c>
      <c r="AMM101" s="139">
        <v>0.151</v>
      </c>
      <c r="AMN101" s="50">
        <f>AMN99*AMM101</f>
        <v>0.30199999999999999</v>
      </c>
      <c r="AMO101" s="149"/>
      <c r="AMP101" s="149"/>
      <c r="AMQ101" s="149"/>
      <c r="AMR101" s="150"/>
      <c r="AMS101" s="151">
        <v>3.2</v>
      </c>
      <c r="AMT101" s="151">
        <f>AMN101*AMS101</f>
        <v>0.96640000000000004</v>
      </c>
      <c r="AMU101" s="51">
        <f>AMP101+AMR101+AMT101</f>
        <v>0.96640000000000004</v>
      </c>
      <c r="AWE101" s="53"/>
      <c r="AWF101" s="47"/>
      <c r="AWG101" s="147" t="s">
        <v>21</v>
      </c>
      <c r="AWH101" s="148" t="s">
        <v>22</v>
      </c>
      <c r="AWI101" s="139">
        <v>0.151</v>
      </c>
      <c r="AWJ101" s="50">
        <f>AWJ99*AWI101</f>
        <v>0.30199999999999999</v>
      </c>
      <c r="AWK101" s="149"/>
      <c r="AWL101" s="149"/>
      <c r="AWM101" s="149"/>
      <c r="AWN101" s="150"/>
      <c r="AWO101" s="151">
        <v>3.2</v>
      </c>
      <c r="AWP101" s="151">
        <f>AWJ101*AWO101</f>
        <v>0.96640000000000004</v>
      </c>
      <c r="AWQ101" s="51">
        <f>AWL101+AWN101+AWP101</f>
        <v>0.96640000000000004</v>
      </c>
      <c r="BGA101" s="53"/>
      <c r="BGB101" s="47"/>
      <c r="BGC101" s="147" t="s">
        <v>21</v>
      </c>
      <c r="BGD101" s="148" t="s">
        <v>22</v>
      </c>
      <c r="BGE101" s="139">
        <v>0.151</v>
      </c>
      <c r="BGF101" s="50">
        <f>BGF99*BGE101</f>
        <v>0.30199999999999999</v>
      </c>
      <c r="BGG101" s="149"/>
      <c r="BGH101" s="149"/>
      <c r="BGI101" s="149"/>
      <c r="BGJ101" s="150"/>
      <c r="BGK101" s="151">
        <v>3.2</v>
      </c>
      <c r="BGL101" s="151">
        <f>BGF101*BGK101</f>
        <v>0.96640000000000004</v>
      </c>
      <c r="BGM101" s="51">
        <f>BGH101+BGJ101+BGL101</f>
        <v>0.96640000000000004</v>
      </c>
      <c r="BPW101" s="53"/>
      <c r="BPX101" s="47"/>
      <c r="BPY101" s="147" t="s">
        <v>21</v>
      </c>
      <c r="BPZ101" s="148" t="s">
        <v>22</v>
      </c>
      <c r="BQA101" s="139">
        <v>0.151</v>
      </c>
      <c r="BQB101" s="50">
        <f>BQB99*BQA101</f>
        <v>0.30199999999999999</v>
      </c>
      <c r="BQC101" s="149"/>
      <c r="BQD101" s="149"/>
      <c r="BQE101" s="149"/>
      <c r="BQF101" s="150"/>
      <c r="BQG101" s="151">
        <v>3.2</v>
      </c>
      <c r="BQH101" s="151">
        <f>BQB101*BQG101</f>
        <v>0.96640000000000004</v>
      </c>
      <c r="BQI101" s="51">
        <f>BQD101+BQF101+BQH101</f>
        <v>0.96640000000000004</v>
      </c>
      <c r="BZS101" s="53"/>
      <c r="BZT101" s="47"/>
      <c r="BZU101" s="147" t="s">
        <v>21</v>
      </c>
      <c r="BZV101" s="148" t="s">
        <v>22</v>
      </c>
      <c r="BZW101" s="139">
        <v>0.151</v>
      </c>
      <c r="BZX101" s="50">
        <f>BZX99*BZW101</f>
        <v>0.30199999999999999</v>
      </c>
      <c r="BZY101" s="149"/>
      <c r="BZZ101" s="149"/>
      <c r="CAA101" s="149"/>
      <c r="CAB101" s="150"/>
      <c r="CAC101" s="151">
        <v>3.2</v>
      </c>
      <c r="CAD101" s="151">
        <f>BZX101*CAC101</f>
        <v>0.96640000000000004</v>
      </c>
      <c r="CAE101" s="51">
        <f>BZZ101+CAB101+CAD101</f>
        <v>0.96640000000000004</v>
      </c>
      <c r="CJO101" s="53"/>
      <c r="CJP101" s="47"/>
      <c r="CJQ101" s="147" t="s">
        <v>21</v>
      </c>
      <c r="CJR101" s="148" t="s">
        <v>22</v>
      </c>
      <c r="CJS101" s="139">
        <v>0.151</v>
      </c>
      <c r="CJT101" s="50">
        <f>CJT99*CJS101</f>
        <v>0.30199999999999999</v>
      </c>
      <c r="CJU101" s="149"/>
      <c r="CJV101" s="149"/>
      <c r="CJW101" s="149"/>
      <c r="CJX101" s="150"/>
      <c r="CJY101" s="151">
        <v>3.2</v>
      </c>
      <c r="CJZ101" s="151">
        <f>CJT101*CJY101</f>
        <v>0.96640000000000004</v>
      </c>
      <c r="CKA101" s="51">
        <f>CJV101+CJX101+CJZ101</f>
        <v>0.96640000000000004</v>
      </c>
      <c r="CTK101" s="53"/>
      <c r="CTL101" s="47"/>
      <c r="CTM101" s="147" t="s">
        <v>21</v>
      </c>
      <c r="CTN101" s="148" t="s">
        <v>22</v>
      </c>
      <c r="CTO101" s="139">
        <v>0.151</v>
      </c>
      <c r="CTP101" s="50">
        <f>CTP99*CTO101</f>
        <v>0.30199999999999999</v>
      </c>
      <c r="CTQ101" s="149"/>
      <c r="CTR101" s="149"/>
      <c r="CTS101" s="149"/>
      <c r="CTT101" s="150"/>
      <c r="CTU101" s="151">
        <v>3.2</v>
      </c>
      <c r="CTV101" s="151">
        <f>CTP101*CTU101</f>
        <v>0.96640000000000004</v>
      </c>
      <c r="CTW101" s="51">
        <f>CTR101+CTT101+CTV101</f>
        <v>0.96640000000000004</v>
      </c>
      <c r="DDG101" s="53"/>
      <c r="DDH101" s="47"/>
      <c r="DDI101" s="147" t="s">
        <v>21</v>
      </c>
      <c r="DDJ101" s="148" t="s">
        <v>22</v>
      </c>
      <c r="DDK101" s="139">
        <v>0.151</v>
      </c>
      <c r="DDL101" s="50">
        <f>DDL99*DDK101</f>
        <v>0.30199999999999999</v>
      </c>
      <c r="DDM101" s="149"/>
      <c r="DDN101" s="149"/>
      <c r="DDO101" s="149"/>
      <c r="DDP101" s="150"/>
      <c r="DDQ101" s="151">
        <v>3.2</v>
      </c>
      <c r="DDR101" s="151">
        <f>DDL101*DDQ101</f>
        <v>0.96640000000000004</v>
      </c>
      <c r="DDS101" s="51">
        <f>DDN101+DDP101+DDR101</f>
        <v>0.96640000000000004</v>
      </c>
      <c r="DNC101" s="53"/>
      <c r="DND101" s="47"/>
      <c r="DNE101" s="147" t="s">
        <v>21</v>
      </c>
      <c r="DNF101" s="148" t="s">
        <v>22</v>
      </c>
      <c r="DNG101" s="139">
        <v>0.151</v>
      </c>
      <c r="DNH101" s="50">
        <f>DNH99*DNG101</f>
        <v>0.30199999999999999</v>
      </c>
      <c r="DNI101" s="149"/>
      <c r="DNJ101" s="149"/>
      <c r="DNK101" s="149"/>
      <c r="DNL101" s="150"/>
      <c r="DNM101" s="151">
        <v>3.2</v>
      </c>
      <c r="DNN101" s="151">
        <f>DNH101*DNM101</f>
        <v>0.96640000000000004</v>
      </c>
      <c r="DNO101" s="51">
        <f>DNJ101+DNL101+DNN101</f>
        <v>0.96640000000000004</v>
      </c>
      <c r="DWY101" s="53"/>
      <c r="DWZ101" s="47"/>
      <c r="DXA101" s="147" t="s">
        <v>21</v>
      </c>
      <c r="DXB101" s="148" t="s">
        <v>22</v>
      </c>
      <c r="DXC101" s="139">
        <v>0.151</v>
      </c>
      <c r="DXD101" s="50">
        <f>DXD99*DXC101</f>
        <v>0.30199999999999999</v>
      </c>
      <c r="DXE101" s="149"/>
      <c r="DXF101" s="149"/>
      <c r="DXG101" s="149"/>
      <c r="DXH101" s="150"/>
      <c r="DXI101" s="151">
        <v>3.2</v>
      </c>
      <c r="DXJ101" s="151">
        <f>DXD101*DXI101</f>
        <v>0.96640000000000004</v>
      </c>
      <c r="DXK101" s="51">
        <f>DXF101+DXH101+DXJ101</f>
        <v>0.96640000000000004</v>
      </c>
      <c r="EGU101" s="53"/>
      <c r="EGV101" s="47"/>
      <c r="EGW101" s="147" t="s">
        <v>21</v>
      </c>
      <c r="EGX101" s="148" t="s">
        <v>22</v>
      </c>
      <c r="EGY101" s="139">
        <v>0.151</v>
      </c>
      <c r="EGZ101" s="50">
        <f>EGZ99*EGY101</f>
        <v>0.30199999999999999</v>
      </c>
      <c r="EHA101" s="149"/>
      <c r="EHB101" s="149"/>
      <c r="EHC101" s="149"/>
      <c r="EHD101" s="150"/>
      <c r="EHE101" s="151">
        <v>3.2</v>
      </c>
      <c r="EHF101" s="151">
        <f>EGZ101*EHE101</f>
        <v>0.96640000000000004</v>
      </c>
      <c r="EHG101" s="51">
        <f>EHB101+EHD101+EHF101</f>
        <v>0.96640000000000004</v>
      </c>
      <c r="EQQ101" s="53"/>
      <c r="EQR101" s="47"/>
      <c r="EQS101" s="147" t="s">
        <v>21</v>
      </c>
      <c r="EQT101" s="148" t="s">
        <v>22</v>
      </c>
      <c r="EQU101" s="139">
        <v>0.151</v>
      </c>
      <c r="EQV101" s="50">
        <f>EQV99*EQU101</f>
        <v>0.30199999999999999</v>
      </c>
      <c r="EQW101" s="149"/>
      <c r="EQX101" s="149"/>
      <c r="EQY101" s="149"/>
      <c r="EQZ101" s="150"/>
      <c r="ERA101" s="151">
        <v>3.2</v>
      </c>
      <c r="ERB101" s="151">
        <f>EQV101*ERA101</f>
        <v>0.96640000000000004</v>
      </c>
      <c r="ERC101" s="51">
        <f>EQX101+EQZ101+ERB101</f>
        <v>0.96640000000000004</v>
      </c>
      <c r="FAM101" s="53"/>
      <c r="FAN101" s="47"/>
      <c r="FAO101" s="147" t="s">
        <v>21</v>
      </c>
      <c r="FAP101" s="148" t="s">
        <v>22</v>
      </c>
      <c r="FAQ101" s="139">
        <v>0.151</v>
      </c>
      <c r="FAR101" s="50">
        <f>FAR99*FAQ101</f>
        <v>0.30199999999999999</v>
      </c>
      <c r="FAS101" s="149"/>
      <c r="FAT101" s="149"/>
      <c r="FAU101" s="149"/>
      <c r="FAV101" s="150"/>
      <c r="FAW101" s="151">
        <v>3.2</v>
      </c>
      <c r="FAX101" s="151">
        <f>FAR101*FAW101</f>
        <v>0.96640000000000004</v>
      </c>
      <c r="FAY101" s="51">
        <f>FAT101+FAV101+FAX101</f>
        <v>0.96640000000000004</v>
      </c>
      <c r="FKI101" s="53"/>
      <c r="FKJ101" s="47"/>
      <c r="FKK101" s="147" t="s">
        <v>21</v>
      </c>
      <c r="FKL101" s="148" t="s">
        <v>22</v>
      </c>
      <c r="FKM101" s="139">
        <v>0.151</v>
      </c>
      <c r="FKN101" s="50">
        <f>FKN99*FKM101</f>
        <v>0.30199999999999999</v>
      </c>
      <c r="FKO101" s="149"/>
      <c r="FKP101" s="149"/>
      <c r="FKQ101" s="149"/>
      <c r="FKR101" s="150"/>
      <c r="FKS101" s="151">
        <v>3.2</v>
      </c>
      <c r="FKT101" s="151">
        <f>FKN101*FKS101</f>
        <v>0.96640000000000004</v>
      </c>
      <c r="FKU101" s="51">
        <f>FKP101+FKR101+FKT101</f>
        <v>0.96640000000000004</v>
      </c>
      <c r="FUE101" s="53"/>
      <c r="FUF101" s="47"/>
      <c r="FUG101" s="147" t="s">
        <v>21</v>
      </c>
      <c r="FUH101" s="148" t="s">
        <v>22</v>
      </c>
      <c r="FUI101" s="139">
        <v>0.151</v>
      </c>
      <c r="FUJ101" s="50">
        <f>FUJ99*FUI101</f>
        <v>0.30199999999999999</v>
      </c>
      <c r="FUK101" s="149"/>
      <c r="FUL101" s="149"/>
      <c r="FUM101" s="149"/>
      <c r="FUN101" s="150"/>
      <c r="FUO101" s="151">
        <v>3.2</v>
      </c>
      <c r="FUP101" s="151">
        <f>FUJ101*FUO101</f>
        <v>0.96640000000000004</v>
      </c>
      <c r="FUQ101" s="51">
        <f>FUL101+FUN101+FUP101</f>
        <v>0.96640000000000004</v>
      </c>
      <c r="GEA101" s="53"/>
      <c r="GEB101" s="47"/>
      <c r="GEC101" s="147" t="s">
        <v>21</v>
      </c>
      <c r="GED101" s="148" t="s">
        <v>22</v>
      </c>
      <c r="GEE101" s="139">
        <v>0.151</v>
      </c>
      <c r="GEF101" s="50">
        <f>GEF99*GEE101</f>
        <v>0.30199999999999999</v>
      </c>
      <c r="GEG101" s="149"/>
      <c r="GEH101" s="149"/>
      <c r="GEI101" s="149"/>
      <c r="GEJ101" s="150"/>
      <c r="GEK101" s="151">
        <v>3.2</v>
      </c>
      <c r="GEL101" s="151">
        <f>GEF101*GEK101</f>
        <v>0.96640000000000004</v>
      </c>
      <c r="GEM101" s="51">
        <f>GEH101+GEJ101+GEL101</f>
        <v>0.96640000000000004</v>
      </c>
      <c r="GNW101" s="53"/>
      <c r="GNX101" s="47"/>
      <c r="GNY101" s="147" t="s">
        <v>21</v>
      </c>
      <c r="GNZ101" s="148" t="s">
        <v>22</v>
      </c>
      <c r="GOA101" s="139">
        <v>0.151</v>
      </c>
      <c r="GOB101" s="50">
        <f>GOB99*GOA101</f>
        <v>0.30199999999999999</v>
      </c>
      <c r="GOC101" s="149"/>
      <c r="GOD101" s="149"/>
      <c r="GOE101" s="149"/>
      <c r="GOF101" s="150"/>
      <c r="GOG101" s="151">
        <v>3.2</v>
      </c>
      <c r="GOH101" s="151">
        <f>GOB101*GOG101</f>
        <v>0.96640000000000004</v>
      </c>
      <c r="GOI101" s="51">
        <f>GOD101+GOF101+GOH101</f>
        <v>0.96640000000000004</v>
      </c>
      <c r="GXS101" s="53"/>
      <c r="GXT101" s="47"/>
      <c r="GXU101" s="147" t="s">
        <v>21</v>
      </c>
      <c r="GXV101" s="148" t="s">
        <v>22</v>
      </c>
      <c r="GXW101" s="139">
        <v>0.151</v>
      </c>
      <c r="GXX101" s="50">
        <f>GXX99*GXW101</f>
        <v>0.30199999999999999</v>
      </c>
      <c r="GXY101" s="149"/>
      <c r="GXZ101" s="149"/>
      <c r="GYA101" s="149"/>
      <c r="GYB101" s="150"/>
      <c r="GYC101" s="151">
        <v>3.2</v>
      </c>
      <c r="GYD101" s="151">
        <f>GXX101*GYC101</f>
        <v>0.96640000000000004</v>
      </c>
      <c r="GYE101" s="51">
        <f>GXZ101+GYB101+GYD101</f>
        <v>0.96640000000000004</v>
      </c>
      <c r="HHO101" s="53"/>
      <c r="HHP101" s="47"/>
      <c r="HHQ101" s="147" t="s">
        <v>21</v>
      </c>
      <c r="HHR101" s="148" t="s">
        <v>22</v>
      </c>
      <c r="HHS101" s="139">
        <v>0.151</v>
      </c>
      <c r="HHT101" s="50">
        <f>HHT99*HHS101</f>
        <v>0.30199999999999999</v>
      </c>
      <c r="HHU101" s="149"/>
      <c r="HHV101" s="149"/>
      <c r="HHW101" s="149"/>
      <c r="HHX101" s="150"/>
      <c r="HHY101" s="151">
        <v>3.2</v>
      </c>
      <c r="HHZ101" s="151">
        <f>HHT101*HHY101</f>
        <v>0.96640000000000004</v>
      </c>
      <c r="HIA101" s="51">
        <f>HHV101+HHX101+HHZ101</f>
        <v>0.96640000000000004</v>
      </c>
      <c r="HRK101" s="53"/>
      <c r="HRL101" s="47"/>
      <c r="HRM101" s="147" t="s">
        <v>21</v>
      </c>
      <c r="HRN101" s="148" t="s">
        <v>22</v>
      </c>
      <c r="HRO101" s="139">
        <v>0.151</v>
      </c>
      <c r="HRP101" s="50">
        <f>HRP99*HRO101</f>
        <v>0.30199999999999999</v>
      </c>
      <c r="HRQ101" s="149"/>
      <c r="HRR101" s="149"/>
      <c r="HRS101" s="149"/>
      <c r="HRT101" s="150"/>
      <c r="HRU101" s="151">
        <v>3.2</v>
      </c>
      <c r="HRV101" s="151">
        <f>HRP101*HRU101</f>
        <v>0.96640000000000004</v>
      </c>
      <c r="HRW101" s="51">
        <f>HRR101+HRT101+HRV101</f>
        <v>0.96640000000000004</v>
      </c>
      <c r="IBG101" s="53"/>
      <c r="IBH101" s="47"/>
      <c r="IBI101" s="147" t="s">
        <v>21</v>
      </c>
      <c r="IBJ101" s="148" t="s">
        <v>22</v>
      </c>
      <c r="IBK101" s="139">
        <v>0.151</v>
      </c>
      <c r="IBL101" s="50">
        <f>IBL99*IBK101</f>
        <v>0.30199999999999999</v>
      </c>
      <c r="IBM101" s="149"/>
      <c r="IBN101" s="149"/>
      <c r="IBO101" s="149"/>
      <c r="IBP101" s="150"/>
      <c r="IBQ101" s="151">
        <v>3.2</v>
      </c>
      <c r="IBR101" s="151">
        <f>IBL101*IBQ101</f>
        <v>0.96640000000000004</v>
      </c>
      <c r="IBS101" s="51">
        <f>IBN101+IBP101+IBR101</f>
        <v>0.96640000000000004</v>
      </c>
      <c r="ILC101" s="53"/>
      <c r="ILD101" s="47"/>
      <c r="ILE101" s="147" t="s">
        <v>21</v>
      </c>
      <c r="ILF101" s="148" t="s">
        <v>22</v>
      </c>
      <c r="ILG101" s="139">
        <v>0.151</v>
      </c>
      <c r="ILH101" s="50">
        <f>ILH99*ILG101</f>
        <v>0.30199999999999999</v>
      </c>
      <c r="ILI101" s="149"/>
      <c r="ILJ101" s="149"/>
      <c r="ILK101" s="149"/>
      <c r="ILL101" s="150"/>
      <c r="ILM101" s="151">
        <v>3.2</v>
      </c>
      <c r="ILN101" s="151">
        <f>ILH101*ILM101</f>
        <v>0.96640000000000004</v>
      </c>
      <c r="ILO101" s="51">
        <f>ILJ101+ILL101+ILN101</f>
        <v>0.96640000000000004</v>
      </c>
      <c r="IUY101" s="53"/>
      <c r="IUZ101" s="47"/>
      <c r="IVA101" s="147" t="s">
        <v>21</v>
      </c>
      <c r="IVB101" s="148" t="s">
        <v>22</v>
      </c>
      <c r="IVC101" s="139">
        <v>0.151</v>
      </c>
      <c r="IVD101" s="50">
        <f>IVD99*IVC101</f>
        <v>0.30199999999999999</v>
      </c>
      <c r="IVE101" s="149"/>
      <c r="IVF101" s="149"/>
      <c r="IVG101" s="149"/>
      <c r="IVH101" s="150"/>
      <c r="IVI101" s="151">
        <v>3.2</v>
      </c>
      <c r="IVJ101" s="151">
        <f>IVD101*IVI101</f>
        <v>0.96640000000000004</v>
      </c>
      <c r="IVK101" s="51">
        <f>IVF101+IVH101+IVJ101</f>
        <v>0.96640000000000004</v>
      </c>
      <c r="JEU101" s="53"/>
      <c r="JEV101" s="47"/>
      <c r="JEW101" s="147" t="s">
        <v>21</v>
      </c>
      <c r="JEX101" s="148" t="s">
        <v>22</v>
      </c>
      <c r="JEY101" s="139">
        <v>0.151</v>
      </c>
      <c r="JEZ101" s="50">
        <f>JEZ99*JEY101</f>
        <v>0.30199999999999999</v>
      </c>
      <c r="JFA101" s="149"/>
      <c r="JFB101" s="149"/>
      <c r="JFC101" s="149"/>
      <c r="JFD101" s="150"/>
      <c r="JFE101" s="151">
        <v>3.2</v>
      </c>
      <c r="JFF101" s="151">
        <f>JEZ101*JFE101</f>
        <v>0.96640000000000004</v>
      </c>
      <c r="JFG101" s="51">
        <f>JFB101+JFD101+JFF101</f>
        <v>0.96640000000000004</v>
      </c>
      <c r="JOQ101" s="53"/>
      <c r="JOR101" s="47"/>
      <c r="JOS101" s="147" t="s">
        <v>21</v>
      </c>
      <c r="JOT101" s="148" t="s">
        <v>22</v>
      </c>
      <c r="JOU101" s="139">
        <v>0.151</v>
      </c>
      <c r="JOV101" s="50">
        <f>JOV99*JOU101</f>
        <v>0.30199999999999999</v>
      </c>
      <c r="JOW101" s="149"/>
      <c r="JOX101" s="149"/>
      <c r="JOY101" s="149"/>
      <c r="JOZ101" s="150"/>
      <c r="JPA101" s="151">
        <v>3.2</v>
      </c>
      <c r="JPB101" s="151">
        <f>JOV101*JPA101</f>
        <v>0.96640000000000004</v>
      </c>
      <c r="JPC101" s="51">
        <f>JOX101+JOZ101+JPB101</f>
        <v>0.96640000000000004</v>
      </c>
      <c r="JYM101" s="53"/>
      <c r="JYN101" s="47"/>
      <c r="JYO101" s="147" t="s">
        <v>21</v>
      </c>
      <c r="JYP101" s="148" t="s">
        <v>22</v>
      </c>
      <c r="JYQ101" s="139">
        <v>0.151</v>
      </c>
      <c r="JYR101" s="50">
        <f>JYR99*JYQ101</f>
        <v>0.30199999999999999</v>
      </c>
      <c r="JYS101" s="149"/>
      <c r="JYT101" s="149"/>
      <c r="JYU101" s="149"/>
      <c r="JYV101" s="150"/>
      <c r="JYW101" s="151">
        <v>3.2</v>
      </c>
      <c r="JYX101" s="151">
        <f>JYR101*JYW101</f>
        <v>0.96640000000000004</v>
      </c>
      <c r="JYY101" s="51">
        <f>JYT101+JYV101+JYX101</f>
        <v>0.96640000000000004</v>
      </c>
      <c r="KII101" s="53"/>
      <c r="KIJ101" s="47"/>
      <c r="KIK101" s="147" t="s">
        <v>21</v>
      </c>
      <c r="KIL101" s="148" t="s">
        <v>22</v>
      </c>
      <c r="KIM101" s="139">
        <v>0.151</v>
      </c>
      <c r="KIN101" s="50">
        <f>KIN99*KIM101</f>
        <v>0.30199999999999999</v>
      </c>
      <c r="KIO101" s="149"/>
      <c r="KIP101" s="149"/>
      <c r="KIQ101" s="149"/>
      <c r="KIR101" s="150"/>
      <c r="KIS101" s="151">
        <v>3.2</v>
      </c>
      <c r="KIT101" s="151">
        <f>KIN101*KIS101</f>
        <v>0.96640000000000004</v>
      </c>
      <c r="KIU101" s="51">
        <f>KIP101+KIR101+KIT101</f>
        <v>0.96640000000000004</v>
      </c>
      <c r="KSE101" s="53"/>
      <c r="KSF101" s="47"/>
      <c r="KSG101" s="147" t="s">
        <v>21</v>
      </c>
      <c r="KSH101" s="148" t="s">
        <v>22</v>
      </c>
      <c r="KSI101" s="139">
        <v>0.151</v>
      </c>
      <c r="KSJ101" s="50">
        <f>KSJ99*KSI101</f>
        <v>0.30199999999999999</v>
      </c>
      <c r="KSK101" s="149"/>
      <c r="KSL101" s="149"/>
      <c r="KSM101" s="149"/>
      <c r="KSN101" s="150"/>
      <c r="KSO101" s="151">
        <v>3.2</v>
      </c>
      <c r="KSP101" s="151">
        <f>KSJ101*KSO101</f>
        <v>0.96640000000000004</v>
      </c>
      <c r="KSQ101" s="51">
        <f>KSL101+KSN101+KSP101</f>
        <v>0.96640000000000004</v>
      </c>
      <c r="LCA101" s="53"/>
      <c r="LCB101" s="47"/>
      <c r="LCC101" s="147" t="s">
        <v>21</v>
      </c>
      <c r="LCD101" s="148" t="s">
        <v>22</v>
      </c>
      <c r="LCE101" s="139">
        <v>0.151</v>
      </c>
      <c r="LCF101" s="50">
        <f>LCF99*LCE101</f>
        <v>0.30199999999999999</v>
      </c>
      <c r="LCG101" s="149"/>
      <c r="LCH101" s="149"/>
      <c r="LCI101" s="149"/>
      <c r="LCJ101" s="150"/>
      <c r="LCK101" s="151">
        <v>3.2</v>
      </c>
      <c r="LCL101" s="151">
        <f>LCF101*LCK101</f>
        <v>0.96640000000000004</v>
      </c>
      <c r="LCM101" s="51">
        <f>LCH101+LCJ101+LCL101</f>
        <v>0.96640000000000004</v>
      </c>
      <c r="LLW101" s="53"/>
      <c r="LLX101" s="47"/>
      <c r="LLY101" s="147" t="s">
        <v>21</v>
      </c>
      <c r="LLZ101" s="148" t="s">
        <v>22</v>
      </c>
      <c r="LMA101" s="139">
        <v>0.151</v>
      </c>
      <c r="LMB101" s="50">
        <f>LMB99*LMA101</f>
        <v>0.30199999999999999</v>
      </c>
      <c r="LMC101" s="149"/>
      <c r="LMD101" s="149"/>
      <c r="LME101" s="149"/>
      <c r="LMF101" s="150"/>
      <c r="LMG101" s="151">
        <v>3.2</v>
      </c>
      <c r="LMH101" s="151">
        <f>LMB101*LMG101</f>
        <v>0.96640000000000004</v>
      </c>
      <c r="LMI101" s="51">
        <f>LMD101+LMF101+LMH101</f>
        <v>0.96640000000000004</v>
      </c>
      <c r="LVS101" s="53"/>
      <c r="LVT101" s="47"/>
      <c r="LVU101" s="147" t="s">
        <v>21</v>
      </c>
      <c r="LVV101" s="148" t="s">
        <v>22</v>
      </c>
      <c r="LVW101" s="139">
        <v>0.151</v>
      </c>
      <c r="LVX101" s="50">
        <f>LVX99*LVW101</f>
        <v>0.30199999999999999</v>
      </c>
      <c r="LVY101" s="149"/>
      <c r="LVZ101" s="149"/>
      <c r="LWA101" s="149"/>
      <c r="LWB101" s="150"/>
      <c r="LWC101" s="151">
        <v>3.2</v>
      </c>
      <c r="LWD101" s="151">
        <f>LVX101*LWC101</f>
        <v>0.96640000000000004</v>
      </c>
      <c r="LWE101" s="51">
        <f>LVZ101+LWB101+LWD101</f>
        <v>0.96640000000000004</v>
      </c>
      <c r="MFO101" s="53"/>
      <c r="MFP101" s="47"/>
      <c r="MFQ101" s="147" t="s">
        <v>21</v>
      </c>
      <c r="MFR101" s="148" t="s">
        <v>22</v>
      </c>
      <c r="MFS101" s="139">
        <v>0.151</v>
      </c>
      <c r="MFT101" s="50">
        <f>MFT99*MFS101</f>
        <v>0.30199999999999999</v>
      </c>
      <c r="MFU101" s="149"/>
      <c r="MFV101" s="149"/>
      <c r="MFW101" s="149"/>
      <c r="MFX101" s="150"/>
      <c r="MFY101" s="151">
        <v>3.2</v>
      </c>
      <c r="MFZ101" s="151">
        <f>MFT101*MFY101</f>
        <v>0.96640000000000004</v>
      </c>
      <c r="MGA101" s="51">
        <f>MFV101+MFX101+MFZ101</f>
        <v>0.96640000000000004</v>
      </c>
      <c r="MPK101" s="53"/>
      <c r="MPL101" s="47"/>
      <c r="MPM101" s="147" t="s">
        <v>21</v>
      </c>
      <c r="MPN101" s="148" t="s">
        <v>22</v>
      </c>
      <c r="MPO101" s="139">
        <v>0.151</v>
      </c>
      <c r="MPP101" s="50">
        <f>MPP99*MPO101</f>
        <v>0.30199999999999999</v>
      </c>
      <c r="MPQ101" s="149"/>
      <c r="MPR101" s="149"/>
      <c r="MPS101" s="149"/>
      <c r="MPT101" s="150"/>
      <c r="MPU101" s="151">
        <v>3.2</v>
      </c>
      <c r="MPV101" s="151">
        <f>MPP101*MPU101</f>
        <v>0.96640000000000004</v>
      </c>
      <c r="MPW101" s="51">
        <f>MPR101+MPT101+MPV101</f>
        <v>0.96640000000000004</v>
      </c>
      <c r="MZG101" s="53"/>
      <c r="MZH101" s="47"/>
      <c r="MZI101" s="147" t="s">
        <v>21</v>
      </c>
      <c r="MZJ101" s="148" t="s">
        <v>22</v>
      </c>
      <c r="MZK101" s="139">
        <v>0.151</v>
      </c>
      <c r="MZL101" s="50">
        <f>MZL99*MZK101</f>
        <v>0.30199999999999999</v>
      </c>
      <c r="MZM101" s="149"/>
      <c r="MZN101" s="149"/>
      <c r="MZO101" s="149"/>
      <c r="MZP101" s="150"/>
      <c r="MZQ101" s="151">
        <v>3.2</v>
      </c>
      <c r="MZR101" s="151">
        <f>MZL101*MZQ101</f>
        <v>0.96640000000000004</v>
      </c>
      <c r="MZS101" s="51">
        <f>MZN101+MZP101+MZR101</f>
        <v>0.96640000000000004</v>
      </c>
      <c r="NJC101" s="53"/>
      <c r="NJD101" s="47"/>
      <c r="NJE101" s="147" t="s">
        <v>21</v>
      </c>
      <c r="NJF101" s="148" t="s">
        <v>22</v>
      </c>
      <c r="NJG101" s="139">
        <v>0.151</v>
      </c>
      <c r="NJH101" s="50">
        <f>NJH99*NJG101</f>
        <v>0.30199999999999999</v>
      </c>
      <c r="NJI101" s="149"/>
      <c r="NJJ101" s="149"/>
      <c r="NJK101" s="149"/>
      <c r="NJL101" s="150"/>
      <c r="NJM101" s="151">
        <v>3.2</v>
      </c>
      <c r="NJN101" s="151">
        <f>NJH101*NJM101</f>
        <v>0.96640000000000004</v>
      </c>
      <c r="NJO101" s="51">
        <f>NJJ101+NJL101+NJN101</f>
        <v>0.96640000000000004</v>
      </c>
      <c r="NSY101" s="53"/>
      <c r="NSZ101" s="47"/>
      <c r="NTA101" s="147" t="s">
        <v>21</v>
      </c>
      <c r="NTB101" s="148" t="s">
        <v>22</v>
      </c>
      <c r="NTC101" s="139">
        <v>0.151</v>
      </c>
      <c r="NTD101" s="50">
        <f>NTD99*NTC101</f>
        <v>0.30199999999999999</v>
      </c>
      <c r="NTE101" s="149"/>
      <c r="NTF101" s="149"/>
      <c r="NTG101" s="149"/>
      <c r="NTH101" s="150"/>
      <c r="NTI101" s="151">
        <v>3.2</v>
      </c>
      <c r="NTJ101" s="151">
        <f>NTD101*NTI101</f>
        <v>0.96640000000000004</v>
      </c>
      <c r="NTK101" s="51">
        <f>NTF101+NTH101+NTJ101</f>
        <v>0.96640000000000004</v>
      </c>
      <c r="OCU101" s="53"/>
      <c r="OCV101" s="47"/>
      <c r="OCW101" s="147" t="s">
        <v>21</v>
      </c>
      <c r="OCX101" s="148" t="s">
        <v>22</v>
      </c>
      <c r="OCY101" s="139">
        <v>0.151</v>
      </c>
      <c r="OCZ101" s="50">
        <f>OCZ99*OCY101</f>
        <v>0.30199999999999999</v>
      </c>
      <c r="ODA101" s="149"/>
      <c r="ODB101" s="149"/>
      <c r="ODC101" s="149"/>
      <c r="ODD101" s="150"/>
      <c r="ODE101" s="151">
        <v>3.2</v>
      </c>
      <c r="ODF101" s="151">
        <f>OCZ101*ODE101</f>
        <v>0.96640000000000004</v>
      </c>
      <c r="ODG101" s="51">
        <f>ODB101+ODD101+ODF101</f>
        <v>0.96640000000000004</v>
      </c>
      <c r="OMQ101" s="53"/>
      <c r="OMR101" s="47"/>
      <c r="OMS101" s="147" t="s">
        <v>21</v>
      </c>
      <c r="OMT101" s="148" t="s">
        <v>22</v>
      </c>
      <c r="OMU101" s="139">
        <v>0.151</v>
      </c>
      <c r="OMV101" s="50">
        <f>OMV99*OMU101</f>
        <v>0.30199999999999999</v>
      </c>
      <c r="OMW101" s="149"/>
      <c r="OMX101" s="149"/>
      <c r="OMY101" s="149"/>
      <c r="OMZ101" s="150"/>
      <c r="ONA101" s="151">
        <v>3.2</v>
      </c>
      <c r="ONB101" s="151">
        <f>OMV101*ONA101</f>
        <v>0.96640000000000004</v>
      </c>
      <c r="ONC101" s="51">
        <f>OMX101+OMZ101+ONB101</f>
        <v>0.96640000000000004</v>
      </c>
      <c r="OWM101" s="53"/>
      <c r="OWN101" s="47"/>
      <c r="OWO101" s="147" t="s">
        <v>21</v>
      </c>
      <c r="OWP101" s="148" t="s">
        <v>22</v>
      </c>
      <c r="OWQ101" s="139">
        <v>0.151</v>
      </c>
      <c r="OWR101" s="50">
        <f>OWR99*OWQ101</f>
        <v>0.30199999999999999</v>
      </c>
      <c r="OWS101" s="149"/>
      <c r="OWT101" s="149"/>
      <c r="OWU101" s="149"/>
      <c r="OWV101" s="150"/>
      <c r="OWW101" s="151">
        <v>3.2</v>
      </c>
      <c r="OWX101" s="151">
        <f>OWR101*OWW101</f>
        <v>0.96640000000000004</v>
      </c>
      <c r="OWY101" s="51">
        <f>OWT101+OWV101+OWX101</f>
        <v>0.96640000000000004</v>
      </c>
      <c r="PGI101" s="53"/>
      <c r="PGJ101" s="47"/>
      <c r="PGK101" s="147" t="s">
        <v>21</v>
      </c>
      <c r="PGL101" s="148" t="s">
        <v>22</v>
      </c>
      <c r="PGM101" s="139">
        <v>0.151</v>
      </c>
      <c r="PGN101" s="50">
        <f>PGN99*PGM101</f>
        <v>0.30199999999999999</v>
      </c>
      <c r="PGO101" s="149"/>
      <c r="PGP101" s="149"/>
      <c r="PGQ101" s="149"/>
      <c r="PGR101" s="150"/>
      <c r="PGS101" s="151">
        <v>3.2</v>
      </c>
      <c r="PGT101" s="151">
        <f>PGN101*PGS101</f>
        <v>0.96640000000000004</v>
      </c>
      <c r="PGU101" s="51">
        <f>PGP101+PGR101+PGT101</f>
        <v>0.96640000000000004</v>
      </c>
      <c r="PQE101" s="53"/>
      <c r="PQF101" s="47"/>
      <c r="PQG101" s="147" t="s">
        <v>21</v>
      </c>
      <c r="PQH101" s="148" t="s">
        <v>22</v>
      </c>
      <c r="PQI101" s="139">
        <v>0.151</v>
      </c>
      <c r="PQJ101" s="50">
        <f>PQJ99*PQI101</f>
        <v>0.30199999999999999</v>
      </c>
      <c r="PQK101" s="149"/>
      <c r="PQL101" s="149"/>
      <c r="PQM101" s="149"/>
      <c r="PQN101" s="150"/>
      <c r="PQO101" s="151">
        <v>3.2</v>
      </c>
      <c r="PQP101" s="151">
        <f>PQJ101*PQO101</f>
        <v>0.96640000000000004</v>
      </c>
      <c r="PQQ101" s="51">
        <f>PQL101+PQN101+PQP101</f>
        <v>0.96640000000000004</v>
      </c>
      <c r="QAA101" s="53"/>
      <c r="QAB101" s="47"/>
      <c r="QAC101" s="147" t="s">
        <v>21</v>
      </c>
      <c r="QAD101" s="148" t="s">
        <v>22</v>
      </c>
      <c r="QAE101" s="139">
        <v>0.151</v>
      </c>
      <c r="QAF101" s="50">
        <f>QAF99*QAE101</f>
        <v>0.30199999999999999</v>
      </c>
      <c r="QAG101" s="149"/>
      <c r="QAH101" s="149"/>
      <c r="QAI101" s="149"/>
      <c r="QAJ101" s="150"/>
      <c r="QAK101" s="151">
        <v>3.2</v>
      </c>
      <c r="QAL101" s="151">
        <f>QAF101*QAK101</f>
        <v>0.96640000000000004</v>
      </c>
      <c r="QAM101" s="51">
        <f>QAH101+QAJ101+QAL101</f>
        <v>0.96640000000000004</v>
      </c>
      <c r="QJW101" s="53"/>
      <c r="QJX101" s="47"/>
      <c r="QJY101" s="147" t="s">
        <v>21</v>
      </c>
      <c r="QJZ101" s="148" t="s">
        <v>22</v>
      </c>
      <c r="QKA101" s="139">
        <v>0.151</v>
      </c>
      <c r="QKB101" s="50">
        <f>QKB99*QKA101</f>
        <v>0.30199999999999999</v>
      </c>
      <c r="QKC101" s="149"/>
      <c r="QKD101" s="149"/>
      <c r="QKE101" s="149"/>
      <c r="QKF101" s="150"/>
      <c r="QKG101" s="151">
        <v>3.2</v>
      </c>
      <c r="QKH101" s="151">
        <f>QKB101*QKG101</f>
        <v>0.96640000000000004</v>
      </c>
      <c r="QKI101" s="51">
        <f>QKD101+QKF101+QKH101</f>
        <v>0.96640000000000004</v>
      </c>
      <c r="QTS101" s="53"/>
      <c r="QTT101" s="47"/>
      <c r="QTU101" s="147" t="s">
        <v>21</v>
      </c>
      <c r="QTV101" s="148" t="s">
        <v>22</v>
      </c>
      <c r="QTW101" s="139">
        <v>0.151</v>
      </c>
      <c r="QTX101" s="50">
        <f>QTX99*QTW101</f>
        <v>0.30199999999999999</v>
      </c>
      <c r="QTY101" s="149"/>
      <c r="QTZ101" s="149"/>
      <c r="QUA101" s="149"/>
      <c r="QUB101" s="150"/>
      <c r="QUC101" s="151">
        <v>3.2</v>
      </c>
      <c r="QUD101" s="151">
        <f>QTX101*QUC101</f>
        <v>0.96640000000000004</v>
      </c>
      <c r="QUE101" s="51">
        <f>QTZ101+QUB101+QUD101</f>
        <v>0.96640000000000004</v>
      </c>
      <c r="RDO101" s="53"/>
      <c r="RDP101" s="47"/>
      <c r="RDQ101" s="147" t="s">
        <v>21</v>
      </c>
      <c r="RDR101" s="148" t="s">
        <v>22</v>
      </c>
      <c r="RDS101" s="139">
        <v>0.151</v>
      </c>
      <c r="RDT101" s="50">
        <f>RDT99*RDS101</f>
        <v>0.30199999999999999</v>
      </c>
      <c r="RDU101" s="149"/>
      <c r="RDV101" s="149"/>
      <c r="RDW101" s="149"/>
      <c r="RDX101" s="150"/>
      <c r="RDY101" s="151">
        <v>3.2</v>
      </c>
      <c r="RDZ101" s="151">
        <f>RDT101*RDY101</f>
        <v>0.96640000000000004</v>
      </c>
      <c r="REA101" s="51">
        <f>RDV101+RDX101+RDZ101</f>
        <v>0.96640000000000004</v>
      </c>
      <c r="RNK101" s="53"/>
      <c r="RNL101" s="47"/>
      <c r="RNM101" s="147" t="s">
        <v>21</v>
      </c>
      <c r="RNN101" s="148" t="s">
        <v>22</v>
      </c>
      <c r="RNO101" s="139">
        <v>0.151</v>
      </c>
      <c r="RNP101" s="50">
        <f>RNP99*RNO101</f>
        <v>0.30199999999999999</v>
      </c>
      <c r="RNQ101" s="149"/>
      <c r="RNR101" s="149"/>
      <c r="RNS101" s="149"/>
      <c r="RNT101" s="150"/>
      <c r="RNU101" s="151">
        <v>3.2</v>
      </c>
      <c r="RNV101" s="151">
        <f>RNP101*RNU101</f>
        <v>0.96640000000000004</v>
      </c>
      <c r="RNW101" s="51">
        <f>RNR101+RNT101+RNV101</f>
        <v>0.96640000000000004</v>
      </c>
      <c r="RXG101" s="53"/>
      <c r="RXH101" s="47"/>
      <c r="RXI101" s="147" t="s">
        <v>21</v>
      </c>
      <c r="RXJ101" s="148" t="s">
        <v>22</v>
      </c>
      <c r="RXK101" s="139">
        <v>0.151</v>
      </c>
      <c r="RXL101" s="50">
        <f>RXL99*RXK101</f>
        <v>0.30199999999999999</v>
      </c>
      <c r="RXM101" s="149"/>
      <c r="RXN101" s="149"/>
      <c r="RXO101" s="149"/>
      <c r="RXP101" s="150"/>
      <c r="RXQ101" s="151">
        <v>3.2</v>
      </c>
      <c r="RXR101" s="151">
        <f>RXL101*RXQ101</f>
        <v>0.96640000000000004</v>
      </c>
      <c r="RXS101" s="51">
        <f>RXN101+RXP101+RXR101</f>
        <v>0.96640000000000004</v>
      </c>
      <c r="SHC101" s="53"/>
      <c r="SHD101" s="47"/>
      <c r="SHE101" s="147" t="s">
        <v>21</v>
      </c>
      <c r="SHF101" s="148" t="s">
        <v>22</v>
      </c>
      <c r="SHG101" s="139">
        <v>0.151</v>
      </c>
      <c r="SHH101" s="50">
        <f>SHH99*SHG101</f>
        <v>0.30199999999999999</v>
      </c>
      <c r="SHI101" s="149"/>
      <c r="SHJ101" s="149"/>
      <c r="SHK101" s="149"/>
      <c r="SHL101" s="150"/>
      <c r="SHM101" s="151">
        <v>3.2</v>
      </c>
      <c r="SHN101" s="151">
        <f>SHH101*SHM101</f>
        <v>0.96640000000000004</v>
      </c>
      <c r="SHO101" s="51">
        <f>SHJ101+SHL101+SHN101</f>
        <v>0.96640000000000004</v>
      </c>
      <c r="SQY101" s="53"/>
      <c r="SQZ101" s="47"/>
      <c r="SRA101" s="147" t="s">
        <v>21</v>
      </c>
      <c r="SRB101" s="148" t="s">
        <v>22</v>
      </c>
      <c r="SRC101" s="139">
        <v>0.151</v>
      </c>
      <c r="SRD101" s="50">
        <f>SRD99*SRC101</f>
        <v>0.30199999999999999</v>
      </c>
      <c r="SRE101" s="149"/>
      <c r="SRF101" s="149"/>
      <c r="SRG101" s="149"/>
      <c r="SRH101" s="150"/>
      <c r="SRI101" s="151">
        <v>3.2</v>
      </c>
      <c r="SRJ101" s="151">
        <f>SRD101*SRI101</f>
        <v>0.96640000000000004</v>
      </c>
      <c r="SRK101" s="51">
        <f>SRF101+SRH101+SRJ101</f>
        <v>0.96640000000000004</v>
      </c>
      <c r="TAU101" s="53"/>
      <c r="TAV101" s="47"/>
      <c r="TAW101" s="147" t="s">
        <v>21</v>
      </c>
      <c r="TAX101" s="148" t="s">
        <v>22</v>
      </c>
      <c r="TAY101" s="139">
        <v>0.151</v>
      </c>
      <c r="TAZ101" s="50">
        <f>TAZ99*TAY101</f>
        <v>0.30199999999999999</v>
      </c>
      <c r="TBA101" s="149"/>
      <c r="TBB101" s="149"/>
      <c r="TBC101" s="149"/>
      <c r="TBD101" s="150"/>
      <c r="TBE101" s="151">
        <v>3.2</v>
      </c>
      <c r="TBF101" s="151">
        <f>TAZ101*TBE101</f>
        <v>0.96640000000000004</v>
      </c>
      <c r="TBG101" s="51">
        <f>TBB101+TBD101+TBF101</f>
        <v>0.96640000000000004</v>
      </c>
      <c r="TKQ101" s="53"/>
      <c r="TKR101" s="47"/>
      <c r="TKS101" s="147" t="s">
        <v>21</v>
      </c>
      <c r="TKT101" s="148" t="s">
        <v>22</v>
      </c>
      <c r="TKU101" s="139">
        <v>0.151</v>
      </c>
      <c r="TKV101" s="50">
        <f>TKV99*TKU101</f>
        <v>0.30199999999999999</v>
      </c>
      <c r="TKW101" s="149"/>
      <c r="TKX101" s="149"/>
      <c r="TKY101" s="149"/>
      <c r="TKZ101" s="150"/>
      <c r="TLA101" s="151">
        <v>3.2</v>
      </c>
      <c r="TLB101" s="151">
        <f>TKV101*TLA101</f>
        <v>0.96640000000000004</v>
      </c>
      <c r="TLC101" s="51">
        <f>TKX101+TKZ101+TLB101</f>
        <v>0.96640000000000004</v>
      </c>
      <c r="TUM101" s="53"/>
      <c r="TUN101" s="47"/>
      <c r="TUO101" s="147" t="s">
        <v>21</v>
      </c>
      <c r="TUP101" s="148" t="s">
        <v>22</v>
      </c>
      <c r="TUQ101" s="139">
        <v>0.151</v>
      </c>
      <c r="TUR101" s="50">
        <f>TUR99*TUQ101</f>
        <v>0.30199999999999999</v>
      </c>
      <c r="TUS101" s="149"/>
      <c r="TUT101" s="149"/>
      <c r="TUU101" s="149"/>
      <c r="TUV101" s="150"/>
      <c r="TUW101" s="151">
        <v>3.2</v>
      </c>
      <c r="TUX101" s="151">
        <f>TUR101*TUW101</f>
        <v>0.96640000000000004</v>
      </c>
      <c r="TUY101" s="51">
        <f>TUT101+TUV101+TUX101</f>
        <v>0.96640000000000004</v>
      </c>
      <c r="UEI101" s="53"/>
      <c r="UEJ101" s="47"/>
      <c r="UEK101" s="147" t="s">
        <v>21</v>
      </c>
      <c r="UEL101" s="148" t="s">
        <v>22</v>
      </c>
      <c r="UEM101" s="139">
        <v>0.151</v>
      </c>
      <c r="UEN101" s="50">
        <f>UEN99*UEM101</f>
        <v>0.30199999999999999</v>
      </c>
      <c r="UEO101" s="149"/>
      <c r="UEP101" s="149"/>
      <c r="UEQ101" s="149"/>
      <c r="UER101" s="150"/>
      <c r="UES101" s="151">
        <v>3.2</v>
      </c>
      <c r="UET101" s="151">
        <f>UEN101*UES101</f>
        <v>0.96640000000000004</v>
      </c>
      <c r="UEU101" s="51">
        <f>UEP101+UER101+UET101</f>
        <v>0.96640000000000004</v>
      </c>
      <c r="UOE101" s="53"/>
      <c r="UOF101" s="47"/>
      <c r="UOG101" s="147" t="s">
        <v>21</v>
      </c>
      <c r="UOH101" s="148" t="s">
        <v>22</v>
      </c>
      <c r="UOI101" s="139">
        <v>0.151</v>
      </c>
      <c r="UOJ101" s="50">
        <f>UOJ99*UOI101</f>
        <v>0.30199999999999999</v>
      </c>
      <c r="UOK101" s="149"/>
      <c r="UOL101" s="149"/>
      <c r="UOM101" s="149"/>
      <c r="UON101" s="150"/>
      <c r="UOO101" s="151">
        <v>3.2</v>
      </c>
      <c r="UOP101" s="151">
        <f>UOJ101*UOO101</f>
        <v>0.96640000000000004</v>
      </c>
      <c r="UOQ101" s="51">
        <f>UOL101+UON101+UOP101</f>
        <v>0.96640000000000004</v>
      </c>
      <c r="UYA101" s="53"/>
      <c r="UYB101" s="47"/>
      <c r="UYC101" s="147" t="s">
        <v>21</v>
      </c>
      <c r="UYD101" s="148" t="s">
        <v>22</v>
      </c>
      <c r="UYE101" s="139">
        <v>0.151</v>
      </c>
      <c r="UYF101" s="50">
        <f>UYF99*UYE101</f>
        <v>0.30199999999999999</v>
      </c>
      <c r="UYG101" s="149"/>
      <c r="UYH101" s="149"/>
      <c r="UYI101" s="149"/>
      <c r="UYJ101" s="150"/>
      <c r="UYK101" s="151">
        <v>3.2</v>
      </c>
      <c r="UYL101" s="151">
        <f>UYF101*UYK101</f>
        <v>0.96640000000000004</v>
      </c>
      <c r="UYM101" s="51">
        <f>UYH101+UYJ101+UYL101</f>
        <v>0.96640000000000004</v>
      </c>
      <c r="VHW101" s="53"/>
      <c r="VHX101" s="47"/>
      <c r="VHY101" s="147" t="s">
        <v>21</v>
      </c>
      <c r="VHZ101" s="148" t="s">
        <v>22</v>
      </c>
      <c r="VIA101" s="139">
        <v>0.151</v>
      </c>
      <c r="VIB101" s="50">
        <f>VIB99*VIA101</f>
        <v>0.30199999999999999</v>
      </c>
      <c r="VIC101" s="149"/>
      <c r="VID101" s="149"/>
      <c r="VIE101" s="149"/>
      <c r="VIF101" s="150"/>
      <c r="VIG101" s="151">
        <v>3.2</v>
      </c>
      <c r="VIH101" s="151">
        <f>VIB101*VIG101</f>
        <v>0.96640000000000004</v>
      </c>
      <c r="VII101" s="51">
        <f>VID101+VIF101+VIH101</f>
        <v>0.96640000000000004</v>
      </c>
      <c r="VRS101" s="53"/>
      <c r="VRT101" s="47"/>
      <c r="VRU101" s="147" t="s">
        <v>21</v>
      </c>
      <c r="VRV101" s="148" t="s">
        <v>22</v>
      </c>
      <c r="VRW101" s="139">
        <v>0.151</v>
      </c>
      <c r="VRX101" s="50">
        <f>VRX99*VRW101</f>
        <v>0.30199999999999999</v>
      </c>
      <c r="VRY101" s="149"/>
      <c r="VRZ101" s="149"/>
      <c r="VSA101" s="149"/>
      <c r="VSB101" s="150"/>
      <c r="VSC101" s="151">
        <v>3.2</v>
      </c>
      <c r="VSD101" s="151">
        <f>VRX101*VSC101</f>
        <v>0.96640000000000004</v>
      </c>
      <c r="VSE101" s="51">
        <f>VRZ101+VSB101+VSD101</f>
        <v>0.96640000000000004</v>
      </c>
      <c r="WBO101" s="53"/>
      <c r="WBP101" s="47"/>
      <c r="WBQ101" s="147" t="s">
        <v>21</v>
      </c>
      <c r="WBR101" s="148" t="s">
        <v>22</v>
      </c>
      <c r="WBS101" s="139">
        <v>0.151</v>
      </c>
      <c r="WBT101" s="50">
        <f>WBT99*WBS101</f>
        <v>0.30199999999999999</v>
      </c>
      <c r="WBU101" s="149"/>
      <c r="WBV101" s="149"/>
      <c r="WBW101" s="149"/>
      <c r="WBX101" s="150"/>
      <c r="WBY101" s="151">
        <v>3.2</v>
      </c>
      <c r="WBZ101" s="151">
        <f>WBT101*WBY101</f>
        <v>0.96640000000000004</v>
      </c>
      <c r="WCA101" s="51">
        <f>WBV101+WBX101+WBZ101</f>
        <v>0.96640000000000004</v>
      </c>
      <c r="WLK101" s="53"/>
      <c r="WLL101" s="47"/>
      <c r="WLM101" s="147" t="s">
        <v>21</v>
      </c>
      <c r="WLN101" s="148" t="s">
        <v>22</v>
      </c>
      <c r="WLO101" s="139">
        <v>0.151</v>
      </c>
      <c r="WLP101" s="50">
        <f>WLP99*WLO101</f>
        <v>0.30199999999999999</v>
      </c>
      <c r="WLQ101" s="149"/>
      <c r="WLR101" s="149"/>
      <c r="WLS101" s="149"/>
      <c r="WLT101" s="150"/>
      <c r="WLU101" s="151">
        <v>3.2</v>
      </c>
      <c r="WLV101" s="151">
        <f>WLP101*WLU101</f>
        <v>0.96640000000000004</v>
      </c>
      <c r="WLW101" s="51">
        <f>WLR101+WLT101+WLV101</f>
        <v>0.96640000000000004</v>
      </c>
      <c r="WVG101" s="53"/>
      <c r="WVH101" s="47"/>
      <c r="WVI101" s="147" t="s">
        <v>21</v>
      </c>
      <c r="WVJ101" s="148" t="s">
        <v>22</v>
      </c>
      <c r="WVK101" s="139">
        <v>0.151</v>
      </c>
      <c r="WVL101" s="50">
        <f>WVL99*WVK101</f>
        <v>0.30199999999999999</v>
      </c>
      <c r="WVM101" s="149"/>
      <c r="WVN101" s="149"/>
      <c r="WVO101" s="149"/>
      <c r="WVP101" s="150"/>
      <c r="WVQ101" s="151">
        <v>3.2</v>
      </c>
      <c r="WVR101" s="151">
        <f>WVL101*WVQ101</f>
        <v>0.96640000000000004</v>
      </c>
      <c r="WVS101" s="51">
        <f>WVN101+WVP101+WVR101</f>
        <v>0.96640000000000004</v>
      </c>
    </row>
    <row r="102" spans="1:16140" ht="21.75" customHeight="1">
      <c r="A102" s="53"/>
      <c r="B102" s="47" t="s">
        <v>38</v>
      </c>
      <c r="C102" s="49"/>
      <c r="D102" s="50"/>
      <c r="E102" s="49"/>
      <c r="F102" s="50"/>
      <c r="G102" s="49"/>
      <c r="H102" s="50"/>
      <c r="I102" s="49"/>
      <c r="J102" s="50"/>
      <c r="K102" s="221"/>
      <c r="L102" s="231"/>
      <c r="IU102" s="53"/>
      <c r="IV102" s="47"/>
      <c r="IW102" s="47" t="s">
        <v>38</v>
      </c>
      <c r="IX102" s="49"/>
      <c r="IY102" s="49"/>
      <c r="IZ102" s="50"/>
      <c r="JA102" s="49"/>
      <c r="JB102" s="50"/>
      <c r="JC102" s="49"/>
      <c r="JD102" s="50"/>
      <c r="JE102" s="49"/>
      <c r="JF102" s="50"/>
      <c r="JG102" s="51"/>
      <c r="SQ102" s="53"/>
      <c r="SR102" s="47"/>
      <c r="SS102" s="47" t="s">
        <v>38</v>
      </c>
      <c r="ST102" s="49"/>
      <c r="SU102" s="49"/>
      <c r="SV102" s="50"/>
      <c r="SW102" s="49"/>
      <c r="SX102" s="50"/>
      <c r="SY102" s="49"/>
      <c r="SZ102" s="50"/>
      <c r="TA102" s="49"/>
      <c r="TB102" s="50"/>
      <c r="TC102" s="51"/>
      <c r="ACM102" s="53"/>
      <c r="ACN102" s="47"/>
      <c r="ACO102" s="47" t="s">
        <v>38</v>
      </c>
      <c r="ACP102" s="49"/>
      <c r="ACQ102" s="49"/>
      <c r="ACR102" s="50"/>
      <c r="ACS102" s="49"/>
      <c r="ACT102" s="50"/>
      <c r="ACU102" s="49"/>
      <c r="ACV102" s="50"/>
      <c r="ACW102" s="49"/>
      <c r="ACX102" s="50"/>
      <c r="ACY102" s="51"/>
      <c r="AMI102" s="53"/>
      <c r="AMJ102" s="47"/>
      <c r="AMK102" s="47" t="s">
        <v>38</v>
      </c>
      <c r="AML102" s="49"/>
      <c r="AMM102" s="49"/>
      <c r="AMN102" s="50"/>
      <c r="AMO102" s="49"/>
      <c r="AMP102" s="50"/>
      <c r="AMQ102" s="49"/>
      <c r="AMR102" s="50"/>
      <c r="AMS102" s="49"/>
      <c r="AMT102" s="50"/>
      <c r="AMU102" s="51"/>
      <c r="AWE102" s="53"/>
      <c r="AWF102" s="47"/>
      <c r="AWG102" s="47" t="s">
        <v>38</v>
      </c>
      <c r="AWH102" s="49"/>
      <c r="AWI102" s="49"/>
      <c r="AWJ102" s="50"/>
      <c r="AWK102" s="49"/>
      <c r="AWL102" s="50"/>
      <c r="AWM102" s="49"/>
      <c r="AWN102" s="50"/>
      <c r="AWO102" s="49"/>
      <c r="AWP102" s="50"/>
      <c r="AWQ102" s="51"/>
      <c r="BGA102" s="53"/>
      <c r="BGB102" s="47"/>
      <c r="BGC102" s="47" t="s">
        <v>38</v>
      </c>
      <c r="BGD102" s="49"/>
      <c r="BGE102" s="49"/>
      <c r="BGF102" s="50"/>
      <c r="BGG102" s="49"/>
      <c r="BGH102" s="50"/>
      <c r="BGI102" s="49"/>
      <c r="BGJ102" s="50"/>
      <c r="BGK102" s="49"/>
      <c r="BGL102" s="50"/>
      <c r="BGM102" s="51"/>
      <c r="BPW102" s="53"/>
      <c r="BPX102" s="47"/>
      <c r="BPY102" s="47" t="s">
        <v>38</v>
      </c>
      <c r="BPZ102" s="49"/>
      <c r="BQA102" s="49"/>
      <c r="BQB102" s="50"/>
      <c r="BQC102" s="49"/>
      <c r="BQD102" s="50"/>
      <c r="BQE102" s="49"/>
      <c r="BQF102" s="50"/>
      <c r="BQG102" s="49"/>
      <c r="BQH102" s="50"/>
      <c r="BQI102" s="51"/>
      <c r="BZS102" s="53"/>
      <c r="BZT102" s="47"/>
      <c r="BZU102" s="47" t="s">
        <v>38</v>
      </c>
      <c r="BZV102" s="49"/>
      <c r="BZW102" s="49"/>
      <c r="BZX102" s="50"/>
      <c r="BZY102" s="49"/>
      <c r="BZZ102" s="50"/>
      <c r="CAA102" s="49"/>
      <c r="CAB102" s="50"/>
      <c r="CAC102" s="49"/>
      <c r="CAD102" s="50"/>
      <c r="CAE102" s="51"/>
      <c r="CJO102" s="53"/>
      <c r="CJP102" s="47"/>
      <c r="CJQ102" s="47" t="s">
        <v>38</v>
      </c>
      <c r="CJR102" s="49"/>
      <c r="CJS102" s="49"/>
      <c r="CJT102" s="50"/>
      <c r="CJU102" s="49"/>
      <c r="CJV102" s="50"/>
      <c r="CJW102" s="49"/>
      <c r="CJX102" s="50"/>
      <c r="CJY102" s="49"/>
      <c r="CJZ102" s="50"/>
      <c r="CKA102" s="51"/>
      <c r="CTK102" s="53"/>
      <c r="CTL102" s="47"/>
      <c r="CTM102" s="47" t="s">
        <v>38</v>
      </c>
      <c r="CTN102" s="49"/>
      <c r="CTO102" s="49"/>
      <c r="CTP102" s="50"/>
      <c r="CTQ102" s="49"/>
      <c r="CTR102" s="50"/>
      <c r="CTS102" s="49"/>
      <c r="CTT102" s="50"/>
      <c r="CTU102" s="49"/>
      <c r="CTV102" s="50"/>
      <c r="CTW102" s="51"/>
      <c r="DDG102" s="53"/>
      <c r="DDH102" s="47"/>
      <c r="DDI102" s="47" t="s">
        <v>38</v>
      </c>
      <c r="DDJ102" s="49"/>
      <c r="DDK102" s="49"/>
      <c r="DDL102" s="50"/>
      <c r="DDM102" s="49"/>
      <c r="DDN102" s="50"/>
      <c r="DDO102" s="49"/>
      <c r="DDP102" s="50"/>
      <c r="DDQ102" s="49"/>
      <c r="DDR102" s="50"/>
      <c r="DDS102" s="51"/>
      <c r="DNC102" s="53"/>
      <c r="DND102" s="47"/>
      <c r="DNE102" s="47" t="s">
        <v>38</v>
      </c>
      <c r="DNF102" s="49"/>
      <c r="DNG102" s="49"/>
      <c r="DNH102" s="50"/>
      <c r="DNI102" s="49"/>
      <c r="DNJ102" s="50"/>
      <c r="DNK102" s="49"/>
      <c r="DNL102" s="50"/>
      <c r="DNM102" s="49"/>
      <c r="DNN102" s="50"/>
      <c r="DNO102" s="51"/>
      <c r="DWY102" s="53"/>
      <c r="DWZ102" s="47"/>
      <c r="DXA102" s="47" t="s">
        <v>38</v>
      </c>
      <c r="DXB102" s="49"/>
      <c r="DXC102" s="49"/>
      <c r="DXD102" s="50"/>
      <c r="DXE102" s="49"/>
      <c r="DXF102" s="50"/>
      <c r="DXG102" s="49"/>
      <c r="DXH102" s="50"/>
      <c r="DXI102" s="49"/>
      <c r="DXJ102" s="50"/>
      <c r="DXK102" s="51"/>
      <c r="EGU102" s="53"/>
      <c r="EGV102" s="47"/>
      <c r="EGW102" s="47" t="s">
        <v>38</v>
      </c>
      <c r="EGX102" s="49"/>
      <c r="EGY102" s="49"/>
      <c r="EGZ102" s="50"/>
      <c r="EHA102" s="49"/>
      <c r="EHB102" s="50"/>
      <c r="EHC102" s="49"/>
      <c r="EHD102" s="50"/>
      <c r="EHE102" s="49"/>
      <c r="EHF102" s="50"/>
      <c r="EHG102" s="51"/>
      <c r="EQQ102" s="53"/>
      <c r="EQR102" s="47"/>
      <c r="EQS102" s="47" t="s">
        <v>38</v>
      </c>
      <c r="EQT102" s="49"/>
      <c r="EQU102" s="49"/>
      <c r="EQV102" s="50"/>
      <c r="EQW102" s="49"/>
      <c r="EQX102" s="50"/>
      <c r="EQY102" s="49"/>
      <c r="EQZ102" s="50"/>
      <c r="ERA102" s="49"/>
      <c r="ERB102" s="50"/>
      <c r="ERC102" s="51"/>
      <c r="FAM102" s="53"/>
      <c r="FAN102" s="47"/>
      <c r="FAO102" s="47" t="s">
        <v>38</v>
      </c>
      <c r="FAP102" s="49"/>
      <c r="FAQ102" s="49"/>
      <c r="FAR102" s="50"/>
      <c r="FAS102" s="49"/>
      <c r="FAT102" s="50"/>
      <c r="FAU102" s="49"/>
      <c r="FAV102" s="50"/>
      <c r="FAW102" s="49"/>
      <c r="FAX102" s="50"/>
      <c r="FAY102" s="51"/>
      <c r="FKI102" s="53"/>
      <c r="FKJ102" s="47"/>
      <c r="FKK102" s="47" t="s">
        <v>38</v>
      </c>
      <c r="FKL102" s="49"/>
      <c r="FKM102" s="49"/>
      <c r="FKN102" s="50"/>
      <c r="FKO102" s="49"/>
      <c r="FKP102" s="50"/>
      <c r="FKQ102" s="49"/>
      <c r="FKR102" s="50"/>
      <c r="FKS102" s="49"/>
      <c r="FKT102" s="50"/>
      <c r="FKU102" s="51"/>
      <c r="FUE102" s="53"/>
      <c r="FUF102" s="47"/>
      <c r="FUG102" s="47" t="s">
        <v>38</v>
      </c>
      <c r="FUH102" s="49"/>
      <c r="FUI102" s="49"/>
      <c r="FUJ102" s="50"/>
      <c r="FUK102" s="49"/>
      <c r="FUL102" s="50"/>
      <c r="FUM102" s="49"/>
      <c r="FUN102" s="50"/>
      <c r="FUO102" s="49"/>
      <c r="FUP102" s="50"/>
      <c r="FUQ102" s="51"/>
      <c r="GEA102" s="53"/>
      <c r="GEB102" s="47"/>
      <c r="GEC102" s="47" t="s">
        <v>38</v>
      </c>
      <c r="GED102" s="49"/>
      <c r="GEE102" s="49"/>
      <c r="GEF102" s="50"/>
      <c r="GEG102" s="49"/>
      <c r="GEH102" s="50"/>
      <c r="GEI102" s="49"/>
      <c r="GEJ102" s="50"/>
      <c r="GEK102" s="49"/>
      <c r="GEL102" s="50"/>
      <c r="GEM102" s="51"/>
      <c r="GNW102" s="53"/>
      <c r="GNX102" s="47"/>
      <c r="GNY102" s="47" t="s">
        <v>38</v>
      </c>
      <c r="GNZ102" s="49"/>
      <c r="GOA102" s="49"/>
      <c r="GOB102" s="50"/>
      <c r="GOC102" s="49"/>
      <c r="GOD102" s="50"/>
      <c r="GOE102" s="49"/>
      <c r="GOF102" s="50"/>
      <c r="GOG102" s="49"/>
      <c r="GOH102" s="50"/>
      <c r="GOI102" s="51"/>
      <c r="GXS102" s="53"/>
      <c r="GXT102" s="47"/>
      <c r="GXU102" s="47" t="s">
        <v>38</v>
      </c>
      <c r="GXV102" s="49"/>
      <c r="GXW102" s="49"/>
      <c r="GXX102" s="50"/>
      <c r="GXY102" s="49"/>
      <c r="GXZ102" s="50"/>
      <c r="GYA102" s="49"/>
      <c r="GYB102" s="50"/>
      <c r="GYC102" s="49"/>
      <c r="GYD102" s="50"/>
      <c r="GYE102" s="51"/>
      <c r="HHO102" s="53"/>
      <c r="HHP102" s="47"/>
      <c r="HHQ102" s="47" t="s">
        <v>38</v>
      </c>
      <c r="HHR102" s="49"/>
      <c r="HHS102" s="49"/>
      <c r="HHT102" s="50"/>
      <c r="HHU102" s="49"/>
      <c r="HHV102" s="50"/>
      <c r="HHW102" s="49"/>
      <c r="HHX102" s="50"/>
      <c r="HHY102" s="49"/>
      <c r="HHZ102" s="50"/>
      <c r="HIA102" s="51"/>
      <c r="HRK102" s="53"/>
      <c r="HRL102" s="47"/>
      <c r="HRM102" s="47" t="s">
        <v>38</v>
      </c>
      <c r="HRN102" s="49"/>
      <c r="HRO102" s="49"/>
      <c r="HRP102" s="50"/>
      <c r="HRQ102" s="49"/>
      <c r="HRR102" s="50"/>
      <c r="HRS102" s="49"/>
      <c r="HRT102" s="50"/>
      <c r="HRU102" s="49"/>
      <c r="HRV102" s="50"/>
      <c r="HRW102" s="51"/>
      <c r="IBG102" s="53"/>
      <c r="IBH102" s="47"/>
      <c r="IBI102" s="47" t="s">
        <v>38</v>
      </c>
      <c r="IBJ102" s="49"/>
      <c r="IBK102" s="49"/>
      <c r="IBL102" s="50"/>
      <c r="IBM102" s="49"/>
      <c r="IBN102" s="50"/>
      <c r="IBO102" s="49"/>
      <c r="IBP102" s="50"/>
      <c r="IBQ102" s="49"/>
      <c r="IBR102" s="50"/>
      <c r="IBS102" s="51"/>
      <c r="ILC102" s="53"/>
      <c r="ILD102" s="47"/>
      <c r="ILE102" s="47" t="s">
        <v>38</v>
      </c>
      <c r="ILF102" s="49"/>
      <c r="ILG102" s="49"/>
      <c r="ILH102" s="50"/>
      <c r="ILI102" s="49"/>
      <c r="ILJ102" s="50"/>
      <c r="ILK102" s="49"/>
      <c r="ILL102" s="50"/>
      <c r="ILM102" s="49"/>
      <c r="ILN102" s="50"/>
      <c r="ILO102" s="51"/>
      <c r="IUY102" s="53"/>
      <c r="IUZ102" s="47"/>
      <c r="IVA102" s="47" t="s">
        <v>38</v>
      </c>
      <c r="IVB102" s="49"/>
      <c r="IVC102" s="49"/>
      <c r="IVD102" s="50"/>
      <c r="IVE102" s="49"/>
      <c r="IVF102" s="50"/>
      <c r="IVG102" s="49"/>
      <c r="IVH102" s="50"/>
      <c r="IVI102" s="49"/>
      <c r="IVJ102" s="50"/>
      <c r="IVK102" s="51"/>
      <c r="JEU102" s="53"/>
      <c r="JEV102" s="47"/>
      <c r="JEW102" s="47" t="s">
        <v>38</v>
      </c>
      <c r="JEX102" s="49"/>
      <c r="JEY102" s="49"/>
      <c r="JEZ102" s="50"/>
      <c r="JFA102" s="49"/>
      <c r="JFB102" s="50"/>
      <c r="JFC102" s="49"/>
      <c r="JFD102" s="50"/>
      <c r="JFE102" s="49"/>
      <c r="JFF102" s="50"/>
      <c r="JFG102" s="51"/>
      <c r="JOQ102" s="53"/>
      <c r="JOR102" s="47"/>
      <c r="JOS102" s="47" t="s">
        <v>38</v>
      </c>
      <c r="JOT102" s="49"/>
      <c r="JOU102" s="49"/>
      <c r="JOV102" s="50"/>
      <c r="JOW102" s="49"/>
      <c r="JOX102" s="50"/>
      <c r="JOY102" s="49"/>
      <c r="JOZ102" s="50"/>
      <c r="JPA102" s="49"/>
      <c r="JPB102" s="50"/>
      <c r="JPC102" s="51"/>
      <c r="JYM102" s="53"/>
      <c r="JYN102" s="47"/>
      <c r="JYO102" s="47" t="s">
        <v>38</v>
      </c>
      <c r="JYP102" s="49"/>
      <c r="JYQ102" s="49"/>
      <c r="JYR102" s="50"/>
      <c r="JYS102" s="49"/>
      <c r="JYT102" s="50"/>
      <c r="JYU102" s="49"/>
      <c r="JYV102" s="50"/>
      <c r="JYW102" s="49"/>
      <c r="JYX102" s="50"/>
      <c r="JYY102" s="51"/>
      <c r="KII102" s="53"/>
      <c r="KIJ102" s="47"/>
      <c r="KIK102" s="47" t="s">
        <v>38</v>
      </c>
      <c r="KIL102" s="49"/>
      <c r="KIM102" s="49"/>
      <c r="KIN102" s="50"/>
      <c r="KIO102" s="49"/>
      <c r="KIP102" s="50"/>
      <c r="KIQ102" s="49"/>
      <c r="KIR102" s="50"/>
      <c r="KIS102" s="49"/>
      <c r="KIT102" s="50"/>
      <c r="KIU102" s="51"/>
      <c r="KSE102" s="53"/>
      <c r="KSF102" s="47"/>
      <c r="KSG102" s="47" t="s">
        <v>38</v>
      </c>
      <c r="KSH102" s="49"/>
      <c r="KSI102" s="49"/>
      <c r="KSJ102" s="50"/>
      <c r="KSK102" s="49"/>
      <c r="KSL102" s="50"/>
      <c r="KSM102" s="49"/>
      <c r="KSN102" s="50"/>
      <c r="KSO102" s="49"/>
      <c r="KSP102" s="50"/>
      <c r="KSQ102" s="51"/>
      <c r="LCA102" s="53"/>
      <c r="LCB102" s="47"/>
      <c r="LCC102" s="47" t="s">
        <v>38</v>
      </c>
      <c r="LCD102" s="49"/>
      <c r="LCE102" s="49"/>
      <c r="LCF102" s="50"/>
      <c r="LCG102" s="49"/>
      <c r="LCH102" s="50"/>
      <c r="LCI102" s="49"/>
      <c r="LCJ102" s="50"/>
      <c r="LCK102" s="49"/>
      <c r="LCL102" s="50"/>
      <c r="LCM102" s="51"/>
      <c r="LLW102" s="53"/>
      <c r="LLX102" s="47"/>
      <c r="LLY102" s="47" t="s">
        <v>38</v>
      </c>
      <c r="LLZ102" s="49"/>
      <c r="LMA102" s="49"/>
      <c r="LMB102" s="50"/>
      <c r="LMC102" s="49"/>
      <c r="LMD102" s="50"/>
      <c r="LME102" s="49"/>
      <c r="LMF102" s="50"/>
      <c r="LMG102" s="49"/>
      <c r="LMH102" s="50"/>
      <c r="LMI102" s="51"/>
      <c r="LVS102" s="53"/>
      <c r="LVT102" s="47"/>
      <c r="LVU102" s="47" t="s">
        <v>38</v>
      </c>
      <c r="LVV102" s="49"/>
      <c r="LVW102" s="49"/>
      <c r="LVX102" s="50"/>
      <c r="LVY102" s="49"/>
      <c r="LVZ102" s="50"/>
      <c r="LWA102" s="49"/>
      <c r="LWB102" s="50"/>
      <c r="LWC102" s="49"/>
      <c r="LWD102" s="50"/>
      <c r="LWE102" s="51"/>
      <c r="MFO102" s="53"/>
      <c r="MFP102" s="47"/>
      <c r="MFQ102" s="47" t="s">
        <v>38</v>
      </c>
      <c r="MFR102" s="49"/>
      <c r="MFS102" s="49"/>
      <c r="MFT102" s="50"/>
      <c r="MFU102" s="49"/>
      <c r="MFV102" s="50"/>
      <c r="MFW102" s="49"/>
      <c r="MFX102" s="50"/>
      <c r="MFY102" s="49"/>
      <c r="MFZ102" s="50"/>
      <c r="MGA102" s="51"/>
      <c r="MPK102" s="53"/>
      <c r="MPL102" s="47"/>
      <c r="MPM102" s="47" t="s">
        <v>38</v>
      </c>
      <c r="MPN102" s="49"/>
      <c r="MPO102" s="49"/>
      <c r="MPP102" s="50"/>
      <c r="MPQ102" s="49"/>
      <c r="MPR102" s="50"/>
      <c r="MPS102" s="49"/>
      <c r="MPT102" s="50"/>
      <c r="MPU102" s="49"/>
      <c r="MPV102" s="50"/>
      <c r="MPW102" s="51"/>
      <c r="MZG102" s="53"/>
      <c r="MZH102" s="47"/>
      <c r="MZI102" s="47" t="s">
        <v>38</v>
      </c>
      <c r="MZJ102" s="49"/>
      <c r="MZK102" s="49"/>
      <c r="MZL102" s="50"/>
      <c r="MZM102" s="49"/>
      <c r="MZN102" s="50"/>
      <c r="MZO102" s="49"/>
      <c r="MZP102" s="50"/>
      <c r="MZQ102" s="49"/>
      <c r="MZR102" s="50"/>
      <c r="MZS102" s="51"/>
      <c r="NJC102" s="53"/>
      <c r="NJD102" s="47"/>
      <c r="NJE102" s="47" t="s">
        <v>38</v>
      </c>
      <c r="NJF102" s="49"/>
      <c r="NJG102" s="49"/>
      <c r="NJH102" s="50"/>
      <c r="NJI102" s="49"/>
      <c r="NJJ102" s="50"/>
      <c r="NJK102" s="49"/>
      <c r="NJL102" s="50"/>
      <c r="NJM102" s="49"/>
      <c r="NJN102" s="50"/>
      <c r="NJO102" s="51"/>
      <c r="NSY102" s="53"/>
      <c r="NSZ102" s="47"/>
      <c r="NTA102" s="47" t="s">
        <v>38</v>
      </c>
      <c r="NTB102" s="49"/>
      <c r="NTC102" s="49"/>
      <c r="NTD102" s="50"/>
      <c r="NTE102" s="49"/>
      <c r="NTF102" s="50"/>
      <c r="NTG102" s="49"/>
      <c r="NTH102" s="50"/>
      <c r="NTI102" s="49"/>
      <c r="NTJ102" s="50"/>
      <c r="NTK102" s="51"/>
      <c r="OCU102" s="53"/>
      <c r="OCV102" s="47"/>
      <c r="OCW102" s="47" t="s">
        <v>38</v>
      </c>
      <c r="OCX102" s="49"/>
      <c r="OCY102" s="49"/>
      <c r="OCZ102" s="50"/>
      <c r="ODA102" s="49"/>
      <c r="ODB102" s="50"/>
      <c r="ODC102" s="49"/>
      <c r="ODD102" s="50"/>
      <c r="ODE102" s="49"/>
      <c r="ODF102" s="50"/>
      <c r="ODG102" s="51"/>
      <c r="OMQ102" s="53"/>
      <c r="OMR102" s="47"/>
      <c r="OMS102" s="47" t="s">
        <v>38</v>
      </c>
      <c r="OMT102" s="49"/>
      <c r="OMU102" s="49"/>
      <c r="OMV102" s="50"/>
      <c r="OMW102" s="49"/>
      <c r="OMX102" s="50"/>
      <c r="OMY102" s="49"/>
      <c r="OMZ102" s="50"/>
      <c r="ONA102" s="49"/>
      <c r="ONB102" s="50"/>
      <c r="ONC102" s="51"/>
      <c r="OWM102" s="53"/>
      <c r="OWN102" s="47"/>
      <c r="OWO102" s="47" t="s">
        <v>38</v>
      </c>
      <c r="OWP102" s="49"/>
      <c r="OWQ102" s="49"/>
      <c r="OWR102" s="50"/>
      <c r="OWS102" s="49"/>
      <c r="OWT102" s="50"/>
      <c r="OWU102" s="49"/>
      <c r="OWV102" s="50"/>
      <c r="OWW102" s="49"/>
      <c r="OWX102" s="50"/>
      <c r="OWY102" s="51"/>
      <c r="PGI102" s="53"/>
      <c r="PGJ102" s="47"/>
      <c r="PGK102" s="47" t="s">
        <v>38</v>
      </c>
      <c r="PGL102" s="49"/>
      <c r="PGM102" s="49"/>
      <c r="PGN102" s="50"/>
      <c r="PGO102" s="49"/>
      <c r="PGP102" s="50"/>
      <c r="PGQ102" s="49"/>
      <c r="PGR102" s="50"/>
      <c r="PGS102" s="49"/>
      <c r="PGT102" s="50"/>
      <c r="PGU102" s="51"/>
      <c r="PQE102" s="53"/>
      <c r="PQF102" s="47"/>
      <c r="PQG102" s="47" t="s">
        <v>38</v>
      </c>
      <c r="PQH102" s="49"/>
      <c r="PQI102" s="49"/>
      <c r="PQJ102" s="50"/>
      <c r="PQK102" s="49"/>
      <c r="PQL102" s="50"/>
      <c r="PQM102" s="49"/>
      <c r="PQN102" s="50"/>
      <c r="PQO102" s="49"/>
      <c r="PQP102" s="50"/>
      <c r="PQQ102" s="51"/>
      <c r="QAA102" s="53"/>
      <c r="QAB102" s="47"/>
      <c r="QAC102" s="47" t="s">
        <v>38</v>
      </c>
      <c r="QAD102" s="49"/>
      <c r="QAE102" s="49"/>
      <c r="QAF102" s="50"/>
      <c r="QAG102" s="49"/>
      <c r="QAH102" s="50"/>
      <c r="QAI102" s="49"/>
      <c r="QAJ102" s="50"/>
      <c r="QAK102" s="49"/>
      <c r="QAL102" s="50"/>
      <c r="QAM102" s="51"/>
      <c r="QJW102" s="53"/>
      <c r="QJX102" s="47"/>
      <c r="QJY102" s="47" t="s">
        <v>38</v>
      </c>
      <c r="QJZ102" s="49"/>
      <c r="QKA102" s="49"/>
      <c r="QKB102" s="50"/>
      <c r="QKC102" s="49"/>
      <c r="QKD102" s="50"/>
      <c r="QKE102" s="49"/>
      <c r="QKF102" s="50"/>
      <c r="QKG102" s="49"/>
      <c r="QKH102" s="50"/>
      <c r="QKI102" s="51"/>
      <c r="QTS102" s="53"/>
      <c r="QTT102" s="47"/>
      <c r="QTU102" s="47" t="s">
        <v>38</v>
      </c>
      <c r="QTV102" s="49"/>
      <c r="QTW102" s="49"/>
      <c r="QTX102" s="50"/>
      <c r="QTY102" s="49"/>
      <c r="QTZ102" s="50"/>
      <c r="QUA102" s="49"/>
      <c r="QUB102" s="50"/>
      <c r="QUC102" s="49"/>
      <c r="QUD102" s="50"/>
      <c r="QUE102" s="51"/>
      <c r="RDO102" s="53"/>
      <c r="RDP102" s="47"/>
      <c r="RDQ102" s="47" t="s">
        <v>38</v>
      </c>
      <c r="RDR102" s="49"/>
      <c r="RDS102" s="49"/>
      <c r="RDT102" s="50"/>
      <c r="RDU102" s="49"/>
      <c r="RDV102" s="50"/>
      <c r="RDW102" s="49"/>
      <c r="RDX102" s="50"/>
      <c r="RDY102" s="49"/>
      <c r="RDZ102" s="50"/>
      <c r="REA102" s="51"/>
      <c r="RNK102" s="53"/>
      <c r="RNL102" s="47"/>
      <c r="RNM102" s="47" t="s">
        <v>38</v>
      </c>
      <c r="RNN102" s="49"/>
      <c r="RNO102" s="49"/>
      <c r="RNP102" s="50"/>
      <c r="RNQ102" s="49"/>
      <c r="RNR102" s="50"/>
      <c r="RNS102" s="49"/>
      <c r="RNT102" s="50"/>
      <c r="RNU102" s="49"/>
      <c r="RNV102" s="50"/>
      <c r="RNW102" s="51"/>
      <c r="RXG102" s="53"/>
      <c r="RXH102" s="47"/>
      <c r="RXI102" s="47" t="s">
        <v>38</v>
      </c>
      <c r="RXJ102" s="49"/>
      <c r="RXK102" s="49"/>
      <c r="RXL102" s="50"/>
      <c r="RXM102" s="49"/>
      <c r="RXN102" s="50"/>
      <c r="RXO102" s="49"/>
      <c r="RXP102" s="50"/>
      <c r="RXQ102" s="49"/>
      <c r="RXR102" s="50"/>
      <c r="RXS102" s="51"/>
      <c r="SHC102" s="53"/>
      <c r="SHD102" s="47"/>
      <c r="SHE102" s="47" t="s">
        <v>38</v>
      </c>
      <c r="SHF102" s="49"/>
      <c r="SHG102" s="49"/>
      <c r="SHH102" s="50"/>
      <c r="SHI102" s="49"/>
      <c r="SHJ102" s="50"/>
      <c r="SHK102" s="49"/>
      <c r="SHL102" s="50"/>
      <c r="SHM102" s="49"/>
      <c r="SHN102" s="50"/>
      <c r="SHO102" s="51"/>
      <c r="SQY102" s="53"/>
      <c r="SQZ102" s="47"/>
      <c r="SRA102" s="47" t="s">
        <v>38</v>
      </c>
      <c r="SRB102" s="49"/>
      <c r="SRC102" s="49"/>
      <c r="SRD102" s="50"/>
      <c r="SRE102" s="49"/>
      <c r="SRF102" s="50"/>
      <c r="SRG102" s="49"/>
      <c r="SRH102" s="50"/>
      <c r="SRI102" s="49"/>
      <c r="SRJ102" s="50"/>
      <c r="SRK102" s="51"/>
      <c r="TAU102" s="53"/>
      <c r="TAV102" s="47"/>
      <c r="TAW102" s="47" t="s">
        <v>38</v>
      </c>
      <c r="TAX102" s="49"/>
      <c r="TAY102" s="49"/>
      <c r="TAZ102" s="50"/>
      <c r="TBA102" s="49"/>
      <c r="TBB102" s="50"/>
      <c r="TBC102" s="49"/>
      <c r="TBD102" s="50"/>
      <c r="TBE102" s="49"/>
      <c r="TBF102" s="50"/>
      <c r="TBG102" s="51"/>
      <c r="TKQ102" s="53"/>
      <c r="TKR102" s="47"/>
      <c r="TKS102" s="47" t="s">
        <v>38</v>
      </c>
      <c r="TKT102" s="49"/>
      <c r="TKU102" s="49"/>
      <c r="TKV102" s="50"/>
      <c r="TKW102" s="49"/>
      <c r="TKX102" s="50"/>
      <c r="TKY102" s="49"/>
      <c r="TKZ102" s="50"/>
      <c r="TLA102" s="49"/>
      <c r="TLB102" s="50"/>
      <c r="TLC102" s="51"/>
      <c r="TUM102" s="53"/>
      <c r="TUN102" s="47"/>
      <c r="TUO102" s="47" t="s">
        <v>38</v>
      </c>
      <c r="TUP102" s="49"/>
      <c r="TUQ102" s="49"/>
      <c r="TUR102" s="50"/>
      <c r="TUS102" s="49"/>
      <c r="TUT102" s="50"/>
      <c r="TUU102" s="49"/>
      <c r="TUV102" s="50"/>
      <c r="TUW102" s="49"/>
      <c r="TUX102" s="50"/>
      <c r="TUY102" s="51"/>
      <c r="UEI102" s="53"/>
      <c r="UEJ102" s="47"/>
      <c r="UEK102" s="47" t="s">
        <v>38</v>
      </c>
      <c r="UEL102" s="49"/>
      <c r="UEM102" s="49"/>
      <c r="UEN102" s="50"/>
      <c r="UEO102" s="49"/>
      <c r="UEP102" s="50"/>
      <c r="UEQ102" s="49"/>
      <c r="UER102" s="50"/>
      <c r="UES102" s="49"/>
      <c r="UET102" s="50"/>
      <c r="UEU102" s="51"/>
      <c r="UOE102" s="53"/>
      <c r="UOF102" s="47"/>
      <c r="UOG102" s="47" t="s">
        <v>38</v>
      </c>
      <c r="UOH102" s="49"/>
      <c r="UOI102" s="49"/>
      <c r="UOJ102" s="50"/>
      <c r="UOK102" s="49"/>
      <c r="UOL102" s="50"/>
      <c r="UOM102" s="49"/>
      <c r="UON102" s="50"/>
      <c r="UOO102" s="49"/>
      <c r="UOP102" s="50"/>
      <c r="UOQ102" s="51"/>
      <c r="UYA102" s="53"/>
      <c r="UYB102" s="47"/>
      <c r="UYC102" s="47" t="s">
        <v>38</v>
      </c>
      <c r="UYD102" s="49"/>
      <c r="UYE102" s="49"/>
      <c r="UYF102" s="50"/>
      <c r="UYG102" s="49"/>
      <c r="UYH102" s="50"/>
      <c r="UYI102" s="49"/>
      <c r="UYJ102" s="50"/>
      <c r="UYK102" s="49"/>
      <c r="UYL102" s="50"/>
      <c r="UYM102" s="51"/>
      <c r="VHW102" s="53"/>
      <c r="VHX102" s="47"/>
      <c r="VHY102" s="47" t="s">
        <v>38</v>
      </c>
      <c r="VHZ102" s="49"/>
      <c r="VIA102" s="49"/>
      <c r="VIB102" s="50"/>
      <c r="VIC102" s="49"/>
      <c r="VID102" s="50"/>
      <c r="VIE102" s="49"/>
      <c r="VIF102" s="50"/>
      <c r="VIG102" s="49"/>
      <c r="VIH102" s="50"/>
      <c r="VII102" s="51"/>
      <c r="VRS102" s="53"/>
      <c r="VRT102" s="47"/>
      <c r="VRU102" s="47" t="s">
        <v>38</v>
      </c>
      <c r="VRV102" s="49"/>
      <c r="VRW102" s="49"/>
      <c r="VRX102" s="50"/>
      <c r="VRY102" s="49"/>
      <c r="VRZ102" s="50"/>
      <c r="VSA102" s="49"/>
      <c r="VSB102" s="50"/>
      <c r="VSC102" s="49"/>
      <c r="VSD102" s="50"/>
      <c r="VSE102" s="51"/>
      <c r="WBO102" s="53"/>
      <c r="WBP102" s="47"/>
      <c r="WBQ102" s="47" t="s">
        <v>38</v>
      </c>
      <c r="WBR102" s="49"/>
      <c r="WBS102" s="49"/>
      <c r="WBT102" s="50"/>
      <c r="WBU102" s="49"/>
      <c r="WBV102" s="50"/>
      <c r="WBW102" s="49"/>
      <c r="WBX102" s="50"/>
      <c r="WBY102" s="49"/>
      <c r="WBZ102" s="50"/>
      <c r="WCA102" s="51"/>
      <c r="WLK102" s="53"/>
      <c r="WLL102" s="47"/>
      <c r="WLM102" s="47" t="s">
        <v>38</v>
      </c>
      <c r="WLN102" s="49"/>
      <c r="WLO102" s="49"/>
      <c r="WLP102" s="50"/>
      <c r="WLQ102" s="49"/>
      <c r="WLR102" s="50"/>
      <c r="WLS102" s="49"/>
      <c r="WLT102" s="50"/>
      <c r="WLU102" s="49"/>
      <c r="WLV102" s="50"/>
      <c r="WLW102" s="51"/>
      <c r="WVG102" s="53"/>
      <c r="WVH102" s="47"/>
      <c r="WVI102" s="47" t="s">
        <v>38</v>
      </c>
      <c r="WVJ102" s="49"/>
      <c r="WVK102" s="49"/>
      <c r="WVL102" s="50"/>
      <c r="WVM102" s="49"/>
      <c r="WVN102" s="50"/>
      <c r="WVO102" s="49"/>
      <c r="WVP102" s="50"/>
      <c r="WVQ102" s="49"/>
      <c r="WVR102" s="50"/>
      <c r="WVS102" s="51"/>
    </row>
    <row r="103" spans="1:16140" ht="21.75" customHeight="1">
      <c r="A103" s="53"/>
      <c r="B103" s="54" t="s">
        <v>190</v>
      </c>
      <c r="C103" s="49" t="s">
        <v>44</v>
      </c>
      <c r="D103" s="55">
        <v>2</v>
      </c>
      <c r="E103" s="50"/>
      <c r="F103" s="50"/>
      <c r="G103" s="49"/>
      <c r="H103" s="50"/>
      <c r="I103" s="49"/>
      <c r="J103" s="50"/>
      <c r="K103" s="221"/>
      <c r="L103" s="228" t="s">
        <v>163</v>
      </c>
      <c r="IU103" s="53"/>
      <c r="IV103" s="47" t="s">
        <v>172</v>
      </c>
      <c r="IW103" s="54" t="s">
        <v>173</v>
      </c>
      <c r="IX103" s="49" t="s">
        <v>44</v>
      </c>
      <c r="IY103" s="49"/>
      <c r="IZ103" s="50">
        <f>IZ99</f>
        <v>2</v>
      </c>
      <c r="JA103" s="50">
        <f>15/1.18</f>
        <v>12.711864406779661</v>
      </c>
      <c r="JB103" s="50">
        <f>IZ103*JA103</f>
        <v>25.423728813559322</v>
      </c>
      <c r="JC103" s="49"/>
      <c r="JD103" s="50"/>
      <c r="JE103" s="49"/>
      <c r="JF103" s="50"/>
      <c r="JG103" s="51">
        <f>JB103+JD103+JF103</f>
        <v>25.423728813559322</v>
      </c>
      <c r="SQ103" s="53"/>
      <c r="SR103" s="47" t="s">
        <v>172</v>
      </c>
      <c r="SS103" s="54" t="s">
        <v>173</v>
      </c>
      <c r="ST103" s="49" t="s">
        <v>44</v>
      </c>
      <c r="SU103" s="49"/>
      <c r="SV103" s="50">
        <f>SV99</f>
        <v>2</v>
      </c>
      <c r="SW103" s="50">
        <f>15/1.18</f>
        <v>12.711864406779661</v>
      </c>
      <c r="SX103" s="50">
        <f>SV103*SW103</f>
        <v>25.423728813559322</v>
      </c>
      <c r="SY103" s="49"/>
      <c r="SZ103" s="50"/>
      <c r="TA103" s="49"/>
      <c r="TB103" s="50"/>
      <c r="TC103" s="51">
        <f>SX103+SZ103+TB103</f>
        <v>25.423728813559322</v>
      </c>
      <c r="ACM103" s="53"/>
      <c r="ACN103" s="47" t="s">
        <v>172</v>
      </c>
      <c r="ACO103" s="54" t="s">
        <v>173</v>
      </c>
      <c r="ACP103" s="49" t="s">
        <v>44</v>
      </c>
      <c r="ACQ103" s="49"/>
      <c r="ACR103" s="50">
        <f>ACR99</f>
        <v>2</v>
      </c>
      <c r="ACS103" s="50">
        <f>15/1.18</f>
        <v>12.711864406779661</v>
      </c>
      <c r="ACT103" s="50">
        <f>ACR103*ACS103</f>
        <v>25.423728813559322</v>
      </c>
      <c r="ACU103" s="49"/>
      <c r="ACV103" s="50"/>
      <c r="ACW103" s="49"/>
      <c r="ACX103" s="50"/>
      <c r="ACY103" s="51">
        <f>ACT103+ACV103+ACX103</f>
        <v>25.423728813559322</v>
      </c>
      <c r="AMI103" s="53"/>
      <c r="AMJ103" s="47" t="s">
        <v>172</v>
      </c>
      <c r="AMK103" s="54" t="s">
        <v>173</v>
      </c>
      <c r="AML103" s="49" t="s">
        <v>44</v>
      </c>
      <c r="AMM103" s="49"/>
      <c r="AMN103" s="50">
        <f>AMN99</f>
        <v>2</v>
      </c>
      <c r="AMO103" s="50">
        <f>15/1.18</f>
        <v>12.711864406779661</v>
      </c>
      <c r="AMP103" s="50">
        <f>AMN103*AMO103</f>
        <v>25.423728813559322</v>
      </c>
      <c r="AMQ103" s="49"/>
      <c r="AMR103" s="50"/>
      <c r="AMS103" s="49"/>
      <c r="AMT103" s="50"/>
      <c r="AMU103" s="51">
        <f>AMP103+AMR103+AMT103</f>
        <v>25.423728813559322</v>
      </c>
      <c r="AWE103" s="53"/>
      <c r="AWF103" s="47" t="s">
        <v>172</v>
      </c>
      <c r="AWG103" s="54" t="s">
        <v>173</v>
      </c>
      <c r="AWH103" s="49" t="s">
        <v>44</v>
      </c>
      <c r="AWI103" s="49"/>
      <c r="AWJ103" s="50">
        <f>AWJ99</f>
        <v>2</v>
      </c>
      <c r="AWK103" s="50">
        <f>15/1.18</f>
        <v>12.711864406779661</v>
      </c>
      <c r="AWL103" s="50">
        <f>AWJ103*AWK103</f>
        <v>25.423728813559322</v>
      </c>
      <c r="AWM103" s="49"/>
      <c r="AWN103" s="50"/>
      <c r="AWO103" s="49"/>
      <c r="AWP103" s="50"/>
      <c r="AWQ103" s="51">
        <f>AWL103+AWN103+AWP103</f>
        <v>25.423728813559322</v>
      </c>
      <c r="BGA103" s="53"/>
      <c r="BGB103" s="47" t="s">
        <v>172</v>
      </c>
      <c r="BGC103" s="54" t="s">
        <v>173</v>
      </c>
      <c r="BGD103" s="49" t="s">
        <v>44</v>
      </c>
      <c r="BGE103" s="49"/>
      <c r="BGF103" s="50">
        <f>BGF99</f>
        <v>2</v>
      </c>
      <c r="BGG103" s="50">
        <f>15/1.18</f>
        <v>12.711864406779661</v>
      </c>
      <c r="BGH103" s="50">
        <f>BGF103*BGG103</f>
        <v>25.423728813559322</v>
      </c>
      <c r="BGI103" s="49"/>
      <c r="BGJ103" s="50"/>
      <c r="BGK103" s="49"/>
      <c r="BGL103" s="50"/>
      <c r="BGM103" s="51">
        <f>BGH103+BGJ103+BGL103</f>
        <v>25.423728813559322</v>
      </c>
      <c r="BPW103" s="53"/>
      <c r="BPX103" s="47" t="s">
        <v>172</v>
      </c>
      <c r="BPY103" s="54" t="s">
        <v>173</v>
      </c>
      <c r="BPZ103" s="49" t="s">
        <v>44</v>
      </c>
      <c r="BQA103" s="49"/>
      <c r="BQB103" s="50">
        <f>BQB99</f>
        <v>2</v>
      </c>
      <c r="BQC103" s="50">
        <f>15/1.18</f>
        <v>12.711864406779661</v>
      </c>
      <c r="BQD103" s="50">
        <f>BQB103*BQC103</f>
        <v>25.423728813559322</v>
      </c>
      <c r="BQE103" s="49"/>
      <c r="BQF103" s="50"/>
      <c r="BQG103" s="49"/>
      <c r="BQH103" s="50"/>
      <c r="BQI103" s="51">
        <f>BQD103+BQF103+BQH103</f>
        <v>25.423728813559322</v>
      </c>
      <c r="BZS103" s="53"/>
      <c r="BZT103" s="47" t="s">
        <v>172</v>
      </c>
      <c r="BZU103" s="54" t="s">
        <v>173</v>
      </c>
      <c r="BZV103" s="49" t="s">
        <v>44</v>
      </c>
      <c r="BZW103" s="49"/>
      <c r="BZX103" s="50">
        <f>BZX99</f>
        <v>2</v>
      </c>
      <c r="BZY103" s="50">
        <f>15/1.18</f>
        <v>12.711864406779661</v>
      </c>
      <c r="BZZ103" s="50">
        <f>BZX103*BZY103</f>
        <v>25.423728813559322</v>
      </c>
      <c r="CAA103" s="49"/>
      <c r="CAB103" s="50"/>
      <c r="CAC103" s="49"/>
      <c r="CAD103" s="50"/>
      <c r="CAE103" s="51">
        <f>BZZ103+CAB103+CAD103</f>
        <v>25.423728813559322</v>
      </c>
      <c r="CJO103" s="53"/>
      <c r="CJP103" s="47" t="s">
        <v>172</v>
      </c>
      <c r="CJQ103" s="54" t="s">
        <v>173</v>
      </c>
      <c r="CJR103" s="49" t="s">
        <v>44</v>
      </c>
      <c r="CJS103" s="49"/>
      <c r="CJT103" s="50">
        <f>CJT99</f>
        <v>2</v>
      </c>
      <c r="CJU103" s="50">
        <f>15/1.18</f>
        <v>12.711864406779661</v>
      </c>
      <c r="CJV103" s="50">
        <f>CJT103*CJU103</f>
        <v>25.423728813559322</v>
      </c>
      <c r="CJW103" s="49"/>
      <c r="CJX103" s="50"/>
      <c r="CJY103" s="49"/>
      <c r="CJZ103" s="50"/>
      <c r="CKA103" s="51">
        <f>CJV103+CJX103+CJZ103</f>
        <v>25.423728813559322</v>
      </c>
      <c r="CTK103" s="53"/>
      <c r="CTL103" s="47" t="s">
        <v>172</v>
      </c>
      <c r="CTM103" s="54" t="s">
        <v>173</v>
      </c>
      <c r="CTN103" s="49" t="s">
        <v>44</v>
      </c>
      <c r="CTO103" s="49"/>
      <c r="CTP103" s="50">
        <f>CTP99</f>
        <v>2</v>
      </c>
      <c r="CTQ103" s="50">
        <f>15/1.18</f>
        <v>12.711864406779661</v>
      </c>
      <c r="CTR103" s="50">
        <f>CTP103*CTQ103</f>
        <v>25.423728813559322</v>
      </c>
      <c r="CTS103" s="49"/>
      <c r="CTT103" s="50"/>
      <c r="CTU103" s="49"/>
      <c r="CTV103" s="50"/>
      <c r="CTW103" s="51">
        <f>CTR103+CTT103+CTV103</f>
        <v>25.423728813559322</v>
      </c>
      <c r="DDG103" s="53"/>
      <c r="DDH103" s="47" t="s">
        <v>172</v>
      </c>
      <c r="DDI103" s="54" t="s">
        <v>173</v>
      </c>
      <c r="DDJ103" s="49" t="s">
        <v>44</v>
      </c>
      <c r="DDK103" s="49"/>
      <c r="DDL103" s="50">
        <f>DDL99</f>
        <v>2</v>
      </c>
      <c r="DDM103" s="50">
        <f>15/1.18</f>
        <v>12.711864406779661</v>
      </c>
      <c r="DDN103" s="50">
        <f>DDL103*DDM103</f>
        <v>25.423728813559322</v>
      </c>
      <c r="DDO103" s="49"/>
      <c r="DDP103" s="50"/>
      <c r="DDQ103" s="49"/>
      <c r="DDR103" s="50"/>
      <c r="DDS103" s="51">
        <f>DDN103+DDP103+DDR103</f>
        <v>25.423728813559322</v>
      </c>
      <c r="DNC103" s="53"/>
      <c r="DND103" s="47" t="s">
        <v>172</v>
      </c>
      <c r="DNE103" s="54" t="s">
        <v>173</v>
      </c>
      <c r="DNF103" s="49" t="s">
        <v>44</v>
      </c>
      <c r="DNG103" s="49"/>
      <c r="DNH103" s="50">
        <f>DNH99</f>
        <v>2</v>
      </c>
      <c r="DNI103" s="50">
        <f>15/1.18</f>
        <v>12.711864406779661</v>
      </c>
      <c r="DNJ103" s="50">
        <f>DNH103*DNI103</f>
        <v>25.423728813559322</v>
      </c>
      <c r="DNK103" s="49"/>
      <c r="DNL103" s="50"/>
      <c r="DNM103" s="49"/>
      <c r="DNN103" s="50"/>
      <c r="DNO103" s="51">
        <f>DNJ103+DNL103+DNN103</f>
        <v>25.423728813559322</v>
      </c>
      <c r="DWY103" s="53"/>
      <c r="DWZ103" s="47" t="s">
        <v>172</v>
      </c>
      <c r="DXA103" s="54" t="s">
        <v>173</v>
      </c>
      <c r="DXB103" s="49" t="s">
        <v>44</v>
      </c>
      <c r="DXC103" s="49"/>
      <c r="DXD103" s="50">
        <f>DXD99</f>
        <v>2</v>
      </c>
      <c r="DXE103" s="50">
        <f>15/1.18</f>
        <v>12.711864406779661</v>
      </c>
      <c r="DXF103" s="50">
        <f>DXD103*DXE103</f>
        <v>25.423728813559322</v>
      </c>
      <c r="DXG103" s="49"/>
      <c r="DXH103" s="50"/>
      <c r="DXI103" s="49"/>
      <c r="DXJ103" s="50"/>
      <c r="DXK103" s="51">
        <f>DXF103+DXH103+DXJ103</f>
        <v>25.423728813559322</v>
      </c>
      <c r="EGU103" s="53"/>
      <c r="EGV103" s="47" t="s">
        <v>172</v>
      </c>
      <c r="EGW103" s="54" t="s">
        <v>173</v>
      </c>
      <c r="EGX103" s="49" t="s">
        <v>44</v>
      </c>
      <c r="EGY103" s="49"/>
      <c r="EGZ103" s="50">
        <f>EGZ99</f>
        <v>2</v>
      </c>
      <c r="EHA103" s="50">
        <f>15/1.18</f>
        <v>12.711864406779661</v>
      </c>
      <c r="EHB103" s="50">
        <f>EGZ103*EHA103</f>
        <v>25.423728813559322</v>
      </c>
      <c r="EHC103" s="49"/>
      <c r="EHD103" s="50"/>
      <c r="EHE103" s="49"/>
      <c r="EHF103" s="50"/>
      <c r="EHG103" s="51">
        <f>EHB103+EHD103+EHF103</f>
        <v>25.423728813559322</v>
      </c>
      <c r="EQQ103" s="53"/>
      <c r="EQR103" s="47" t="s">
        <v>172</v>
      </c>
      <c r="EQS103" s="54" t="s">
        <v>173</v>
      </c>
      <c r="EQT103" s="49" t="s">
        <v>44</v>
      </c>
      <c r="EQU103" s="49"/>
      <c r="EQV103" s="50">
        <f>EQV99</f>
        <v>2</v>
      </c>
      <c r="EQW103" s="50">
        <f>15/1.18</f>
        <v>12.711864406779661</v>
      </c>
      <c r="EQX103" s="50">
        <f>EQV103*EQW103</f>
        <v>25.423728813559322</v>
      </c>
      <c r="EQY103" s="49"/>
      <c r="EQZ103" s="50"/>
      <c r="ERA103" s="49"/>
      <c r="ERB103" s="50"/>
      <c r="ERC103" s="51">
        <f>EQX103+EQZ103+ERB103</f>
        <v>25.423728813559322</v>
      </c>
      <c r="FAM103" s="53"/>
      <c r="FAN103" s="47" t="s">
        <v>172</v>
      </c>
      <c r="FAO103" s="54" t="s">
        <v>173</v>
      </c>
      <c r="FAP103" s="49" t="s">
        <v>44</v>
      </c>
      <c r="FAQ103" s="49"/>
      <c r="FAR103" s="50">
        <f>FAR99</f>
        <v>2</v>
      </c>
      <c r="FAS103" s="50">
        <f>15/1.18</f>
        <v>12.711864406779661</v>
      </c>
      <c r="FAT103" s="50">
        <f>FAR103*FAS103</f>
        <v>25.423728813559322</v>
      </c>
      <c r="FAU103" s="49"/>
      <c r="FAV103" s="50"/>
      <c r="FAW103" s="49"/>
      <c r="FAX103" s="50"/>
      <c r="FAY103" s="51">
        <f>FAT103+FAV103+FAX103</f>
        <v>25.423728813559322</v>
      </c>
      <c r="FKI103" s="53"/>
      <c r="FKJ103" s="47" t="s">
        <v>172</v>
      </c>
      <c r="FKK103" s="54" t="s">
        <v>173</v>
      </c>
      <c r="FKL103" s="49" t="s">
        <v>44</v>
      </c>
      <c r="FKM103" s="49"/>
      <c r="FKN103" s="50">
        <f>FKN99</f>
        <v>2</v>
      </c>
      <c r="FKO103" s="50">
        <f>15/1.18</f>
        <v>12.711864406779661</v>
      </c>
      <c r="FKP103" s="50">
        <f>FKN103*FKO103</f>
        <v>25.423728813559322</v>
      </c>
      <c r="FKQ103" s="49"/>
      <c r="FKR103" s="50"/>
      <c r="FKS103" s="49"/>
      <c r="FKT103" s="50"/>
      <c r="FKU103" s="51">
        <f>FKP103+FKR103+FKT103</f>
        <v>25.423728813559322</v>
      </c>
      <c r="FUE103" s="53"/>
      <c r="FUF103" s="47" t="s">
        <v>172</v>
      </c>
      <c r="FUG103" s="54" t="s">
        <v>173</v>
      </c>
      <c r="FUH103" s="49" t="s">
        <v>44</v>
      </c>
      <c r="FUI103" s="49"/>
      <c r="FUJ103" s="50">
        <f>FUJ99</f>
        <v>2</v>
      </c>
      <c r="FUK103" s="50">
        <f>15/1.18</f>
        <v>12.711864406779661</v>
      </c>
      <c r="FUL103" s="50">
        <f>FUJ103*FUK103</f>
        <v>25.423728813559322</v>
      </c>
      <c r="FUM103" s="49"/>
      <c r="FUN103" s="50"/>
      <c r="FUO103" s="49"/>
      <c r="FUP103" s="50"/>
      <c r="FUQ103" s="51">
        <f>FUL103+FUN103+FUP103</f>
        <v>25.423728813559322</v>
      </c>
      <c r="GEA103" s="53"/>
      <c r="GEB103" s="47" t="s">
        <v>172</v>
      </c>
      <c r="GEC103" s="54" t="s">
        <v>173</v>
      </c>
      <c r="GED103" s="49" t="s">
        <v>44</v>
      </c>
      <c r="GEE103" s="49"/>
      <c r="GEF103" s="50">
        <f>GEF99</f>
        <v>2</v>
      </c>
      <c r="GEG103" s="50">
        <f>15/1.18</f>
        <v>12.711864406779661</v>
      </c>
      <c r="GEH103" s="50">
        <f>GEF103*GEG103</f>
        <v>25.423728813559322</v>
      </c>
      <c r="GEI103" s="49"/>
      <c r="GEJ103" s="50"/>
      <c r="GEK103" s="49"/>
      <c r="GEL103" s="50"/>
      <c r="GEM103" s="51">
        <f>GEH103+GEJ103+GEL103</f>
        <v>25.423728813559322</v>
      </c>
      <c r="GNW103" s="53"/>
      <c r="GNX103" s="47" t="s">
        <v>172</v>
      </c>
      <c r="GNY103" s="54" t="s">
        <v>173</v>
      </c>
      <c r="GNZ103" s="49" t="s">
        <v>44</v>
      </c>
      <c r="GOA103" s="49"/>
      <c r="GOB103" s="50">
        <f>GOB99</f>
        <v>2</v>
      </c>
      <c r="GOC103" s="50">
        <f>15/1.18</f>
        <v>12.711864406779661</v>
      </c>
      <c r="GOD103" s="50">
        <f>GOB103*GOC103</f>
        <v>25.423728813559322</v>
      </c>
      <c r="GOE103" s="49"/>
      <c r="GOF103" s="50"/>
      <c r="GOG103" s="49"/>
      <c r="GOH103" s="50"/>
      <c r="GOI103" s="51">
        <f>GOD103+GOF103+GOH103</f>
        <v>25.423728813559322</v>
      </c>
      <c r="GXS103" s="53"/>
      <c r="GXT103" s="47" t="s">
        <v>172</v>
      </c>
      <c r="GXU103" s="54" t="s">
        <v>173</v>
      </c>
      <c r="GXV103" s="49" t="s">
        <v>44</v>
      </c>
      <c r="GXW103" s="49"/>
      <c r="GXX103" s="50">
        <f>GXX99</f>
        <v>2</v>
      </c>
      <c r="GXY103" s="50">
        <f>15/1.18</f>
        <v>12.711864406779661</v>
      </c>
      <c r="GXZ103" s="50">
        <f>GXX103*GXY103</f>
        <v>25.423728813559322</v>
      </c>
      <c r="GYA103" s="49"/>
      <c r="GYB103" s="50"/>
      <c r="GYC103" s="49"/>
      <c r="GYD103" s="50"/>
      <c r="GYE103" s="51">
        <f>GXZ103+GYB103+GYD103</f>
        <v>25.423728813559322</v>
      </c>
      <c r="HHO103" s="53"/>
      <c r="HHP103" s="47" t="s">
        <v>172</v>
      </c>
      <c r="HHQ103" s="54" t="s">
        <v>173</v>
      </c>
      <c r="HHR103" s="49" t="s">
        <v>44</v>
      </c>
      <c r="HHS103" s="49"/>
      <c r="HHT103" s="50">
        <f>HHT99</f>
        <v>2</v>
      </c>
      <c r="HHU103" s="50">
        <f>15/1.18</f>
        <v>12.711864406779661</v>
      </c>
      <c r="HHV103" s="50">
        <f>HHT103*HHU103</f>
        <v>25.423728813559322</v>
      </c>
      <c r="HHW103" s="49"/>
      <c r="HHX103" s="50"/>
      <c r="HHY103" s="49"/>
      <c r="HHZ103" s="50"/>
      <c r="HIA103" s="51">
        <f>HHV103+HHX103+HHZ103</f>
        <v>25.423728813559322</v>
      </c>
      <c r="HRK103" s="53"/>
      <c r="HRL103" s="47" t="s">
        <v>172</v>
      </c>
      <c r="HRM103" s="54" t="s">
        <v>173</v>
      </c>
      <c r="HRN103" s="49" t="s">
        <v>44</v>
      </c>
      <c r="HRO103" s="49"/>
      <c r="HRP103" s="50">
        <f>HRP99</f>
        <v>2</v>
      </c>
      <c r="HRQ103" s="50">
        <f>15/1.18</f>
        <v>12.711864406779661</v>
      </c>
      <c r="HRR103" s="50">
        <f>HRP103*HRQ103</f>
        <v>25.423728813559322</v>
      </c>
      <c r="HRS103" s="49"/>
      <c r="HRT103" s="50"/>
      <c r="HRU103" s="49"/>
      <c r="HRV103" s="50"/>
      <c r="HRW103" s="51">
        <f>HRR103+HRT103+HRV103</f>
        <v>25.423728813559322</v>
      </c>
      <c r="IBG103" s="53"/>
      <c r="IBH103" s="47" t="s">
        <v>172</v>
      </c>
      <c r="IBI103" s="54" t="s">
        <v>173</v>
      </c>
      <c r="IBJ103" s="49" t="s">
        <v>44</v>
      </c>
      <c r="IBK103" s="49"/>
      <c r="IBL103" s="50">
        <f>IBL99</f>
        <v>2</v>
      </c>
      <c r="IBM103" s="50">
        <f>15/1.18</f>
        <v>12.711864406779661</v>
      </c>
      <c r="IBN103" s="50">
        <f>IBL103*IBM103</f>
        <v>25.423728813559322</v>
      </c>
      <c r="IBO103" s="49"/>
      <c r="IBP103" s="50"/>
      <c r="IBQ103" s="49"/>
      <c r="IBR103" s="50"/>
      <c r="IBS103" s="51">
        <f>IBN103+IBP103+IBR103</f>
        <v>25.423728813559322</v>
      </c>
      <c r="ILC103" s="53"/>
      <c r="ILD103" s="47" t="s">
        <v>172</v>
      </c>
      <c r="ILE103" s="54" t="s">
        <v>173</v>
      </c>
      <c r="ILF103" s="49" t="s">
        <v>44</v>
      </c>
      <c r="ILG103" s="49"/>
      <c r="ILH103" s="50">
        <f>ILH99</f>
        <v>2</v>
      </c>
      <c r="ILI103" s="50">
        <f>15/1.18</f>
        <v>12.711864406779661</v>
      </c>
      <c r="ILJ103" s="50">
        <f>ILH103*ILI103</f>
        <v>25.423728813559322</v>
      </c>
      <c r="ILK103" s="49"/>
      <c r="ILL103" s="50"/>
      <c r="ILM103" s="49"/>
      <c r="ILN103" s="50"/>
      <c r="ILO103" s="51">
        <f>ILJ103+ILL103+ILN103</f>
        <v>25.423728813559322</v>
      </c>
      <c r="IUY103" s="53"/>
      <c r="IUZ103" s="47" t="s">
        <v>172</v>
      </c>
      <c r="IVA103" s="54" t="s">
        <v>173</v>
      </c>
      <c r="IVB103" s="49" t="s">
        <v>44</v>
      </c>
      <c r="IVC103" s="49"/>
      <c r="IVD103" s="50">
        <f>IVD99</f>
        <v>2</v>
      </c>
      <c r="IVE103" s="50">
        <f>15/1.18</f>
        <v>12.711864406779661</v>
      </c>
      <c r="IVF103" s="50">
        <f>IVD103*IVE103</f>
        <v>25.423728813559322</v>
      </c>
      <c r="IVG103" s="49"/>
      <c r="IVH103" s="50"/>
      <c r="IVI103" s="49"/>
      <c r="IVJ103" s="50"/>
      <c r="IVK103" s="51">
        <f>IVF103+IVH103+IVJ103</f>
        <v>25.423728813559322</v>
      </c>
      <c r="JEU103" s="53"/>
      <c r="JEV103" s="47" t="s">
        <v>172</v>
      </c>
      <c r="JEW103" s="54" t="s">
        <v>173</v>
      </c>
      <c r="JEX103" s="49" t="s">
        <v>44</v>
      </c>
      <c r="JEY103" s="49"/>
      <c r="JEZ103" s="50">
        <f>JEZ99</f>
        <v>2</v>
      </c>
      <c r="JFA103" s="50">
        <f>15/1.18</f>
        <v>12.711864406779661</v>
      </c>
      <c r="JFB103" s="50">
        <f>JEZ103*JFA103</f>
        <v>25.423728813559322</v>
      </c>
      <c r="JFC103" s="49"/>
      <c r="JFD103" s="50"/>
      <c r="JFE103" s="49"/>
      <c r="JFF103" s="50"/>
      <c r="JFG103" s="51">
        <f>JFB103+JFD103+JFF103</f>
        <v>25.423728813559322</v>
      </c>
      <c r="JOQ103" s="53"/>
      <c r="JOR103" s="47" t="s">
        <v>172</v>
      </c>
      <c r="JOS103" s="54" t="s">
        <v>173</v>
      </c>
      <c r="JOT103" s="49" t="s">
        <v>44</v>
      </c>
      <c r="JOU103" s="49"/>
      <c r="JOV103" s="50">
        <f>JOV99</f>
        <v>2</v>
      </c>
      <c r="JOW103" s="50">
        <f>15/1.18</f>
        <v>12.711864406779661</v>
      </c>
      <c r="JOX103" s="50">
        <f>JOV103*JOW103</f>
        <v>25.423728813559322</v>
      </c>
      <c r="JOY103" s="49"/>
      <c r="JOZ103" s="50"/>
      <c r="JPA103" s="49"/>
      <c r="JPB103" s="50"/>
      <c r="JPC103" s="51">
        <f>JOX103+JOZ103+JPB103</f>
        <v>25.423728813559322</v>
      </c>
      <c r="JYM103" s="53"/>
      <c r="JYN103" s="47" t="s">
        <v>172</v>
      </c>
      <c r="JYO103" s="54" t="s">
        <v>173</v>
      </c>
      <c r="JYP103" s="49" t="s">
        <v>44</v>
      </c>
      <c r="JYQ103" s="49"/>
      <c r="JYR103" s="50">
        <f>JYR99</f>
        <v>2</v>
      </c>
      <c r="JYS103" s="50">
        <f>15/1.18</f>
        <v>12.711864406779661</v>
      </c>
      <c r="JYT103" s="50">
        <f>JYR103*JYS103</f>
        <v>25.423728813559322</v>
      </c>
      <c r="JYU103" s="49"/>
      <c r="JYV103" s="50"/>
      <c r="JYW103" s="49"/>
      <c r="JYX103" s="50"/>
      <c r="JYY103" s="51">
        <f>JYT103+JYV103+JYX103</f>
        <v>25.423728813559322</v>
      </c>
      <c r="KII103" s="53"/>
      <c r="KIJ103" s="47" t="s">
        <v>172</v>
      </c>
      <c r="KIK103" s="54" t="s">
        <v>173</v>
      </c>
      <c r="KIL103" s="49" t="s">
        <v>44</v>
      </c>
      <c r="KIM103" s="49"/>
      <c r="KIN103" s="50">
        <f>KIN99</f>
        <v>2</v>
      </c>
      <c r="KIO103" s="50">
        <f>15/1.18</f>
        <v>12.711864406779661</v>
      </c>
      <c r="KIP103" s="50">
        <f>KIN103*KIO103</f>
        <v>25.423728813559322</v>
      </c>
      <c r="KIQ103" s="49"/>
      <c r="KIR103" s="50"/>
      <c r="KIS103" s="49"/>
      <c r="KIT103" s="50"/>
      <c r="KIU103" s="51">
        <f>KIP103+KIR103+KIT103</f>
        <v>25.423728813559322</v>
      </c>
      <c r="KSE103" s="53"/>
      <c r="KSF103" s="47" t="s">
        <v>172</v>
      </c>
      <c r="KSG103" s="54" t="s">
        <v>173</v>
      </c>
      <c r="KSH103" s="49" t="s">
        <v>44</v>
      </c>
      <c r="KSI103" s="49"/>
      <c r="KSJ103" s="50">
        <f>KSJ99</f>
        <v>2</v>
      </c>
      <c r="KSK103" s="50">
        <f>15/1.18</f>
        <v>12.711864406779661</v>
      </c>
      <c r="KSL103" s="50">
        <f>KSJ103*KSK103</f>
        <v>25.423728813559322</v>
      </c>
      <c r="KSM103" s="49"/>
      <c r="KSN103" s="50"/>
      <c r="KSO103" s="49"/>
      <c r="KSP103" s="50"/>
      <c r="KSQ103" s="51">
        <f>KSL103+KSN103+KSP103</f>
        <v>25.423728813559322</v>
      </c>
      <c r="LCA103" s="53"/>
      <c r="LCB103" s="47" t="s">
        <v>172</v>
      </c>
      <c r="LCC103" s="54" t="s">
        <v>173</v>
      </c>
      <c r="LCD103" s="49" t="s">
        <v>44</v>
      </c>
      <c r="LCE103" s="49"/>
      <c r="LCF103" s="50">
        <f>LCF99</f>
        <v>2</v>
      </c>
      <c r="LCG103" s="50">
        <f>15/1.18</f>
        <v>12.711864406779661</v>
      </c>
      <c r="LCH103" s="50">
        <f>LCF103*LCG103</f>
        <v>25.423728813559322</v>
      </c>
      <c r="LCI103" s="49"/>
      <c r="LCJ103" s="50"/>
      <c r="LCK103" s="49"/>
      <c r="LCL103" s="50"/>
      <c r="LCM103" s="51">
        <f>LCH103+LCJ103+LCL103</f>
        <v>25.423728813559322</v>
      </c>
      <c r="LLW103" s="53"/>
      <c r="LLX103" s="47" t="s">
        <v>172</v>
      </c>
      <c r="LLY103" s="54" t="s">
        <v>173</v>
      </c>
      <c r="LLZ103" s="49" t="s">
        <v>44</v>
      </c>
      <c r="LMA103" s="49"/>
      <c r="LMB103" s="50">
        <f>LMB99</f>
        <v>2</v>
      </c>
      <c r="LMC103" s="50">
        <f>15/1.18</f>
        <v>12.711864406779661</v>
      </c>
      <c r="LMD103" s="50">
        <f>LMB103*LMC103</f>
        <v>25.423728813559322</v>
      </c>
      <c r="LME103" s="49"/>
      <c r="LMF103" s="50"/>
      <c r="LMG103" s="49"/>
      <c r="LMH103" s="50"/>
      <c r="LMI103" s="51">
        <f>LMD103+LMF103+LMH103</f>
        <v>25.423728813559322</v>
      </c>
      <c r="LVS103" s="53"/>
      <c r="LVT103" s="47" t="s">
        <v>172</v>
      </c>
      <c r="LVU103" s="54" t="s">
        <v>173</v>
      </c>
      <c r="LVV103" s="49" t="s">
        <v>44</v>
      </c>
      <c r="LVW103" s="49"/>
      <c r="LVX103" s="50">
        <f>LVX99</f>
        <v>2</v>
      </c>
      <c r="LVY103" s="50">
        <f>15/1.18</f>
        <v>12.711864406779661</v>
      </c>
      <c r="LVZ103" s="50">
        <f>LVX103*LVY103</f>
        <v>25.423728813559322</v>
      </c>
      <c r="LWA103" s="49"/>
      <c r="LWB103" s="50"/>
      <c r="LWC103" s="49"/>
      <c r="LWD103" s="50"/>
      <c r="LWE103" s="51">
        <f>LVZ103+LWB103+LWD103</f>
        <v>25.423728813559322</v>
      </c>
      <c r="MFO103" s="53"/>
      <c r="MFP103" s="47" t="s">
        <v>172</v>
      </c>
      <c r="MFQ103" s="54" t="s">
        <v>173</v>
      </c>
      <c r="MFR103" s="49" t="s">
        <v>44</v>
      </c>
      <c r="MFS103" s="49"/>
      <c r="MFT103" s="50">
        <f>MFT99</f>
        <v>2</v>
      </c>
      <c r="MFU103" s="50">
        <f>15/1.18</f>
        <v>12.711864406779661</v>
      </c>
      <c r="MFV103" s="50">
        <f>MFT103*MFU103</f>
        <v>25.423728813559322</v>
      </c>
      <c r="MFW103" s="49"/>
      <c r="MFX103" s="50"/>
      <c r="MFY103" s="49"/>
      <c r="MFZ103" s="50"/>
      <c r="MGA103" s="51">
        <f>MFV103+MFX103+MFZ103</f>
        <v>25.423728813559322</v>
      </c>
      <c r="MPK103" s="53"/>
      <c r="MPL103" s="47" t="s">
        <v>172</v>
      </c>
      <c r="MPM103" s="54" t="s">
        <v>173</v>
      </c>
      <c r="MPN103" s="49" t="s">
        <v>44</v>
      </c>
      <c r="MPO103" s="49"/>
      <c r="MPP103" s="50">
        <f>MPP99</f>
        <v>2</v>
      </c>
      <c r="MPQ103" s="50">
        <f>15/1.18</f>
        <v>12.711864406779661</v>
      </c>
      <c r="MPR103" s="50">
        <f>MPP103*MPQ103</f>
        <v>25.423728813559322</v>
      </c>
      <c r="MPS103" s="49"/>
      <c r="MPT103" s="50"/>
      <c r="MPU103" s="49"/>
      <c r="MPV103" s="50"/>
      <c r="MPW103" s="51">
        <f>MPR103+MPT103+MPV103</f>
        <v>25.423728813559322</v>
      </c>
      <c r="MZG103" s="53"/>
      <c r="MZH103" s="47" t="s">
        <v>172</v>
      </c>
      <c r="MZI103" s="54" t="s">
        <v>173</v>
      </c>
      <c r="MZJ103" s="49" t="s">
        <v>44</v>
      </c>
      <c r="MZK103" s="49"/>
      <c r="MZL103" s="50">
        <f>MZL99</f>
        <v>2</v>
      </c>
      <c r="MZM103" s="50">
        <f>15/1.18</f>
        <v>12.711864406779661</v>
      </c>
      <c r="MZN103" s="50">
        <f>MZL103*MZM103</f>
        <v>25.423728813559322</v>
      </c>
      <c r="MZO103" s="49"/>
      <c r="MZP103" s="50"/>
      <c r="MZQ103" s="49"/>
      <c r="MZR103" s="50"/>
      <c r="MZS103" s="51">
        <f>MZN103+MZP103+MZR103</f>
        <v>25.423728813559322</v>
      </c>
      <c r="NJC103" s="53"/>
      <c r="NJD103" s="47" t="s">
        <v>172</v>
      </c>
      <c r="NJE103" s="54" t="s">
        <v>173</v>
      </c>
      <c r="NJF103" s="49" t="s">
        <v>44</v>
      </c>
      <c r="NJG103" s="49"/>
      <c r="NJH103" s="50">
        <f>NJH99</f>
        <v>2</v>
      </c>
      <c r="NJI103" s="50">
        <f>15/1.18</f>
        <v>12.711864406779661</v>
      </c>
      <c r="NJJ103" s="50">
        <f>NJH103*NJI103</f>
        <v>25.423728813559322</v>
      </c>
      <c r="NJK103" s="49"/>
      <c r="NJL103" s="50"/>
      <c r="NJM103" s="49"/>
      <c r="NJN103" s="50"/>
      <c r="NJO103" s="51">
        <f>NJJ103+NJL103+NJN103</f>
        <v>25.423728813559322</v>
      </c>
      <c r="NSY103" s="53"/>
      <c r="NSZ103" s="47" t="s">
        <v>172</v>
      </c>
      <c r="NTA103" s="54" t="s">
        <v>173</v>
      </c>
      <c r="NTB103" s="49" t="s">
        <v>44</v>
      </c>
      <c r="NTC103" s="49"/>
      <c r="NTD103" s="50">
        <f>NTD99</f>
        <v>2</v>
      </c>
      <c r="NTE103" s="50">
        <f>15/1.18</f>
        <v>12.711864406779661</v>
      </c>
      <c r="NTF103" s="50">
        <f>NTD103*NTE103</f>
        <v>25.423728813559322</v>
      </c>
      <c r="NTG103" s="49"/>
      <c r="NTH103" s="50"/>
      <c r="NTI103" s="49"/>
      <c r="NTJ103" s="50"/>
      <c r="NTK103" s="51">
        <f>NTF103+NTH103+NTJ103</f>
        <v>25.423728813559322</v>
      </c>
      <c r="OCU103" s="53"/>
      <c r="OCV103" s="47" t="s">
        <v>172</v>
      </c>
      <c r="OCW103" s="54" t="s">
        <v>173</v>
      </c>
      <c r="OCX103" s="49" t="s">
        <v>44</v>
      </c>
      <c r="OCY103" s="49"/>
      <c r="OCZ103" s="50">
        <f>OCZ99</f>
        <v>2</v>
      </c>
      <c r="ODA103" s="50">
        <f>15/1.18</f>
        <v>12.711864406779661</v>
      </c>
      <c r="ODB103" s="50">
        <f>OCZ103*ODA103</f>
        <v>25.423728813559322</v>
      </c>
      <c r="ODC103" s="49"/>
      <c r="ODD103" s="50"/>
      <c r="ODE103" s="49"/>
      <c r="ODF103" s="50"/>
      <c r="ODG103" s="51">
        <f>ODB103+ODD103+ODF103</f>
        <v>25.423728813559322</v>
      </c>
      <c r="OMQ103" s="53"/>
      <c r="OMR103" s="47" t="s">
        <v>172</v>
      </c>
      <c r="OMS103" s="54" t="s">
        <v>173</v>
      </c>
      <c r="OMT103" s="49" t="s">
        <v>44</v>
      </c>
      <c r="OMU103" s="49"/>
      <c r="OMV103" s="50">
        <f>OMV99</f>
        <v>2</v>
      </c>
      <c r="OMW103" s="50">
        <f>15/1.18</f>
        <v>12.711864406779661</v>
      </c>
      <c r="OMX103" s="50">
        <f>OMV103*OMW103</f>
        <v>25.423728813559322</v>
      </c>
      <c r="OMY103" s="49"/>
      <c r="OMZ103" s="50"/>
      <c r="ONA103" s="49"/>
      <c r="ONB103" s="50"/>
      <c r="ONC103" s="51">
        <f>OMX103+OMZ103+ONB103</f>
        <v>25.423728813559322</v>
      </c>
      <c r="OWM103" s="53"/>
      <c r="OWN103" s="47" t="s">
        <v>172</v>
      </c>
      <c r="OWO103" s="54" t="s">
        <v>173</v>
      </c>
      <c r="OWP103" s="49" t="s">
        <v>44</v>
      </c>
      <c r="OWQ103" s="49"/>
      <c r="OWR103" s="50">
        <f>OWR99</f>
        <v>2</v>
      </c>
      <c r="OWS103" s="50">
        <f>15/1.18</f>
        <v>12.711864406779661</v>
      </c>
      <c r="OWT103" s="50">
        <f>OWR103*OWS103</f>
        <v>25.423728813559322</v>
      </c>
      <c r="OWU103" s="49"/>
      <c r="OWV103" s="50"/>
      <c r="OWW103" s="49"/>
      <c r="OWX103" s="50"/>
      <c r="OWY103" s="51">
        <f>OWT103+OWV103+OWX103</f>
        <v>25.423728813559322</v>
      </c>
      <c r="PGI103" s="53"/>
      <c r="PGJ103" s="47" t="s">
        <v>172</v>
      </c>
      <c r="PGK103" s="54" t="s">
        <v>173</v>
      </c>
      <c r="PGL103" s="49" t="s">
        <v>44</v>
      </c>
      <c r="PGM103" s="49"/>
      <c r="PGN103" s="50">
        <f>PGN99</f>
        <v>2</v>
      </c>
      <c r="PGO103" s="50">
        <f>15/1.18</f>
        <v>12.711864406779661</v>
      </c>
      <c r="PGP103" s="50">
        <f>PGN103*PGO103</f>
        <v>25.423728813559322</v>
      </c>
      <c r="PGQ103" s="49"/>
      <c r="PGR103" s="50"/>
      <c r="PGS103" s="49"/>
      <c r="PGT103" s="50"/>
      <c r="PGU103" s="51">
        <f>PGP103+PGR103+PGT103</f>
        <v>25.423728813559322</v>
      </c>
      <c r="PQE103" s="53"/>
      <c r="PQF103" s="47" t="s">
        <v>172</v>
      </c>
      <c r="PQG103" s="54" t="s">
        <v>173</v>
      </c>
      <c r="PQH103" s="49" t="s">
        <v>44</v>
      </c>
      <c r="PQI103" s="49"/>
      <c r="PQJ103" s="50">
        <f>PQJ99</f>
        <v>2</v>
      </c>
      <c r="PQK103" s="50">
        <f>15/1.18</f>
        <v>12.711864406779661</v>
      </c>
      <c r="PQL103" s="50">
        <f>PQJ103*PQK103</f>
        <v>25.423728813559322</v>
      </c>
      <c r="PQM103" s="49"/>
      <c r="PQN103" s="50"/>
      <c r="PQO103" s="49"/>
      <c r="PQP103" s="50"/>
      <c r="PQQ103" s="51">
        <f>PQL103+PQN103+PQP103</f>
        <v>25.423728813559322</v>
      </c>
      <c r="QAA103" s="53"/>
      <c r="QAB103" s="47" t="s">
        <v>172</v>
      </c>
      <c r="QAC103" s="54" t="s">
        <v>173</v>
      </c>
      <c r="QAD103" s="49" t="s">
        <v>44</v>
      </c>
      <c r="QAE103" s="49"/>
      <c r="QAF103" s="50">
        <f>QAF99</f>
        <v>2</v>
      </c>
      <c r="QAG103" s="50">
        <f>15/1.18</f>
        <v>12.711864406779661</v>
      </c>
      <c r="QAH103" s="50">
        <f>QAF103*QAG103</f>
        <v>25.423728813559322</v>
      </c>
      <c r="QAI103" s="49"/>
      <c r="QAJ103" s="50"/>
      <c r="QAK103" s="49"/>
      <c r="QAL103" s="50"/>
      <c r="QAM103" s="51">
        <f>QAH103+QAJ103+QAL103</f>
        <v>25.423728813559322</v>
      </c>
      <c r="QJW103" s="53"/>
      <c r="QJX103" s="47" t="s">
        <v>172</v>
      </c>
      <c r="QJY103" s="54" t="s">
        <v>173</v>
      </c>
      <c r="QJZ103" s="49" t="s">
        <v>44</v>
      </c>
      <c r="QKA103" s="49"/>
      <c r="QKB103" s="50">
        <f>QKB99</f>
        <v>2</v>
      </c>
      <c r="QKC103" s="50">
        <f>15/1.18</f>
        <v>12.711864406779661</v>
      </c>
      <c r="QKD103" s="50">
        <f>QKB103*QKC103</f>
        <v>25.423728813559322</v>
      </c>
      <c r="QKE103" s="49"/>
      <c r="QKF103" s="50"/>
      <c r="QKG103" s="49"/>
      <c r="QKH103" s="50"/>
      <c r="QKI103" s="51">
        <f>QKD103+QKF103+QKH103</f>
        <v>25.423728813559322</v>
      </c>
      <c r="QTS103" s="53"/>
      <c r="QTT103" s="47" t="s">
        <v>172</v>
      </c>
      <c r="QTU103" s="54" t="s">
        <v>173</v>
      </c>
      <c r="QTV103" s="49" t="s">
        <v>44</v>
      </c>
      <c r="QTW103" s="49"/>
      <c r="QTX103" s="50">
        <f>QTX99</f>
        <v>2</v>
      </c>
      <c r="QTY103" s="50">
        <f>15/1.18</f>
        <v>12.711864406779661</v>
      </c>
      <c r="QTZ103" s="50">
        <f>QTX103*QTY103</f>
        <v>25.423728813559322</v>
      </c>
      <c r="QUA103" s="49"/>
      <c r="QUB103" s="50"/>
      <c r="QUC103" s="49"/>
      <c r="QUD103" s="50"/>
      <c r="QUE103" s="51">
        <f>QTZ103+QUB103+QUD103</f>
        <v>25.423728813559322</v>
      </c>
      <c r="RDO103" s="53"/>
      <c r="RDP103" s="47" t="s">
        <v>172</v>
      </c>
      <c r="RDQ103" s="54" t="s">
        <v>173</v>
      </c>
      <c r="RDR103" s="49" t="s">
        <v>44</v>
      </c>
      <c r="RDS103" s="49"/>
      <c r="RDT103" s="50">
        <f>RDT99</f>
        <v>2</v>
      </c>
      <c r="RDU103" s="50">
        <f>15/1.18</f>
        <v>12.711864406779661</v>
      </c>
      <c r="RDV103" s="50">
        <f>RDT103*RDU103</f>
        <v>25.423728813559322</v>
      </c>
      <c r="RDW103" s="49"/>
      <c r="RDX103" s="50"/>
      <c r="RDY103" s="49"/>
      <c r="RDZ103" s="50"/>
      <c r="REA103" s="51">
        <f>RDV103+RDX103+RDZ103</f>
        <v>25.423728813559322</v>
      </c>
      <c r="RNK103" s="53"/>
      <c r="RNL103" s="47" t="s">
        <v>172</v>
      </c>
      <c r="RNM103" s="54" t="s">
        <v>173</v>
      </c>
      <c r="RNN103" s="49" t="s">
        <v>44</v>
      </c>
      <c r="RNO103" s="49"/>
      <c r="RNP103" s="50">
        <f>RNP99</f>
        <v>2</v>
      </c>
      <c r="RNQ103" s="50">
        <f>15/1.18</f>
        <v>12.711864406779661</v>
      </c>
      <c r="RNR103" s="50">
        <f>RNP103*RNQ103</f>
        <v>25.423728813559322</v>
      </c>
      <c r="RNS103" s="49"/>
      <c r="RNT103" s="50"/>
      <c r="RNU103" s="49"/>
      <c r="RNV103" s="50"/>
      <c r="RNW103" s="51">
        <f>RNR103+RNT103+RNV103</f>
        <v>25.423728813559322</v>
      </c>
      <c r="RXG103" s="53"/>
      <c r="RXH103" s="47" t="s">
        <v>172</v>
      </c>
      <c r="RXI103" s="54" t="s">
        <v>173</v>
      </c>
      <c r="RXJ103" s="49" t="s">
        <v>44</v>
      </c>
      <c r="RXK103" s="49"/>
      <c r="RXL103" s="50">
        <f>RXL99</f>
        <v>2</v>
      </c>
      <c r="RXM103" s="50">
        <f>15/1.18</f>
        <v>12.711864406779661</v>
      </c>
      <c r="RXN103" s="50">
        <f>RXL103*RXM103</f>
        <v>25.423728813559322</v>
      </c>
      <c r="RXO103" s="49"/>
      <c r="RXP103" s="50"/>
      <c r="RXQ103" s="49"/>
      <c r="RXR103" s="50"/>
      <c r="RXS103" s="51">
        <f>RXN103+RXP103+RXR103</f>
        <v>25.423728813559322</v>
      </c>
      <c r="SHC103" s="53"/>
      <c r="SHD103" s="47" t="s">
        <v>172</v>
      </c>
      <c r="SHE103" s="54" t="s">
        <v>173</v>
      </c>
      <c r="SHF103" s="49" t="s">
        <v>44</v>
      </c>
      <c r="SHG103" s="49"/>
      <c r="SHH103" s="50">
        <f>SHH99</f>
        <v>2</v>
      </c>
      <c r="SHI103" s="50">
        <f>15/1.18</f>
        <v>12.711864406779661</v>
      </c>
      <c r="SHJ103" s="50">
        <f>SHH103*SHI103</f>
        <v>25.423728813559322</v>
      </c>
      <c r="SHK103" s="49"/>
      <c r="SHL103" s="50"/>
      <c r="SHM103" s="49"/>
      <c r="SHN103" s="50"/>
      <c r="SHO103" s="51">
        <f>SHJ103+SHL103+SHN103</f>
        <v>25.423728813559322</v>
      </c>
      <c r="SQY103" s="53"/>
      <c r="SQZ103" s="47" t="s">
        <v>172</v>
      </c>
      <c r="SRA103" s="54" t="s">
        <v>173</v>
      </c>
      <c r="SRB103" s="49" t="s">
        <v>44</v>
      </c>
      <c r="SRC103" s="49"/>
      <c r="SRD103" s="50">
        <f>SRD99</f>
        <v>2</v>
      </c>
      <c r="SRE103" s="50">
        <f>15/1.18</f>
        <v>12.711864406779661</v>
      </c>
      <c r="SRF103" s="50">
        <f>SRD103*SRE103</f>
        <v>25.423728813559322</v>
      </c>
      <c r="SRG103" s="49"/>
      <c r="SRH103" s="50"/>
      <c r="SRI103" s="49"/>
      <c r="SRJ103" s="50"/>
      <c r="SRK103" s="51">
        <f>SRF103+SRH103+SRJ103</f>
        <v>25.423728813559322</v>
      </c>
      <c r="TAU103" s="53"/>
      <c r="TAV103" s="47" t="s">
        <v>172</v>
      </c>
      <c r="TAW103" s="54" t="s">
        <v>173</v>
      </c>
      <c r="TAX103" s="49" t="s">
        <v>44</v>
      </c>
      <c r="TAY103" s="49"/>
      <c r="TAZ103" s="50">
        <f>TAZ99</f>
        <v>2</v>
      </c>
      <c r="TBA103" s="50">
        <f>15/1.18</f>
        <v>12.711864406779661</v>
      </c>
      <c r="TBB103" s="50">
        <f>TAZ103*TBA103</f>
        <v>25.423728813559322</v>
      </c>
      <c r="TBC103" s="49"/>
      <c r="TBD103" s="50"/>
      <c r="TBE103" s="49"/>
      <c r="TBF103" s="50"/>
      <c r="TBG103" s="51">
        <f>TBB103+TBD103+TBF103</f>
        <v>25.423728813559322</v>
      </c>
      <c r="TKQ103" s="53"/>
      <c r="TKR103" s="47" t="s">
        <v>172</v>
      </c>
      <c r="TKS103" s="54" t="s">
        <v>173</v>
      </c>
      <c r="TKT103" s="49" t="s">
        <v>44</v>
      </c>
      <c r="TKU103" s="49"/>
      <c r="TKV103" s="50">
        <f>TKV99</f>
        <v>2</v>
      </c>
      <c r="TKW103" s="50">
        <f>15/1.18</f>
        <v>12.711864406779661</v>
      </c>
      <c r="TKX103" s="50">
        <f>TKV103*TKW103</f>
        <v>25.423728813559322</v>
      </c>
      <c r="TKY103" s="49"/>
      <c r="TKZ103" s="50"/>
      <c r="TLA103" s="49"/>
      <c r="TLB103" s="50"/>
      <c r="TLC103" s="51">
        <f>TKX103+TKZ103+TLB103</f>
        <v>25.423728813559322</v>
      </c>
      <c r="TUM103" s="53"/>
      <c r="TUN103" s="47" t="s">
        <v>172</v>
      </c>
      <c r="TUO103" s="54" t="s">
        <v>173</v>
      </c>
      <c r="TUP103" s="49" t="s">
        <v>44</v>
      </c>
      <c r="TUQ103" s="49"/>
      <c r="TUR103" s="50">
        <f>TUR99</f>
        <v>2</v>
      </c>
      <c r="TUS103" s="50">
        <f>15/1.18</f>
        <v>12.711864406779661</v>
      </c>
      <c r="TUT103" s="50">
        <f>TUR103*TUS103</f>
        <v>25.423728813559322</v>
      </c>
      <c r="TUU103" s="49"/>
      <c r="TUV103" s="50"/>
      <c r="TUW103" s="49"/>
      <c r="TUX103" s="50"/>
      <c r="TUY103" s="51">
        <f>TUT103+TUV103+TUX103</f>
        <v>25.423728813559322</v>
      </c>
      <c r="UEI103" s="53"/>
      <c r="UEJ103" s="47" t="s">
        <v>172</v>
      </c>
      <c r="UEK103" s="54" t="s">
        <v>173</v>
      </c>
      <c r="UEL103" s="49" t="s">
        <v>44</v>
      </c>
      <c r="UEM103" s="49"/>
      <c r="UEN103" s="50">
        <f>UEN99</f>
        <v>2</v>
      </c>
      <c r="UEO103" s="50">
        <f>15/1.18</f>
        <v>12.711864406779661</v>
      </c>
      <c r="UEP103" s="50">
        <f>UEN103*UEO103</f>
        <v>25.423728813559322</v>
      </c>
      <c r="UEQ103" s="49"/>
      <c r="UER103" s="50"/>
      <c r="UES103" s="49"/>
      <c r="UET103" s="50"/>
      <c r="UEU103" s="51">
        <f>UEP103+UER103+UET103</f>
        <v>25.423728813559322</v>
      </c>
      <c r="UOE103" s="53"/>
      <c r="UOF103" s="47" t="s">
        <v>172</v>
      </c>
      <c r="UOG103" s="54" t="s">
        <v>173</v>
      </c>
      <c r="UOH103" s="49" t="s">
        <v>44</v>
      </c>
      <c r="UOI103" s="49"/>
      <c r="UOJ103" s="50">
        <f>UOJ99</f>
        <v>2</v>
      </c>
      <c r="UOK103" s="50">
        <f>15/1.18</f>
        <v>12.711864406779661</v>
      </c>
      <c r="UOL103" s="50">
        <f>UOJ103*UOK103</f>
        <v>25.423728813559322</v>
      </c>
      <c r="UOM103" s="49"/>
      <c r="UON103" s="50"/>
      <c r="UOO103" s="49"/>
      <c r="UOP103" s="50"/>
      <c r="UOQ103" s="51">
        <f>UOL103+UON103+UOP103</f>
        <v>25.423728813559322</v>
      </c>
      <c r="UYA103" s="53"/>
      <c r="UYB103" s="47" t="s">
        <v>172</v>
      </c>
      <c r="UYC103" s="54" t="s">
        <v>173</v>
      </c>
      <c r="UYD103" s="49" t="s">
        <v>44</v>
      </c>
      <c r="UYE103" s="49"/>
      <c r="UYF103" s="50">
        <f>UYF99</f>
        <v>2</v>
      </c>
      <c r="UYG103" s="50">
        <f>15/1.18</f>
        <v>12.711864406779661</v>
      </c>
      <c r="UYH103" s="50">
        <f>UYF103*UYG103</f>
        <v>25.423728813559322</v>
      </c>
      <c r="UYI103" s="49"/>
      <c r="UYJ103" s="50"/>
      <c r="UYK103" s="49"/>
      <c r="UYL103" s="50"/>
      <c r="UYM103" s="51">
        <f>UYH103+UYJ103+UYL103</f>
        <v>25.423728813559322</v>
      </c>
      <c r="VHW103" s="53"/>
      <c r="VHX103" s="47" t="s">
        <v>172</v>
      </c>
      <c r="VHY103" s="54" t="s">
        <v>173</v>
      </c>
      <c r="VHZ103" s="49" t="s">
        <v>44</v>
      </c>
      <c r="VIA103" s="49"/>
      <c r="VIB103" s="50">
        <f>VIB99</f>
        <v>2</v>
      </c>
      <c r="VIC103" s="50">
        <f>15/1.18</f>
        <v>12.711864406779661</v>
      </c>
      <c r="VID103" s="50">
        <f>VIB103*VIC103</f>
        <v>25.423728813559322</v>
      </c>
      <c r="VIE103" s="49"/>
      <c r="VIF103" s="50"/>
      <c r="VIG103" s="49"/>
      <c r="VIH103" s="50"/>
      <c r="VII103" s="51">
        <f>VID103+VIF103+VIH103</f>
        <v>25.423728813559322</v>
      </c>
      <c r="VRS103" s="53"/>
      <c r="VRT103" s="47" t="s">
        <v>172</v>
      </c>
      <c r="VRU103" s="54" t="s">
        <v>173</v>
      </c>
      <c r="VRV103" s="49" t="s">
        <v>44</v>
      </c>
      <c r="VRW103" s="49"/>
      <c r="VRX103" s="50">
        <f>VRX99</f>
        <v>2</v>
      </c>
      <c r="VRY103" s="50">
        <f>15/1.18</f>
        <v>12.711864406779661</v>
      </c>
      <c r="VRZ103" s="50">
        <f>VRX103*VRY103</f>
        <v>25.423728813559322</v>
      </c>
      <c r="VSA103" s="49"/>
      <c r="VSB103" s="50"/>
      <c r="VSC103" s="49"/>
      <c r="VSD103" s="50"/>
      <c r="VSE103" s="51">
        <f>VRZ103+VSB103+VSD103</f>
        <v>25.423728813559322</v>
      </c>
      <c r="WBO103" s="53"/>
      <c r="WBP103" s="47" t="s">
        <v>172</v>
      </c>
      <c r="WBQ103" s="54" t="s">
        <v>173</v>
      </c>
      <c r="WBR103" s="49" t="s">
        <v>44</v>
      </c>
      <c r="WBS103" s="49"/>
      <c r="WBT103" s="50">
        <f>WBT99</f>
        <v>2</v>
      </c>
      <c r="WBU103" s="50">
        <f>15/1.18</f>
        <v>12.711864406779661</v>
      </c>
      <c r="WBV103" s="50">
        <f>WBT103*WBU103</f>
        <v>25.423728813559322</v>
      </c>
      <c r="WBW103" s="49"/>
      <c r="WBX103" s="50"/>
      <c r="WBY103" s="49"/>
      <c r="WBZ103" s="50"/>
      <c r="WCA103" s="51">
        <f>WBV103+WBX103+WBZ103</f>
        <v>25.423728813559322</v>
      </c>
      <c r="WLK103" s="53"/>
      <c r="WLL103" s="47" t="s">
        <v>172</v>
      </c>
      <c r="WLM103" s="54" t="s">
        <v>173</v>
      </c>
      <c r="WLN103" s="49" t="s">
        <v>44</v>
      </c>
      <c r="WLO103" s="49"/>
      <c r="WLP103" s="50">
        <f>WLP99</f>
        <v>2</v>
      </c>
      <c r="WLQ103" s="50">
        <f>15/1.18</f>
        <v>12.711864406779661</v>
      </c>
      <c r="WLR103" s="50">
        <f>WLP103*WLQ103</f>
        <v>25.423728813559322</v>
      </c>
      <c r="WLS103" s="49"/>
      <c r="WLT103" s="50"/>
      <c r="WLU103" s="49"/>
      <c r="WLV103" s="50"/>
      <c r="WLW103" s="51">
        <f>WLR103+WLT103+WLV103</f>
        <v>25.423728813559322</v>
      </c>
      <c r="WVG103" s="53"/>
      <c r="WVH103" s="47" t="s">
        <v>172</v>
      </c>
      <c r="WVI103" s="54" t="s">
        <v>173</v>
      </c>
      <c r="WVJ103" s="49" t="s">
        <v>44</v>
      </c>
      <c r="WVK103" s="49"/>
      <c r="WVL103" s="50">
        <f>WVL99</f>
        <v>2</v>
      </c>
      <c r="WVM103" s="50">
        <f>15/1.18</f>
        <v>12.711864406779661</v>
      </c>
      <c r="WVN103" s="50">
        <f>WVL103*WVM103</f>
        <v>25.423728813559322</v>
      </c>
      <c r="WVO103" s="49"/>
      <c r="WVP103" s="50"/>
      <c r="WVQ103" s="49"/>
      <c r="WVR103" s="50"/>
      <c r="WVS103" s="51">
        <f>WVN103+WVP103+WVR103</f>
        <v>25.423728813559322</v>
      </c>
    </row>
    <row r="104" spans="1:16140" ht="21.75" customHeight="1">
      <c r="A104" s="53"/>
      <c r="B104" s="54" t="s">
        <v>40</v>
      </c>
      <c r="C104" s="49" t="s">
        <v>22</v>
      </c>
      <c r="D104" s="50">
        <v>4.8000000000000001E-2</v>
      </c>
      <c r="E104" s="49"/>
      <c r="F104" s="50"/>
      <c r="G104" s="49"/>
      <c r="H104" s="50"/>
      <c r="I104" s="49"/>
      <c r="J104" s="50"/>
      <c r="K104" s="221"/>
      <c r="L104" s="228" t="s">
        <v>24</v>
      </c>
      <c r="IU104" s="53"/>
      <c r="IV104" s="47"/>
      <c r="IW104" s="54" t="s">
        <v>40</v>
      </c>
      <c r="IX104" s="49" t="s">
        <v>22</v>
      </c>
      <c r="IY104" s="61">
        <v>2.4E-2</v>
      </c>
      <c r="IZ104" s="50">
        <f>IZ99*IY104</f>
        <v>4.8000000000000001E-2</v>
      </c>
      <c r="JA104" s="49">
        <v>3.2</v>
      </c>
      <c r="JB104" s="50">
        <f>JA104*IZ104</f>
        <v>0.15360000000000001</v>
      </c>
      <c r="JC104" s="49"/>
      <c r="JD104" s="50"/>
      <c r="JE104" s="49"/>
      <c r="JF104" s="50"/>
      <c r="JG104" s="51">
        <f>JB104+JD104+JF104</f>
        <v>0.15360000000000001</v>
      </c>
      <c r="SQ104" s="53"/>
      <c r="SR104" s="47"/>
      <c r="SS104" s="54" t="s">
        <v>40</v>
      </c>
      <c r="ST104" s="49" t="s">
        <v>22</v>
      </c>
      <c r="SU104" s="61">
        <v>2.4E-2</v>
      </c>
      <c r="SV104" s="50">
        <f>SV99*SU104</f>
        <v>4.8000000000000001E-2</v>
      </c>
      <c r="SW104" s="49">
        <v>3.2</v>
      </c>
      <c r="SX104" s="50">
        <f>SW104*SV104</f>
        <v>0.15360000000000001</v>
      </c>
      <c r="SY104" s="49"/>
      <c r="SZ104" s="50"/>
      <c r="TA104" s="49"/>
      <c r="TB104" s="50"/>
      <c r="TC104" s="51">
        <f>SX104+SZ104+TB104</f>
        <v>0.15360000000000001</v>
      </c>
      <c r="ACM104" s="53"/>
      <c r="ACN104" s="47"/>
      <c r="ACO104" s="54" t="s">
        <v>40</v>
      </c>
      <c r="ACP104" s="49" t="s">
        <v>22</v>
      </c>
      <c r="ACQ104" s="61">
        <v>2.4E-2</v>
      </c>
      <c r="ACR104" s="50">
        <f>ACR99*ACQ104</f>
        <v>4.8000000000000001E-2</v>
      </c>
      <c r="ACS104" s="49">
        <v>3.2</v>
      </c>
      <c r="ACT104" s="50">
        <f>ACS104*ACR104</f>
        <v>0.15360000000000001</v>
      </c>
      <c r="ACU104" s="49"/>
      <c r="ACV104" s="50"/>
      <c r="ACW104" s="49"/>
      <c r="ACX104" s="50"/>
      <c r="ACY104" s="51">
        <f>ACT104+ACV104+ACX104</f>
        <v>0.15360000000000001</v>
      </c>
      <c r="AMI104" s="53"/>
      <c r="AMJ104" s="47"/>
      <c r="AMK104" s="54" t="s">
        <v>40</v>
      </c>
      <c r="AML104" s="49" t="s">
        <v>22</v>
      </c>
      <c r="AMM104" s="61">
        <v>2.4E-2</v>
      </c>
      <c r="AMN104" s="50">
        <f>AMN99*AMM104</f>
        <v>4.8000000000000001E-2</v>
      </c>
      <c r="AMO104" s="49">
        <v>3.2</v>
      </c>
      <c r="AMP104" s="50">
        <f>AMO104*AMN104</f>
        <v>0.15360000000000001</v>
      </c>
      <c r="AMQ104" s="49"/>
      <c r="AMR104" s="50"/>
      <c r="AMS104" s="49"/>
      <c r="AMT104" s="50"/>
      <c r="AMU104" s="51">
        <f>AMP104+AMR104+AMT104</f>
        <v>0.15360000000000001</v>
      </c>
      <c r="AWE104" s="53"/>
      <c r="AWF104" s="47"/>
      <c r="AWG104" s="54" t="s">
        <v>40</v>
      </c>
      <c r="AWH104" s="49" t="s">
        <v>22</v>
      </c>
      <c r="AWI104" s="61">
        <v>2.4E-2</v>
      </c>
      <c r="AWJ104" s="50">
        <f>AWJ99*AWI104</f>
        <v>4.8000000000000001E-2</v>
      </c>
      <c r="AWK104" s="49">
        <v>3.2</v>
      </c>
      <c r="AWL104" s="50">
        <f>AWK104*AWJ104</f>
        <v>0.15360000000000001</v>
      </c>
      <c r="AWM104" s="49"/>
      <c r="AWN104" s="50"/>
      <c r="AWO104" s="49"/>
      <c r="AWP104" s="50"/>
      <c r="AWQ104" s="51">
        <f>AWL104+AWN104+AWP104</f>
        <v>0.15360000000000001</v>
      </c>
      <c r="BGA104" s="53"/>
      <c r="BGB104" s="47"/>
      <c r="BGC104" s="54" t="s">
        <v>40</v>
      </c>
      <c r="BGD104" s="49" t="s">
        <v>22</v>
      </c>
      <c r="BGE104" s="61">
        <v>2.4E-2</v>
      </c>
      <c r="BGF104" s="50">
        <f>BGF99*BGE104</f>
        <v>4.8000000000000001E-2</v>
      </c>
      <c r="BGG104" s="49">
        <v>3.2</v>
      </c>
      <c r="BGH104" s="50">
        <f>BGG104*BGF104</f>
        <v>0.15360000000000001</v>
      </c>
      <c r="BGI104" s="49"/>
      <c r="BGJ104" s="50"/>
      <c r="BGK104" s="49"/>
      <c r="BGL104" s="50"/>
      <c r="BGM104" s="51">
        <f>BGH104+BGJ104+BGL104</f>
        <v>0.15360000000000001</v>
      </c>
      <c r="BPW104" s="53"/>
      <c r="BPX104" s="47"/>
      <c r="BPY104" s="54" t="s">
        <v>40</v>
      </c>
      <c r="BPZ104" s="49" t="s">
        <v>22</v>
      </c>
      <c r="BQA104" s="61">
        <v>2.4E-2</v>
      </c>
      <c r="BQB104" s="50">
        <f>BQB99*BQA104</f>
        <v>4.8000000000000001E-2</v>
      </c>
      <c r="BQC104" s="49">
        <v>3.2</v>
      </c>
      <c r="BQD104" s="50">
        <f>BQC104*BQB104</f>
        <v>0.15360000000000001</v>
      </c>
      <c r="BQE104" s="49"/>
      <c r="BQF104" s="50"/>
      <c r="BQG104" s="49"/>
      <c r="BQH104" s="50"/>
      <c r="BQI104" s="51">
        <f>BQD104+BQF104+BQH104</f>
        <v>0.15360000000000001</v>
      </c>
      <c r="BZS104" s="53"/>
      <c r="BZT104" s="47"/>
      <c r="BZU104" s="54" t="s">
        <v>40</v>
      </c>
      <c r="BZV104" s="49" t="s">
        <v>22</v>
      </c>
      <c r="BZW104" s="61">
        <v>2.4E-2</v>
      </c>
      <c r="BZX104" s="50">
        <f>BZX99*BZW104</f>
        <v>4.8000000000000001E-2</v>
      </c>
      <c r="BZY104" s="49">
        <v>3.2</v>
      </c>
      <c r="BZZ104" s="50">
        <f>BZY104*BZX104</f>
        <v>0.15360000000000001</v>
      </c>
      <c r="CAA104" s="49"/>
      <c r="CAB104" s="50"/>
      <c r="CAC104" s="49"/>
      <c r="CAD104" s="50"/>
      <c r="CAE104" s="51">
        <f>BZZ104+CAB104+CAD104</f>
        <v>0.15360000000000001</v>
      </c>
      <c r="CJO104" s="53"/>
      <c r="CJP104" s="47"/>
      <c r="CJQ104" s="54" t="s">
        <v>40</v>
      </c>
      <c r="CJR104" s="49" t="s">
        <v>22</v>
      </c>
      <c r="CJS104" s="61">
        <v>2.4E-2</v>
      </c>
      <c r="CJT104" s="50">
        <f>CJT99*CJS104</f>
        <v>4.8000000000000001E-2</v>
      </c>
      <c r="CJU104" s="49">
        <v>3.2</v>
      </c>
      <c r="CJV104" s="50">
        <f>CJU104*CJT104</f>
        <v>0.15360000000000001</v>
      </c>
      <c r="CJW104" s="49"/>
      <c r="CJX104" s="50"/>
      <c r="CJY104" s="49"/>
      <c r="CJZ104" s="50"/>
      <c r="CKA104" s="51">
        <f>CJV104+CJX104+CJZ104</f>
        <v>0.15360000000000001</v>
      </c>
      <c r="CTK104" s="53"/>
      <c r="CTL104" s="47"/>
      <c r="CTM104" s="54" t="s">
        <v>40</v>
      </c>
      <c r="CTN104" s="49" t="s">
        <v>22</v>
      </c>
      <c r="CTO104" s="61">
        <v>2.4E-2</v>
      </c>
      <c r="CTP104" s="50">
        <f>CTP99*CTO104</f>
        <v>4.8000000000000001E-2</v>
      </c>
      <c r="CTQ104" s="49">
        <v>3.2</v>
      </c>
      <c r="CTR104" s="50">
        <f>CTQ104*CTP104</f>
        <v>0.15360000000000001</v>
      </c>
      <c r="CTS104" s="49"/>
      <c r="CTT104" s="50"/>
      <c r="CTU104" s="49"/>
      <c r="CTV104" s="50"/>
      <c r="CTW104" s="51">
        <f>CTR104+CTT104+CTV104</f>
        <v>0.15360000000000001</v>
      </c>
      <c r="DDG104" s="53"/>
      <c r="DDH104" s="47"/>
      <c r="DDI104" s="54" t="s">
        <v>40</v>
      </c>
      <c r="DDJ104" s="49" t="s">
        <v>22</v>
      </c>
      <c r="DDK104" s="61">
        <v>2.4E-2</v>
      </c>
      <c r="DDL104" s="50">
        <f>DDL99*DDK104</f>
        <v>4.8000000000000001E-2</v>
      </c>
      <c r="DDM104" s="49">
        <v>3.2</v>
      </c>
      <c r="DDN104" s="50">
        <f>DDM104*DDL104</f>
        <v>0.15360000000000001</v>
      </c>
      <c r="DDO104" s="49"/>
      <c r="DDP104" s="50"/>
      <c r="DDQ104" s="49"/>
      <c r="DDR104" s="50"/>
      <c r="DDS104" s="51">
        <f>DDN104+DDP104+DDR104</f>
        <v>0.15360000000000001</v>
      </c>
      <c r="DNC104" s="53"/>
      <c r="DND104" s="47"/>
      <c r="DNE104" s="54" t="s">
        <v>40</v>
      </c>
      <c r="DNF104" s="49" t="s">
        <v>22</v>
      </c>
      <c r="DNG104" s="61">
        <v>2.4E-2</v>
      </c>
      <c r="DNH104" s="50">
        <f>DNH99*DNG104</f>
        <v>4.8000000000000001E-2</v>
      </c>
      <c r="DNI104" s="49">
        <v>3.2</v>
      </c>
      <c r="DNJ104" s="50">
        <f>DNI104*DNH104</f>
        <v>0.15360000000000001</v>
      </c>
      <c r="DNK104" s="49"/>
      <c r="DNL104" s="50"/>
      <c r="DNM104" s="49"/>
      <c r="DNN104" s="50"/>
      <c r="DNO104" s="51">
        <f>DNJ104+DNL104+DNN104</f>
        <v>0.15360000000000001</v>
      </c>
      <c r="DWY104" s="53"/>
      <c r="DWZ104" s="47"/>
      <c r="DXA104" s="54" t="s">
        <v>40</v>
      </c>
      <c r="DXB104" s="49" t="s">
        <v>22</v>
      </c>
      <c r="DXC104" s="61">
        <v>2.4E-2</v>
      </c>
      <c r="DXD104" s="50">
        <f>DXD99*DXC104</f>
        <v>4.8000000000000001E-2</v>
      </c>
      <c r="DXE104" s="49">
        <v>3.2</v>
      </c>
      <c r="DXF104" s="50">
        <f>DXE104*DXD104</f>
        <v>0.15360000000000001</v>
      </c>
      <c r="DXG104" s="49"/>
      <c r="DXH104" s="50"/>
      <c r="DXI104" s="49"/>
      <c r="DXJ104" s="50"/>
      <c r="DXK104" s="51">
        <f>DXF104+DXH104+DXJ104</f>
        <v>0.15360000000000001</v>
      </c>
      <c r="EGU104" s="53"/>
      <c r="EGV104" s="47"/>
      <c r="EGW104" s="54" t="s">
        <v>40</v>
      </c>
      <c r="EGX104" s="49" t="s">
        <v>22</v>
      </c>
      <c r="EGY104" s="61">
        <v>2.4E-2</v>
      </c>
      <c r="EGZ104" s="50">
        <f>EGZ99*EGY104</f>
        <v>4.8000000000000001E-2</v>
      </c>
      <c r="EHA104" s="49">
        <v>3.2</v>
      </c>
      <c r="EHB104" s="50">
        <f>EHA104*EGZ104</f>
        <v>0.15360000000000001</v>
      </c>
      <c r="EHC104" s="49"/>
      <c r="EHD104" s="50"/>
      <c r="EHE104" s="49"/>
      <c r="EHF104" s="50"/>
      <c r="EHG104" s="51">
        <f>EHB104+EHD104+EHF104</f>
        <v>0.15360000000000001</v>
      </c>
      <c r="EQQ104" s="53"/>
      <c r="EQR104" s="47"/>
      <c r="EQS104" s="54" t="s">
        <v>40</v>
      </c>
      <c r="EQT104" s="49" t="s">
        <v>22</v>
      </c>
      <c r="EQU104" s="61">
        <v>2.4E-2</v>
      </c>
      <c r="EQV104" s="50">
        <f>EQV99*EQU104</f>
        <v>4.8000000000000001E-2</v>
      </c>
      <c r="EQW104" s="49">
        <v>3.2</v>
      </c>
      <c r="EQX104" s="50">
        <f>EQW104*EQV104</f>
        <v>0.15360000000000001</v>
      </c>
      <c r="EQY104" s="49"/>
      <c r="EQZ104" s="50"/>
      <c r="ERA104" s="49"/>
      <c r="ERB104" s="50"/>
      <c r="ERC104" s="51">
        <f>EQX104+EQZ104+ERB104</f>
        <v>0.15360000000000001</v>
      </c>
      <c r="FAM104" s="53"/>
      <c r="FAN104" s="47"/>
      <c r="FAO104" s="54" t="s">
        <v>40</v>
      </c>
      <c r="FAP104" s="49" t="s">
        <v>22</v>
      </c>
      <c r="FAQ104" s="61">
        <v>2.4E-2</v>
      </c>
      <c r="FAR104" s="50">
        <f>FAR99*FAQ104</f>
        <v>4.8000000000000001E-2</v>
      </c>
      <c r="FAS104" s="49">
        <v>3.2</v>
      </c>
      <c r="FAT104" s="50">
        <f>FAS104*FAR104</f>
        <v>0.15360000000000001</v>
      </c>
      <c r="FAU104" s="49"/>
      <c r="FAV104" s="50"/>
      <c r="FAW104" s="49"/>
      <c r="FAX104" s="50"/>
      <c r="FAY104" s="51">
        <f>FAT104+FAV104+FAX104</f>
        <v>0.15360000000000001</v>
      </c>
      <c r="FKI104" s="53"/>
      <c r="FKJ104" s="47"/>
      <c r="FKK104" s="54" t="s">
        <v>40</v>
      </c>
      <c r="FKL104" s="49" t="s">
        <v>22</v>
      </c>
      <c r="FKM104" s="61">
        <v>2.4E-2</v>
      </c>
      <c r="FKN104" s="50">
        <f>FKN99*FKM104</f>
        <v>4.8000000000000001E-2</v>
      </c>
      <c r="FKO104" s="49">
        <v>3.2</v>
      </c>
      <c r="FKP104" s="50">
        <f>FKO104*FKN104</f>
        <v>0.15360000000000001</v>
      </c>
      <c r="FKQ104" s="49"/>
      <c r="FKR104" s="50"/>
      <c r="FKS104" s="49"/>
      <c r="FKT104" s="50"/>
      <c r="FKU104" s="51">
        <f>FKP104+FKR104+FKT104</f>
        <v>0.15360000000000001</v>
      </c>
      <c r="FUE104" s="53"/>
      <c r="FUF104" s="47"/>
      <c r="FUG104" s="54" t="s">
        <v>40</v>
      </c>
      <c r="FUH104" s="49" t="s">
        <v>22</v>
      </c>
      <c r="FUI104" s="61">
        <v>2.4E-2</v>
      </c>
      <c r="FUJ104" s="50">
        <f>FUJ99*FUI104</f>
        <v>4.8000000000000001E-2</v>
      </c>
      <c r="FUK104" s="49">
        <v>3.2</v>
      </c>
      <c r="FUL104" s="50">
        <f>FUK104*FUJ104</f>
        <v>0.15360000000000001</v>
      </c>
      <c r="FUM104" s="49"/>
      <c r="FUN104" s="50"/>
      <c r="FUO104" s="49"/>
      <c r="FUP104" s="50"/>
      <c r="FUQ104" s="51">
        <f>FUL104+FUN104+FUP104</f>
        <v>0.15360000000000001</v>
      </c>
      <c r="GEA104" s="53"/>
      <c r="GEB104" s="47"/>
      <c r="GEC104" s="54" t="s">
        <v>40</v>
      </c>
      <c r="GED104" s="49" t="s">
        <v>22</v>
      </c>
      <c r="GEE104" s="61">
        <v>2.4E-2</v>
      </c>
      <c r="GEF104" s="50">
        <f>GEF99*GEE104</f>
        <v>4.8000000000000001E-2</v>
      </c>
      <c r="GEG104" s="49">
        <v>3.2</v>
      </c>
      <c r="GEH104" s="50">
        <f>GEG104*GEF104</f>
        <v>0.15360000000000001</v>
      </c>
      <c r="GEI104" s="49"/>
      <c r="GEJ104" s="50"/>
      <c r="GEK104" s="49"/>
      <c r="GEL104" s="50"/>
      <c r="GEM104" s="51">
        <f>GEH104+GEJ104+GEL104</f>
        <v>0.15360000000000001</v>
      </c>
      <c r="GNW104" s="53"/>
      <c r="GNX104" s="47"/>
      <c r="GNY104" s="54" t="s">
        <v>40</v>
      </c>
      <c r="GNZ104" s="49" t="s">
        <v>22</v>
      </c>
      <c r="GOA104" s="61">
        <v>2.4E-2</v>
      </c>
      <c r="GOB104" s="50">
        <f>GOB99*GOA104</f>
        <v>4.8000000000000001E-2</v>
      </c>
      <c r="GOC104" s="49">
        <v>3.2</v>
      </c>
      <c r="GOD104" s="50">
        <f>GOC104*GOB104</f>
        <v>0.15360000000000001</v>
      </c>
      <c r="GOE104" s="49"/>
      <c r="GOF104" s="50"/>
      <c r="GOG104" s="49"/>
      <c r="GOH104" s="50"/>
      <c r="GOI104" s="51">
        <f>GOD104+GOF104+GOH104</f>
        <v>0.15360000000000001</v>
      </c>
      <c r="GXS104" s="53"/>
      <c r="GXT104" s="47"/>
      <c r="GXU104" s="54" t="s">
        <v>40</v>
      </c>
      <c r="GXV104" s="49" t="s">
        <v>22</v>
      </c>
      <c r="GXW104" s="61">
        <v>2.4E-2</v>
      </c>
      <c r="GXX104" s="50">
        <f>GXX99*GXW104</f>
        <v>4.8000000000000001E-2</v>
      </c>
      <c r="GXY104" s="49">
        <v>3.2</v>
      </c>
      <c r="GXZ104" s="50">
        <f>GXY104*GXX104</f>
        <v>0.15360000000000001</v>
      </c>
      <c r="GYA104" s="49"/>
      <c r="GYB104" s="50"/>
      <c r="GYC104" s="49"/>
      <c r="GYD104" s="50"/>
      <c r="GYE104" s="51">
        <f>GXZ104+GYB104+GYD104</f>
        <v>0.15360000000000001</v>
      </c>
      <c r="HHO104" s="53"/>
      <c r="HHP104" s="47"/>
      <c r="HHQ104" s="54" t="s">
        <v>40</v>
      </c>
      <c r="HHR104" s="49" t="s">
        <v>22</v>
      </c>
      <c r="HHS104" s="61">
        <v>2.4E-2</v>
      </c>
      <c r="HHT104" s="50">
        <f>HHT99*HHS104</f>
        <v>4.8000000000000001E-2</v>
      </c>
      <c r="HHU104" s="49">
        <v>3.2</v>
      </c>
      <c r="HHV104" s="50">
        <f>HHU104*HHT104</f>
        <v>0.15360000000000001</v>
      </c>
      <c r="HHW104" s="49"/>
      <c r="HHX104" s="50"/>
      <c r="HHY104" s="49"/>
      <c r="HHZ104" s="50"/>
      <c r="HIA104" s="51">
        <f>HHV104+HHX104+HHZ104</f>
        <v>0.15360000000000001</v>
      </c>
      <c r="HRK104" s="53"/>
      <c r="HRL104" s="47"/>
      <c r="HRM104" s="54" t="s">
        <v>40</v>
      </c>
      <c r="HRN104" s="49" t="s">
        <v>22</v>
      </c>
      <c r="HRO104" s="61">
        <v>2.4E-2</v>
      </c>
      <c r="HRP104" s="50">
        <f>HRP99*HRO104</f>
        <v>4.8000000000000001E-2</v>
      </c>
      <c r="HRQ104" s="49">
        <v>3.2</v>
      </c>
      <c r="HRR104" s="50">
        <f>HRQ104*HRP104</f>
        <v>0.15360000000000001</v>
      </c>
      <c r="HRS104" s="49"/>
      <c r="HRT104" s="50"/>
      <c r="HRU104" s="49"/>
      <c r="HRV104" s="50"/>
      <c r="HRW104" s="51">
        <f>HRR104+HRT104+HRV104</f>
        <v>0.15360000000000001</v>
      </c>
      <c r="IBG104" s="53"/>
      <c r="IBH104" s="47"/>
      <c r="IBI104" s="54" t="s">
        <v>40</v>
      </c>
      <c r="IBJ104" s="49" t="s">
        <v>22</v>
      </c>
      <c r="IBK104" s="61">
        <v>2.4E-2</v>
      </c>
      <c r="IBL104" s="50">
        <f>IBL99*IBK104</f>
        <v>4.8000000000000001E-2</v>
      </c>
      <c r="IBM104" s="49">
        <v>3.2</v>
      </c>
      <c r="IBN104" s="50">
        <f>IBM104*IBL104</f>
        <v>0.15360000000000001</v>
      </c>
      <c r="IBO104" s="49"/>
      <c r="IBP104" s="50"/>
      <c r="IBQ104" s="49"/>
      <c r="IBR104" s="50"/>
      <c r="IBS104" s="51">
        <f>IBN104+IBP104+IBR104</f>
        <v>0.15360000000000001</v>
      </c>
      <c r="ILC104" s="53"/>
      <c r="ILD104" s="47"/>
      <c r="ILE104" s="54" t="s">
        <v>40</v>
      </c>
      <c r="ILF104" s="49" t="s">
        <v>22</v>
      </c>
      <c r="ILG104" s="61">
        <v>2.4E-2</v>
      </c>
      <c r="ILH104" s="50">
        <f>ILH99*ILG104</f>
        <v>4.8000000000000001E-2</v>
      </c>
      <c r="ILI104" s="49">
        <v>3.2</v>
      </c>
      <c r="ILJ104" s="50">
        <f>ILI104*ILH104</f>
        <v>0.15360000000000001</v>
      </c>
      <c r="ILK104" s="49"/>
      <c r="ILL104" s="50"/>
      <c r="ILM104" s="49"/>
      <c r="ILN104" s="50"/>
      <c r="ILO104" s="51">
        <f>ILJ104+ILL104+ILN104</f>
        <v>0.15360000000000001</v>
      </c>
      <c r="IUY104" s="53"/>
      <c r="IUZ104" s="47"/>
      <c r="IVA104" s="54" t="s">
        <v>40</v>
      </c>
      <c r="IVB104" s="49" t="s">
        <v>22</v>
      </c>
      <c r="IVC104" s="61">
        <v>2.4E-2</v>
      </c>
      <c r="IVD104" s="50">
        <f>IVD99*IVC104</f>
        <v>4.8000000000000001E-2</v>
      </c>
      <c r="IVE104" s="49">
        <v>3.2</v>
      </c>
      <c r="IVF104" s="50">
        <f>IVE104*IVD104</f>
        <v>0.15360000000000001</v>
      </c>
      <c r="IVG104" s="49"/>
      <c r="IVH104" s="50"/>
      <c r="IVI104" s="49"/>
      <c r="IVJ104" s="50"/>
      <c r="IVK104" s="51">
        <f>IVF104+IVH104+IVJ104</f>
        <v>0.15360000000000001</v>
      </c>
      <c r="JEU104" s="53"/>
      <c r="JEV104" s="47"/>
      <c r="JEW104" s="54" t="s">
        <v>40</v>
      </c>
      <c r="JEX104" s="49" t="s">
        <v>22</v>
      </c>
      <c r="JEY104" s="61">
        <v>2.4E-2</v>
      </c>
      <c r="JEZ104" s="50">
        <f>JEZ99*JEY104</f>
        <v>4.8000000000000001E-2</v>
      </c>
      <c r="JFA104" s="49">
        <v>3.2</v>
      </c>
      <c r="JFB104" s="50">
        <f>JFA104*JEZ104</f>
        <v>0.15360000000000001</v>
      </c>
      <c r="JFC104" s="49"/>
      <c r="JFD104" s="50"/>
      <c r="JFE104" s="49"/>
      <c r="JFF104" s="50"/>
      <c r="JFG104" s="51">
        <f>JFB104+JFD104+JFF104</f>
        <v>0.15360000000000001</v>
      </c>
      <c r="JOQ104" s="53"/>
      <c r="JOR104" s="47"/>
      <c r="JOS104" s="54" t="s">
        <v>40</v>
      </c>
      <c r="JOT104" s="49" t="s">
        <v>22</v>
      </c>
      <c r="JOU104" s="61">
        <v>2.4E-2</v>
      </c>
      <c r="JOV104" s="50">
        <f>JOV99*JOU104</f>
        <v>4.8000000000000001E-2</v>
      </c>
      <c r="JOW104" s="49">
        <v>3.2</v>
      </c>
      <c r="JOX104" s="50">
        <f>JOW104*JOV104</f>
        <v>0.15360000000000001</v>
      </c>
      <c r="JOY104" s="49"/>
      <c r="JOZ104" s="50"/>
      <c r="JPA104" s="49"/>
      <c r="JPB104" s="50"/>
      <c r="JPC104" s="51">
        <f>JOX104+JOZ104+JPB104</f>
        <v>0.15360000000000001</v>
      </c>
      <c r="JYM104" s="53"/>
      <c r="JYN104" s="47"/>
      <c r="JYO104" s="54" t="s">
        <v>40</v>
      </c>
      <c r="JYP104" s="49" t="s">
        <v>22</v>
      </c>
      <c r="JYQ104" s="61">
        <v>2.4E-2</v>
      </c>
      <c r="JYR104" s="50">
        <f>JYR99*JYQ104</f>
        <v>4.8000000000000001E-2</v>
      </c>
      <c r="JYS104" s="49">
        <v>3.2</v>
      </c>
      <c r="JYT104" s="50">
        <f>JYS104*JYR104</f>
        <v>0.15360000000000001</v>
      </c>
      <c r="JYU104" s="49"/>
      <c r="JYV104" s="50"/>
      <c r="JYW104" s="49"/>
      <c r="JYX104" s="50"/>
      <c r="JYY104" s="51">
        <f>JYT104+JYV104+JYX104</f>
        <v>0.15360000000000001</v>
      </c>
      <c r="KII104" s="53"/>
      <c r="KIJ104" s="47"/>
      <c r="KIK104" s="54" t="s">
        <v>40</v>
      </c>
      <c r="KIL104" s="49" t="s">
        <v>22</v>
      </c>
      <c r="KIM104" s="61">
        <v>2.4E-2</v>
      </c>
      <c r="KIN104" s="50">
        <f>KIN99*KIM104</f>
        <v>4.8000000000000001E-2</v>
      </c>
      <c r="KIO104" s="49">
        <v>3.2</v>
      </c>
      <c r="KIP104" s="50">
        <f>KIO104*KIN104</f>
        <v>0.15360000000000001</v>
      </c>
      <c r="KIQ104" s="49"/>
      <c r="KIR104" s="50"/>
      <c r="KIS104" s="49"/>
      <c r="KIT104" s="50"/>
      <c r="KIU104" s="51">
        <f>KIP104+KIR104+KIT104</f>
        <v>0.15360000000000001</v>
      </c>
      <c r="KSE104" s="53"/>
      <c r="KSF104" s="47"/>
      <c r="KSG104" s="54" t="s">
        <v>40</v>
      </c>
      <c r="KSH104" s="49" t="s">
        <v>22</v>
      </c>
      <c r="KSI104" s="61">
        <v>2.4E-2</v>
      </c>
      <c r="KSJ104" s="50">
        <f>KSJ99*KSI104</f>
        <v>4.8000000000000001E-2</v>
      </c>
      <c r="KSK104" s="49">
        <v>3.2</v>
      </c>
      <c r="KSL104" s="50">
        <f>KSK104*KSJ104</f>
        <v>0.15360000000000001</v>
      </c>
      <c r="KSM104" s="49"/>
      <c r="KSN104" s="50"/>
      <c r="KSO104" s="49"/>
      <c r="KSP104" s="50"/>
      <c r="KSQ104" s="51">
        <f>KSL104+KSN104+KSP104</f>
        <v>0.15360000000000001</v>
      </c>
      <c r="LCA104" s="53"/>
      <c r="LCB104" s="47"/>
      <c r="LCC104" s="54" t="s">
        <v>40</v>
      </c>
      <c r="LCD104" s="49" t="s">
        <v>22</v>
      </c>
      <c r="LCE104" s="61">
        <v>2.4E-2</v>
      </c>
      <c r="LCF104" s="50">
        <f>LCF99*LCE104</f>
        <v>4.8000000000000001E-2</v>
      </c>
      <c r="LCG104" s="49">
        <v>3.2</v>
      </c>
      <c r="LCH104" s="50">
        <f>LCG104*LCF104</f>
        <v>0.15360000000000001</v>
      </c>
      <c r="LCI104" s="49"/>
      <c r="LCJ104" s="50"/>
      <c r="LCK104" s="49"/>
      <c r="LCL104" s="50"/>
      <c r="LCM104" s="51">
        <f>LCH104+LCJ104+LCL104</f>
        <v>0.15360000000000001</v>
      </c>
      <c r="LLW104" s="53"/>
      <c r="LLX104" s="47"/>
      <c r="LLY104" s="54" t="s">
        <v>40</v>
      </c>
      <c r="LLZ104" s="49" t="s">
        <v>22</v>
      </c>
      <c r="LMA104" s="61">
        <v>2.4E-2</v>
      </c>
      <c r="LMB104" s="50">
        <f>LMB99*LMA104</f>
        <v>4.8000000000000001E-2</v>
      </c>
      <c r="LMC104" s="49">
        <v>3.2</v>
      </c>
      <c r="LMD104" s="50">
        <f>LMC104*LMB104</f>
        <v>0.15360000000000001</v>
      </c>
      <c r="LME104" s="49"/>
      <c r="LMF104" s="50"/>
      <c r="LMG104" s="49"/>
      <c r="LMH104" s="50"/>
      <c r="LMI104" s="51">
        <f>LMD104+LMF104+LMH104</f>
        <v>0.15360000000000001</v>
      </c>
      <c r="LVS104" s="53"/>
      <c r="LVT104" s="47"/>
      <c r="LVU104" s="54" t="s">
        <v>40</v>
      </c>
      <c r="LVV104" s="49" t="s">
        <v>22</v>
      </c>
      <c r="LVW104" s="61">
        <v>2.4E-2</v>
      </c>
      <c r="LVX104" s="50">
        <f>LVX99*LVW104</f>
        <v>4.8000000000000001E-2</v>
      </c>
      <c r="LVY104" s="49">
        <v>3.2</v>
      </c>
      <c r="LVZ104" s="50">
        <f>LVY104*LVX104</f>
        <v>0.15360000000000001</v>
      </c>
      <c r="LWA104" s="49"/>
      <c r="LWB104" s="50"/>
      <c r="LWC104" s="49"/>
      <c r="LWD104" s="50"/>
      <c r="LWE104" s="51">
        <f>LVZ104+LWB104+LWD104</f>
        <v>0.15360000000000001</v>
      </c>
      <c r="MFO104" s="53"/>
      <c r="MFP104" s="47"/>
      <c r="MFQ104" s="54" t="s">
        <v>40</v>
      </c>
      <c r="MFR104" s="49" t="s">
        <v>22</v>
      </c>
      <c r="MFS104" s="61">
        <v>2.4E-2</v>
      </c>
      <c r="MFT104" s="50">
        <f>MFT99*MFS104</f>
        <v>4.8000000000000001E-2</v>
      </c>
      <c r="MFU104" s="49">
        <v>3.2</v>
      </c>
      <c r="MFV104" s="50">
        <f>MFU104*MFT104</f>
        <v>0.15360000000000001</v>
      </c>
      <c r="MFW104" s="49"/>
      <c r="MFX104" s="50"/>
      <c r="MFY104" s="49"/>
      <c r="MFZ104" s="50"/>
      <c r="MGA104" s="51">
        <f>MFV104+MFX104+MFZ104</f>
        <v>0.15360000000000001</v>
      </c>
      <c r="MPK104" s="53"/>
      <c r="MPL104" s="47"/>
      <c r="MPM104" s="54" t="s">
        <v>40</v>
      </c>
      <c r="MPN104" s="49" t="s">
        <v>22</v>
      </c>
      <c r="MPO104" s="61">
        <v>2.4E-2</v>
      </c>
      <c r="MPP104" s="50">
        <f>MPP99*MPO104</f>
        <v>4.8000000000000001E-2</v>
      </c>
      <c r="MPQ104" s="49">
        <v>3.2</v>
      </c>
      <c r="MPR104" s="50">
        <f>MPQ104*MPP104</f>
        <v>0.15360000000000001</v>
      </c>
      <c r="MPS104" s="49"/>
      <c r="MPT104" s="50"/>
      <c r="MPU104" s="49"/>
      <c r="MPV104" s="50"/>
      <c r="MPW104" s="51">
        <f>MPR104+MPT104+MPV104</f>
        <v>0.15360000000000001</v>
      </c>
      <c r="MZG104" s="53"/>
      <c r="MZH104" s="47"/>
      <c r="MZI104" s="54" t="s">
        <v>40</v>
      </c>
      <c r="MZJ104" s="49" t="s">
        <v>22</v>
      </c>
      <c r="MZK104" s="61">
        <v>2.4E-2</v>
      </c>
      <c r="MZL104" s="50">
        <f>MZL99*MZK104</f>
        <v>4.8000000000000001E-2</v>
      </c>
      <c r="MZM104" s="49">
        <v>3.2</v>
      </c>
      <c r="MZN104" s="50">
        <f>MZM104*MZL104</f>
        <v>0.15360000000000001</v>
      </c>
      <c r="MZO104" s="49"/>
      <c r="MZP104" s="50"/>
      <c r="MZQ104" s="49"/>
      <c r="MZR104" s="50"/>
      <c r="MZS104" s="51">
        <f>MZN104+MZP104+MZR104</f>
        <v>0.15360000000000001</v>
      </c>
      <c r="NJC104" s="53"/>
      <c r="NJD104" s="47"/>
      <c r="NJE104" s="54" t="s">
        <v>40</v>
      </c>
      <c r="NJF104" s="49" t="s">
        <v>22</v>
      </c>
      <c r="NJG104" s="61">
        <v>2.4E-2</v>
      </c>
      <c r="NJH104" s="50">
        <f>NJH99*NJG104</f>
        <v>4.8000000000000001E-2</v>
      </c>
      <c r="NJI104" s="49">
        <v>3.2</v>
      </c>
      <c r="NJJ104" s="50">
        <f>NJI104*NJH104</f>
        <v>0.15360000000000001</v>
      </c>
      <c r="NJK104" s="49"/>
      <c r="NJL104" s="50"/>
      <c r="NJM104" s="49"/>
      <c r="NJN104" s="50"/>
      <c r="NJO104" s="51">
        <f>NJJ104+NJL104+NJN104</f>
        <v>0.15360000000000001</v>
      </c>
      <c r="NSY104" s="53"/>
      <c r="NSZ104" s="47"/>
      <c r="NTA104" s="54" t="s">
        <v>40</v>
      </c>
      <c r="NTB104" s="49" t="s">
        <v>22</v>
      </c>
      <c r="NTC104" s="61">
        <v>2.4E-2</v>
      </c>
      <c r="NTD104" s="50">
        <f>NTD99*NTC104</f>
        <v>4.8000000000000001E-2</v>
      </c>
      <c r="NTE104" s="49">
        <v>3.2</v>
      </c>
      <c r="NTF104" s="50">
        <f>NTE104*NTD104</f>
        <v>0.15360000000000001</v>
      </c>
      <c r="NTG104" s="49"/>
      <c r="NTH104" s="50"/>
      <c r="NTI104" s="49"/>
      <c r="NTJ104" s="50"/>
      <c r="NTK104" s="51">
        <f>NTF104+NTH104+NTJ104</f>
        <v>0.15360000000000001</v>
      </c>
      <c r="OCU104" s="53"/>
      <c r="OCV104" s="47"/>
      <c r="OCW104" s="54" t="s">
        <v>40</v>
      </c>
      <c r="OCX104" s="49" t="s">
        <v>22</v>
      </c>
      <c r="OCY104" s="61">
        <v>2.4E-2</v>
      </c>
      <c r="OCZ104" s="50">
        <f>OCZ99*OCY104</f>
        <v>4.8000000000000001E-2</v>
      </c>
      <c r="ODA104" s="49">
        <v>3.2</v>
      </c>
      <c r="ODB104" s="50">
        <f>ODA104*OCZ104</f>
        <v>0.15360000000000001</v>
      </c>
      <c r="ODC104" s="49"/>
      <c r="ODD104" s="50"/>
      <c r="ODE104" s="49"/>
      <c r="ODF104" s="50"/>
      <c r="ODG104" s="51">
        <f>ODB104+ODD104+ODF104</f>
        <v>0.15360000000000001</v>
      </c>
      <c r="OMQ104" s="53"/>
      <c r="OMR104" s="47"/>
      <c r="OMS104" s="54" t="s">
        <v>40</v>
      </c>
      <c r="OMT104" s="49" t="s">
        <v>22</v>
      </c>
      <c r="OMU104" s="61">
        <v>2.4E-2</v>
      </c>
      <c r="OMV104" s="50">
        <f>OMV99*OMU104</f>
        <v>4.8000000000000001E-2</v>
      </c>
      <c r="OMW104" s="49">
        <v>3.2</v>
      </c>
      <c r="OMX104" s="50">
        <f>OMW104*OMV104</f>
        <v>0.15360000000000001</v>
      </c>
      <c r="OMY104" s="49"/>
      <c r="OMZ104" s="50"/>
      <c r="ONA104" s="49"/>
      <c r="ONB104" s="50"/>
      <c r="ONC104" s="51">
        <f>OMX104+OMZ104+ONB104</f>
        <v>0.15360000000000001</v>
      </c>
      <c r="OWM104" s="53"/>
      <c r="OWN104" s="47"/>
      <c r="OWO104" s="54" t="s">
        <v>40</v>
      </c>
      <c r="OWP104" s="49" t="s">
        <v>22</v>
      </c>
      <c r="OWQ104" s="61">
        <v>2.4E-2</v>
      </c>
      <c r="OWR104" s="50">
        <f>OWR99*OWQ104</f>
        <v>4.8000000000000001E-2</v>
      </c>
      <c r="OWS104" s="49">
        <v>3.2</v>
      </c>
      <c r="OWT104" s="50">
        <f>OWS104*OWR104</f>
        <v>0.15360000000000001</v>
      </c>
      <c r="OWU104" s="49"/>
      <c r="OWV104" s="50"/>
      <c r="OWW104" s="49"/>
      <c r="OWX104" s="50"/>
      <c r="OWY104" s="51">
        <f>OWT104+OWV104+OWX104</f>
        <v>0.15360000000000001</v>
      </c>
      <c r="PGI104" s="53"/>
      <c r="PGJ104" s="47"/>
      <c r="PGK104" s="54" t="s">
        <v>40</v>
      </c>
      <c r="PGL104" s="49" t="s">
        <v>22</v>
      </c>
      <c r="PGM104" s="61">
        <v>2.4E-2</v>
      </c>
      <c r="PGN104" s="50">
        <f>PGN99*PGM104</f>
        <v>4.8000000000000001E-2</v>
      </c>
      <c r="PGO104" s="49">
        <v>3.2</v>
      </c>
      <c r="PGP104" s="50">
        <f>PGO104*PGN104</f>
        <v>0.15360000000000001</v>
      </c>
      <c r="PGQ104" s="49"/>
      <c r="PGR104" s="50"/>
      <c r="PGS104" s="49"/>
      <c r="PGT104" s="50"/>
      <c r="PGU104" s="51">
        <f>PGP104+PGR104+PGT104</f>
        <v>0.15360000000000001</v>
      </c>
      <c r="PQE104" s="53"/>
      <c r="PQF104" s="47"/>
      <c r="PQG104" s="54" t="s">
        <v>40</v>
      </c>
      <c r="PQH104" s="49" t="s">
        <v>22</v>
      </c>
      <c r="PQI104" s="61">
        <v>2.4E-2</v>
      </c>
      <c r="PQJ104" s="50">
        <f>PQJ99*PQI104</f>
        <v>4.8000000000000001E-2</v>
      </c>
      <c r="PQK104" s="49">
        <v>3.2</v>
      </c>
      <c r="PQL104" s="50">
        <f>PQK104*PQJ104</f>
        <v>0.15360000000000001</v>
      </c>
      <c r="PQM104" s="49"/>
      <c r="PQN104" s="50"/>
      <c r="PQO104" s="49"/>
      <c r="PQP104" s="50"/>
      <c r="PQQ104" s="51">
        <f>PQL104+PQN104+PQP104</f>
        <v>0.15360000000000001</v>
      </c>
      <c r="QAA104" s="53"/>
      <c r="QAB104" s="47"/>
      <c r="QAC104" s="54" t="s">
        <v>40</v>
      </c>
      <c r="QAD104" s="49" t="s">
        <v>22</v>
      </c>
      <c r="QAE104" s="61">
        <v>2.4E-2</v>
      </c>
      <c r="QAF104" s="50">
        <f>QAF99*QAE104</f>
        <v>4.8000000000000001E-2</v>
      </c>
      <c r="QAG104" s="49">
        <v>3.2</v>
      </c>
      <c r="QAH104" s="50">
        <f>QAG104*QAF104</f>
        <v>0.15360000000000001</v>
      </c>
      <c r="QAI104" s="49"/>
      <c r="QAJ104" s="50"/>
      <c r="QAK104" s="49"/>
      <c r="QAL104" s="50"/>
      <c r="QAM104" s="51">
        <f>QAH104+QAJ104+QAL104</f>
        <v>0.15360000000000001</v>
      </c>
      <c r="QJW104" s="53"/>
      <c r="QJX104" s="47"/>
      <c r="QJY104" s="54" t="s">
        <v>40</v>
      </c>
      <c r="QJZ104" s="49" t="s">
        <v>22</v>
      </c>
      <c r="QKA104" s="61">
        <v>2.4E-2</v>
      </c>
      <c r="QKB104" s="50">
        <f>QKB99*QKA104</f>
        <v>4.8000000000000001E-2</v>
      </c>
      <c r="QKC104" s="49">
        <v>3.2</v>
      </c>
      <c r="QKD104" s="50">
        <f>QKC104*QKB104</f>
        <v>0.15360000000000001</v>
      </c>
      <c r="QKE104" s="49"/>
      <c r="QKF104" s="50"/>
      <c r="QKG104" s="49"/>
      <c r="QKH104" s="50"/>
      <c r="QKI104" s="51">
        <f>QKD104+QKF104+QKH104</f>
        <v>0.15360000000000001</v>
      </c>
      <c r="QTS104" s="53"/>
      <c r="QTT104" s="47"/>
      <c r="QTU104" s="54" t="s">
        <v>40</v>
      </c>
      <c r="QTV104" s="49" t="s">
        <v>22</v>
      </c>
      <c r="QTW104" s="61">
        <v>2.4E-2</v>
      </c>
      <c r="QTX104" s="50">
        <f>QTX99*QTW104</f>
        <v>4.8000000000000001E-2</v>
      </c>
      <c r="QTY104" s="49">
        <v>3.2</v>
      </c>
      <c r="QTZ104" s="50">
        <f>QTY104*QTX104</f>
        <v>0.15360000000000001</v>
      </c>
      <c r="QUA104" s="49"/>
      <c r="QUB104" s="50"/>
      <c r="QUC104" s="49"/>
      <c r="QUD104" s="50"/>
      <c r="QUE104" s="51">
        <f>QTZ104+QUB104+QUD104</f>
        <v>0.15360000000000001</v>
      </c>
      <c r="RDO104" s="53"/>
      <c r="RDP104" s="47"/>
      <c r="RDQ104" s="54" t="s">
        <v>40</v>
      </c>
      <c r="RDR104" s="49" t="s">
        <v>22</v>
      </c>
      <c r="RDS104" s="61">
        <v>2.4E-2</v>
      </c>
      <c r="RDT104" s="50">
        <f>RDT99*RDS104</f>
        <v>4.8000000000000001E-2</v>
      </c>
      <c r="RDU104" s="49">
        <v>3.2</v>
      </c>
      <c r="RDV104" s="50">
        <f>RDU104*RDT104</f>
        <v>0.15360000000000001</v>
      </c>
      <c r="RDW104" s="49"/>
      <c r="RDX104" s="50"/>
      <c r="RDY104" s="49"/>
      <c r="RDZ104" s="50"/>
      <c r="REA104" s="51">
        <f>RDV104+RDX104+RDZ104</f>
        <v>0.15360000000000001</v>
      </c>
      <c r="RNK104" s="53"/>
      <c r="RNL104" s="47"/>
      <c r="RNM104" s="54" t="s">
        <v>40</v>
      </c>
      <c r="RNN104" s="49" t="s">
        <v>22</v>
      </c>
      <c r="RNO104" s="61">
        <v>2.4E-2</v>
      </c>
      <c r="RNP104" s="50">
        <f>RNP99*RNO104</f>
        <v>4.8000000000000001E-2</v>
      </c>
      <c r="RNQ104" s="49">
        <v>3.2</v>
      </c>
      <c r="RNR104" s="50">
        <f>RNQ104*RNP104</f>
        <v>0.15360000000000001</v>
      </c>
      <c r="RNS104" s="49"/>
      <c r="RNT104" s="50"/>
      <c r="RNU104" s="49"/>
      <c r="RNV104" s="50"/>
      <c r="RNW104" s="51">
        <f>RNR104+RNT104+RNV104</f>
        <v>0.15360000000000001</v>
      </c>
      <c r="RXG104" s="53"/>
      <c r="RXH104" s="47"/>
      <c r="RXI104" s="54" t="s">
        <v>40</v>
      </c>
      <c r="RXJ104" s="49" t="s">
        <v>22</v>
      </c>
      <c r="RXK104" s="61">
        <v>2.4E-2</v>
      </c>
      <c r="RXL104" s="50">
        <f>RXL99*RXK104</f>
        <v>4.8000000000000001E-2</v>
      </c>
      <c r="RXM104" s="49">
        <v>3.2</v>
      </c>
      <c r="RXN104" s="50">
        <f>RXM104*RXL104</f>
        <v>0.15360000000000001</v>
      </c>
      <c r="RXO104" s="49"/>
      <c r="RXP104" s="50"/>
      <c r="RXQ104" s="49"/>
      <c r="RXR104" s="50"/>
      <c r="RXS104" s="51">
        <f>RXN104+RXP104+RXR104</f>
        <v>0.15360000000000001</v>
      </c>
      <c r="SHC104" s="53"/>
      <c r="SHD104" s="47"/>
      <c r="SHE104" s="54" t="s">
        <v>40</v>
      </c>
      <c r="SHF104" s="49" t="s">
        <v>22</v>
      </c>
      <c r="SHG104" s="61">
        <v>2.4E-2</v>
      </c>
      <c r="SHH104" s="50">
        <f>SHH99*SHG104</f>
        <v>4.8000000000000001E-2</v>
      </c>
      <c r="SHI104" s="49">
        <v>3.2</v>
      </c>
      <c r="SHJ104" s="50">
        <f>SHI104*SHH104</f>
        <v>0.15360000000000001</v>
      </c>
      <c r="SHK104" s="49"/>
      <c r="SHL104" s="50"/>
      <c r="SHM104" s="49"/>
      <c r="SHN104" s="50"/>
      <c r="SHO104" s="51">
        <f>SHJ104+SHL104+SHN104</f>
        <v>0.15360000000000001</v>
      </c>
      <c r="SQY104" s="53"/>
      <c r="SQZ104" s="47"/>
      <c r="SRA104" s="54" t="s">
        <v>40</v>
      </c>
      <c r="SRB104" s="49" t="s">
        <v>22</v>
      </c>
      <c r="SRC104" s="61">
        <v>2.4E-2</v>
      </c>
      <c r="SRD104" s="50">
        <f>SRD99*SRC104</f>
        <v>4.8000000000000001E-2</v>
      </c>
      <c r="SRE104" s="49">
        <v>3.2</v>
      </c>
      <c r="SRF104" s="50">
        <f>SRE104*SRD104</f>
        <v>0.15360000000000001</v>
      </c>
      <c r="SRG104" s="49"/>
      <c r="SRH104" s="50"/>
      <c r="SRI104" s="49"/>
      <c r="SRJ104" s="50"/>
      <c r="SRK104" s="51">
        <f>SRF104+SRH104+SRJ104</f>
        <v>0.15360000000000001</v>
      </c>
      <c r="TAU104" s="53"/>
      <c r="TAV104" s="47"/>
      <c r="TAW104" s="54" t="s">
        <v>40</v>
      </c>
      <c r="TAX104" s="49" t="s">
        <v>22</v>
      </c>
      <c r="TAY104" s="61">
        <v>2.4E-2</v>
      </c>
      <c r="TAZ104" s="50">
        <f>TAZ99*TAY104</f>
        <v>4.8000000000000001E-2</v>
      </c>
      <c r="TBA104" s="49">
        <v>3.2</v>
      </c>
      <c r="TBB104" s="50">
        <f>TBA104*TAZ104</f>
        <v>0.15360000000000001</v>
      </c>
      <c r="TBC104" s="49"/>
      <c r="TBD104" s="50"/>
      <c r="TBE104" s="49"/>
      <c r="TBF104" s="50"/>
      <c r="TBG104" s="51">
        <f>TBB104+TBD104+TBF104</f>
        <v>0.15360000000000001</v>
      </c>
      <c r="TKQ104" s="53"/>
      <c r="TKR104" s="47"/>
      <c r="TKS104" s="54" t="s">
        <v>40</v>
      </c>
      <c r="TKT104" s="49" t="s">
        <v>22</v>
      </c>
      <c r="TKU104" s="61">
        <v>2.4E-2</v>
      </c>
      <c r="TKV104" s="50">
        <f>TKV99*TKU104</f>
        <v>4.8000000000000001E-2</v>
      </c>
      <c r="TKW104" s="49">
        <v>3.2</v>
      </c>
      <c r="TKX104" s="50">
        <f>TKW104*TKV104</f>
        <v>0.15360000000000001</v>
      </c>
      <c r="TKY104" s="49"/>
      <c r="TKZ104" s="50"/>
      <c r="TLA104" s="49"/>
      <c r="TLB104" s="50"/>
      <c r="TLC104" s="51">
        <f>TKX104+TKZ104+TLB104</f>
        <v>0.15360000000000001</v>
      </c>
      <c r="TUM104" s="53"/>
      <c r="TUN104" s="47"/>
      <c r="TUO104" s="54" t="s">
        <v>40</v>
      </c>
      <c r="TUP104" s="49" t="s">
        <v>22</v>
      </c>
      <c r="TUQ104" s="61">
        <v>2.4E-2</v>
      </c>
      <c r="TUR104" s="50">
        <f>TUR99*TUQ104</f>
        <v>4.8000000000000001E-2</v>
      </c>
      <c r="TUS104" s="49">
        <v>3.2</v>
      </c>
      <c r="TUT104" s="50">
        <f>TUS104*TUR104</f>
        <v>0.15360000000000001</v>
      </c>
      <c r="TUU104" s="49"/>
      <c r="TUV104" s="50"/>
      <c r="TUW104" s="49"/>
      <c r="TUX104" s="50"/>
      <c r="TUY104" s="51">
        <f>TUT104+TUV104+TUX104</f>
        <v>0.15360000000000001</v>
      </c>
      <c r="UEI104" s="53"/>
      <c r="UEJ104" s="47"/>
      <c r="UEK104" s="54" t="s">
        <v>40</v>
      </c>
      <c r="UEL104" s="49" t="s">
        <v>22</v>
      </c>
      <c r="UEM104" s="61">
        <v>2.4E-2</v>
      </c>
      <c r="UEN104" s="50">
        <f>UEN99*UEM104</f>
        <v>4.8000000000000001E-2</v>
      </c>
      <c r="UEO104" s="49">
        <v>3.2</v>
      </c>
      <c r="UEP104" s="50">
        <f>UEO104*UEN104</f>
        <v>0.15360000000000001</v>
      </c>
      <c r="UEQ104" s="49"/>
      <c r="UER104" s="50"/>
      <c r="UES104" s="49"/>
      <c r="UET104" s="50"/>
      <c r="UEU104" s="51">
        <f>UEP104+UER104+UET104</f>
        <v>0.15360000000000001</v>
      </c>
      <c r="UOE104" s="53"/>
      <c r="UOF104" s="47"/>
      <c r="UOG104" s="54" t="s">
        <v>40</v>
      </c>
      <c r="UOH104" s="49" t="s">
        <v>22</v>
      </c>
      <c r="UOI104" s="61">
        <v>2.4E-2</v>
      </c>
      <c r="UOJ104" s="50">
        <f>UOJ99*UOI104</f>
        <v>4.8000000000000001E-2</v>
      </c>
      <c r="UOK104" s="49">
        <v>3.2</v>
      </c>
      <c r="UOL104" s="50">
        <f>UOK104*UOJ104</f>
        <v>0.15360000000000001</v>
      </c>
      <c r="UOM104" s="49"/>
      <c r="UON104" s="50"/>
      <c r="UOO104" s="49"/>
      <c r="UOP104" s="50"/>
      <c r="UOQ104" s="51">
        <f>UOL104+UON104+UOP104</f>
        <v>0.15360000000000001</v>
      </c>
      <c r="UYA104" s="53"/>
      <c r="UYB104" s="47"/>
      <c r="UYC104" s="54" t="s">
        <v>40</v>
      </c>
      <c r="UYD104" s="49" t="s">
        <v>22</v>
      </c>
      <c r="UYE104" s="61">
        <v>2.4E-2</v>
      </c>
      <c r="UYF104" s="50">
        <f>UYF99*UYE104</f>
        <v>4.8000000000000001E-2</v>
      </c>
      <c r="UYG104" s="49">
        <v>3.2</v>
      </c>
      <c r="UYH104" s="50">
        <f>UYG104*UYF104</f>
        <v>0.15360000000000001</v>
      </c>
      <c r="UYI104" s="49"/>
      <c r="UYJ104" s="50"/>
      <c r="UYK104" s="49"/>
      <c r="UYL104" s="50"/>
      <c r="UYM104" s="51">
        <f>UYH104+UYJ104+UYL104</f>
        <v>0.15360000000000001</v>
      </c>
      <c r="VHW104" s="53"/>
      <c r="VHX104" s="47"/>
      <c r="VHY104" s="54" t="s">
        <v>40</v>
      </c>
      <c r="VHZ104" s="49" t="s">
        <v>22</v>
      </c>
      <c r="VIA104" s="61">
        <v>2.4E-2</v>
      </c>
      <c r="VIB104" s="50">
        <f>VIB99*VIA104</f>
        <v>4.8000000000000001E-2</v>
      </c>
      <c r="VIC104" s="49">
        <v>3.2</v>
      </c>
      <c r="VID104" s="50">
        <f>VIC104*VIB104</f>
        <v>0.15360000000000001</v>
      </c>
      <c r="VIE104" s="49"/>
      <c r="VIF104" s="50"/>
      <c r="VIG104" s="49"/>
      <c r="VIH104" s="50"/>
      <c r="VII104" s="51">
        <f>VID104+VIF104+VIH104</f>
        <v>0.15360000000000001</v>
      </c>
      <c r="VRS104" s="53"/>
      <c r="VRT104" s="47"/>
      <c r="VRU104" s="54" t="s">
        <v>40</v>
      </c>
      <c r="VRV104" s="49" t="s">
        <v>22</v>
      </c>
      <c r="VRW104" s="61">
        <v>2.4E-2</v>
      </c>
      <c r="VRX104" s="50">
        <f>VRX99*VRW104</f>
        <v>4.8000000000000001E-2</v>
      </c>
      <c r="VRY104" s="49">
        <v>3.2</v>
      </c>
      <c r="VRZ104" s="50">
        <f>VRY104*VRX104</f>
        <v>0.15360000000000001</v>
      </c>
      <c r="VSA104" s="49"/>
      <c r="VSB104" s="50"/>
      <c r="VSC104" s="49"/>
      <c r="VSD104" s="50"/>
      <c r="VSE104" s="51">
        <f>VRZ104+VSB104+VSD104</f>
        <v>0.15360000000000001</v>
      </c>
      <c r="WBO104" s="53"/>
      <c r="WBP104" s="47"/>
      <c r="WBQ104" s="54" t="s">
        <v>40</v>
      </c>
      <c r="WBR104" s="49" t="s">
        <v>22</v>
      </c>
      <c r="WBS104" s="61">
        <v>2.4E-2</v>
      </c>
      <c r="WBT104" s="50">
        <f>WBT99*WBS104</f>
        <v>4.8000000000000001E-2</v>
      </c>
      <c r="WBU104" s="49">
        <v>3.2</v>
      </c>
      <c r="WBV104" s="50">
        <f>WBU104*WBT104</f>
        <v>0.15360000000000001</v>
      </c>
      <c r="WBW104" s="49"/>
      <c r="WBX104" s="50"/>
      <c r="WBY104" s="49"/>
      <c r="WBZ104" s="50"/>
      <c r="WCA104" s="51">
        <f>WBV104+WBX104+WBZ104</f>
        <v>0.15360000000000001</v>
      </c>
      <c r="WLK104" s="53"/>
      <c r="WLL104" s="47"/>
      <c r="WLM104" s="54" t="s">
        <v>40</v>
      </c>
      <c r="WLN104" s="49" t="s">
        <v>22</v>
      </c>
      <c r="WLO104" s="61">
        <v>2.4E-2</v>
      </c>
      <c r="WLP104" s="50">
        <f>WLP99*WLO104</f>
        <v>4.8000000000000001E-2</v>
      </c>
      <c r="WLQ104" s="49">
        <v>3.2</v>
      </c>
      <c r="WLR104" s="50">
        <f>WLQ104*WLP104</f>
        <v>0.15360000000000001</v>
      </c>
      <c r="WLS104" s="49"/>
      <c r="WLT104" s="50"/>
      <c r="WLU104" s="49"/>
      <c r="WLV104" s="50"/>
      <c r="WLW104" s="51">
        <f>WLR104+WLT104+WLV104</f>
        <v>0.15360000000000001</v>
      </c>
      <c r="WVG104" s="53"/>
      <c r="WVH104" s="47"/>
      <c r="WVI104" s="54" t="s">
        <v>40</v>
      </c>
      <c r="WVJ104" s="49" t="s">
        <v>22</v>
      </c>
      <c r="WVK104" s="61">
        <v>2.4E-2</v>
      </c>
      <c r="WVL104" s="50">
        <f>WVL99*WVK104</f>
        <v>4.8000000000000001E-2</v>
      </c>
      <c r="WVM104" s="49">
        <v>3.2</v>
      </c>
      <c r="WVN104" s="50">
        <f>WVM104*WVL104</f>
        <v>0.15360000000000001</v>
      </c>
      <c r="WVO104" s="49"/>
      <c r="WVP104" s="50"/>
      <c r="WVQ104" s="49"/>
      <c r="WVR104" s="50"/>
      <c r="WVS104" s="51">
        <f>WVN104+WVP104+WVR104</f>
        <v>0.15360000000000001</v>
      </c>
    </row>
    <row r="105" spans="1:16140" ht="21.75" customHeight="1">
      <c r="A105" s="53">
        <v>19</v>
      </c>
      <c r="B105" s="54" t="s">
        <v>191</v>
      </c>
      <c r="C105" s="49" t="s">
        <v>44</v>
      </c>
      <c r="D105" s="55">
        <v>2</v>
      </c>
      <c r="E105" s="49"/>
      <c r="F105" s="50"/>
      <c r="G105" s="49"/>
      <c r="H105" s="50"/>
      <c r="I105" s="49"/>
      <c r="J105" s="50"/>
      <c r="K105" s="221"/>
      <c r="L105" s="231"/>
      <c r="IU105" s="53">
        <v>18</v>
      </c>
      <c r="IV105" s="143" t="s">
        <v>169</v>
      </c>
      <c r="IW105" s="144" t="s">
        <v>170</v>
      </c>
      <c r="IX105" s="49" t="s">
        <v>44</v>
      </c>
      <c r="IY105" s="49"/>
      <c r="IZ105" s="145">
        <v>2</v>
      </c>
      <c r="JA105" s="49"/>
      <c r="JB105" s="50"/>
      <c r="JC105" s="49"/>
      <c r="JD105" s="50"/>
      <c r="JE105" s="49"/>
      <c r="JF105" s="50"/>
      <c r="JG105" s="51"/>
      <c r="SQ105" s="53">
        <v>18</v>
      </c>
      <c r="SR105" s="143" t="s">
        <v>169</v>
      </c>
      <c r="SS105" s="144" t="s">
        <v>170</v>
      </c>
      <c r="ST105" s="49" t="s">
        <v>44</v>
      </c>
      <c r="SU105" s="49"/>
      <c r="SV105" s="145">
        <v>2</v>
      </c>
      <c r="SW105" s="49"/>
      <c r="SX105" s="50"/>
      <c r="SY105" s="49"/>
      <c r="SZ105" s="50"/>
      <c r="TA105" s="49"/>
      <c r="TB105" s="50"/>
      <c r="TC105" s="51"/>
      <c r="ACM105" s="53">
        <v>18</v>
      </c>
      <c r="ACN105" s="143" t="s">
        <v>169</v>
      </c>
      <c r="ACO105" s="144" t="s">
        <v>170</v>
      </c>
      <c r="ACP105" s="49" t="s">
        <v>44</v>
      </c>
      <c r="ACQ105" s="49"/>
      <c r="ACR105" s="145">
        <v>2</v>
      </c>
      <c r="ACS105" s="49"/>
      <c r="ACT105" s="50"/>
      <c r="ACU105" s="49"/>
      <c r="ACV105" s="50"/>
      <c r="ACW105" s="49"/>
      <c r="ACX105" s="50"/>
      <c r="ACY105" s="51"/>
      <c r="AMI105" s="53">
        <v>18</v>
      </c>
      <c r="AMJ105" s="143" t="s">
        <v>169</v>
      </c>
      <c r="AMK105" s="144" t="s">
        <v>170</v>
      </c>
      <c r="AML105" s="49" t="s">
        <v>44</v>
      </c>
      <c r="AMM105" s="49"/>
      <c r="AMN105" s="145">
        <v>2</v>
      </c>
      <c r="AMO105" s="49"/>
      <c r="AMP105" s="50"/>
      <c r="AMQ105" s="49"/>
      <c r="AMR105" s="50"/>
      <c r="AMS105" s="49"/>
      <c r="AMT105" s="50"/>
      <c r="AMU105" s="51"/>
      <c r="AWE105" s="53">
        <v>18</v>
      </c>
      <c r="AWF105" s="143" t="s">
        <v>169</v>
      </c>
      <c r="AWG105" s="144" t="s">
        <v>170</v>
      </c>
      <c r="AWH105" s="49" t="s">
        <v>44</v>
      </c>
      <c r="AWI105" s="49"/>
      <c r="AWJ105" s="145">
        <v>2</v>
      </c>
      <c r="AWK105" s="49"/>
      <c r="AWL105" s="50"/>
      <c r="AWM105" s="49"/>
      <c r="AWN105" s="50"/>
      <c r="AWO105" s="49"/>
      <c r="AWP105" s="50"/>
      <c r="AWQ105" s="51"/>
      <c r="BGA105" s="53">
        <v>18</v>
      </c>
      <c r="BGB105" s="143" t="s">
        <v>169</v>
      </c>
      <c r="BGC105" s="144" t="s">
        <v>170</v>
      </c>
      <c r="BGD105" s="49" t="s">
        <v>44</v>
      </c>
      <c r="BGE105" s="49"/>
      <c r="BGF105" s="145">
        <v>2</v>
      </c>
      <c r="BGG105" s="49"/>
      <c r="BGH105" s="50"/>
      <c r="BGI105" s="49"/>
      <c r="BGJ105" s="50"/>
      <c r="BGK105" s="49"/>
      <c r="BGL105" s="50"/>
      <c r="BGM105" s="51"/>
      <c r="BPW105" s="53">
        <v>18</v>
      </c>
      <c r="BPX105" s="143" t="s">
        <v>169</v>
      </c>
      <c r="BPY105" s="144" t="s">
        <v>170</v>
      </c>
      <c r="BPZ105" s="49" t="s">
        <v>44</v>
      </c>
      <c r="BQA105" s="49"/>
      <c r="BQB105" s="145">
        <v>2</v>
      </c>
      <c r="BQC105" s="49"/>
      <c r="BQD105" s="50"/>
      <c r="BQE105" s="49"/>
      <c r="BQF105" s="50"/>
      <c r="BQG105" s="49"/>
      <c r="BQH105" s="50"/>
      <c r="BQI105" s="51"/>
      <c r="BZS105" s="53">
        <v>18</v>
      </c>
      <c r="BZT105" s="143" t="s">
        <v>169</v>
      </c>
      <c r="BZU105" s="144" t="s">
        <v>170</v>
      </c>
      <c r="BZV105" s="49" t="s">
        <v>44</v>
      </c>
      <c r="BZW105" s="49"/>
      <c r="BZX105" s="145">
        <v>2</v>
      </c>
      <c r="BZY105" s="49"/>
      <c r="BZZ105" s="50"/>
      <c r="CAA105" s="49"/>
      <c r="CAB105" s="50"/>
      <c r="CAC105" s="49"/>
      <c r="CAD105" s="50"/>
      <c r="CAE105" s="51"/>
      <c r="CJO105" s="53">
        <v>18</v>
      </c>
      <c r="CJP105" s="143" t="s">
        <v>169</v>
      </c>
      <c r="CJQ105" s="144" t="s">
        <v>170</v>
      </c>
      <c r="CJR105" s="49" t="s">
        <v>44</v>
      </c>
      <c r="CJS105" s="49"/>
      <c r="CJT105" s="145">
        <v>2</v>
      </c>
      <c r="CJU105" s="49"/>
      <c r="CJV105" s="50"/>
      <c r="CJW105" s="49"/>
      <c r="CJX105" s="50"/>
      <c r="CJY105" s="49"/>
      <c r="CJZ105" s="50"/>
      <c r="CKA105" s="51"/>
      <c r="CTK105" s="53">
        <v>18</v>
      </c>
      <c r="CTL105" s="143" t="s">
        <v>169</v>
      </c>
      <c r="CTM105" s="144" t="s">
        <v>170</v>
      </c>
      <c r="CTN105" s="49" t="s">
        <v>44</v>
      </c>
      <c r="CTO105" s="49"/>
      <c r="CTP105" s="145">
        <v>2</v>
      </c>
      <c r="CTQ105" s="49"/>
      <c r="CTR105" s="50"/>
      <c r="CTS105" s="49"/>
      <c r="CTT105" s="50"/>
      <c r="CTU105" s="49"/>
      <c r="CTV105" s="50"/>
      <c r="CTW105" s="51"/>
      <c r="DDG105" s="53">
        <v>18</v>
      </c>
      <c r="DDH105" s="143" t="s">
        <v>169</v>
      </c>
      <c r="DDI105" s="144" t="s">
        <v>170</v>
      </c>
      <c r="DDJ105" s="49" t="s">
        <v>44</v>
      </c>
      <c r="DDK105" s="49"/>
      <c r="DDL105" s="145">
        <v>2</v>
      </c>
      <c r="DDM105" s="49"/>
      <c r="DDN105" s="50"/>
      <c r="DDO105" s="49"/>
      <c r="DDP105" s="50"/>
      <c r="DDQ105" s="49"/>
      <c r="DDR105" s="50"/>
      <c r="DDS105" s="51"/>
      <c r="DNC105" s="53">
        <v>18</v>
      </c>
      <c r="DND105" s="143" t="s">
        <v>169</v>
      </c>
      <c r="DNE105" s="144" t="s">
        <v>170</v>
      </c>
      <c r="DNF105" s="49" t="s">
        <v>44</v>
      </c>
      <c r="DNG105" s="49"/>
      <c r="DNH105" s="145">
        <v>2</v>
      </c>
      <c r="DNI105" s="49"/>
      <c r="DNJ105" s="50"/>
      <c r="DNK105" s="49"/>
      <c r="DNL105" s="50"/>
      <c r="DNM105" s="49"/>
      <c r="DNN105" s="50"/>
      <c r="DNO105" s="51"/>
      <c r="DWY105" s="53">
        <v>18</v>
      </c>
      <c r="DWZ105" s="143" t="s">
        <v>169</v>
      </c>
      <c r="DXA105" s="144" t="s">
        <v>170</v>
      </c>
      <c r="DXB105" s="49" t="s">
        <v>44</v>
      </c>
      <c r="DXC105" s="49"/>
      <c r="DXD105" s="145">
        <v>2</v>
      </c>
      <c r="DXE105" s="49"/>
      <c r="DXF105" s="50"/>
      <c r="DXG105" s="49"/>
      <c r="DXH105" s="50"/>
      <c r="DXI105" s="49"/>
      <c r="DXJ105" s="50"/>
      <c r="DXK105" s="51"/>
      <c r="EGU105" s="53">
        <v>18</v>
      </c>
      <c r="EGV105" s="143" t="s">
        <v>169</v>
      </c>
      <c r="EGW105" s="144" t="s">
        <v>170</v>
      </c>
      <c r="EGX105" s="49" t="s">
        <v>44</v>
      </c>
      <c r="EGY105" s="49"/>
      <c r="EGZ105" s="145">
        <v>2</v>
      </c>
      <c r="EHA105" s="49"/>
      <c r="EHB105" s="50"/>
      <c r="EHC105" s="49"/>
      <c r="EHD105" s="50"/>
      <c r="EHE105" s="49"/>
      <c r="EHF105" s="50"/>
      <c r="EHG105" s="51"/>
      <c r="EQQ105" s="53">
        <v>18</v>
      </c>
      <c r="EQR105" s="143" t="s">
        <v>169</v>
      </c>
      <c r="EQS105" s="144" t="s">
        <v>170</v>
      </c>
      <c r="EQT105" s="49" t="s">
        <v>44</v>
      </c>
      <c r="EQU105" s="49"/>
      <c r="EQV105" s="145">
        <v>2</v>
      </c>
      <c r="EQW105" s="49"/>
      <c r="EQX105" s="50"/>
      <c r="EQY105" s="49"/>
      <c r="EQZ105" s="50"/>
      <c r="ERA105" s="49"/>
      <c r="ERB105" s="50"/>
      <c r="ERC105" s="51"/>
      <c r="FAM105" s="53">
        <v>18</v>
      </c>
      <c r="FAN105" s="143" t="s">
        <v>169</v>
      </c>
      <c r="FAO105" s="144" t="s">
        <v>170</v>
      </c>
      <c r="FAP105" s="49" t="s">
        <v>44</v>
      </c>
      <c r="FAQ105" s="49"/>
      <c r="FAR105" s="145">
        <v>2</v>
      </c>
      <c r="FAS105" s="49"/>
      <c r="FAT105" s="50"/>
      <c r="FAU105" s="49"/>
      <c r="FAV105" s="50"/>
      <c r="FAW105" s="49"/>
      <c r="FAX105" s="50"/>
      <c r="FAY105" s="51"/>
      <c r="FKI105" s="53">
        <v>18</v>
      </c>
      <c r="FKJ105" s="143" t="s">
        <v>169</v>
      </c>
      <c r="FKK105" s="144" t="s">
        <v>170</v>
      </c>
      <c r="FKL105" s="49" t="s">
        <v>44</v>
      </c>
      <c r="FKM105" s="49"/>
      <c r="FKN105" s="145">
        <v>2</v>
      </c>
      <c r="FKO105" s="49"/>
      <c r="FKP105" s="50"/>
      <c r="FKQ105" s="49"/>
      <c r="FKR105" s="50"/>
      <c r="FKS105" s="49"/>
      <c r="FKT105" s="50"/>
      <c r="FKU105" s="51"/>
      <c r="FUE105" s="53">
        <v>18</v>
      </c>
      <c r="FUF105" s="143" t="s">
        <v>169</v>
      </c>
      <c r="FUG105" s="144" t="s">
        <v>170</v>
      </c>
      <c r="FUH105" s="49" t="s">
        <v>44</v>
      </c>
      <c r="FUI105" s="49"/>
      <c r="FUJ105" s="145">
        <v>2</v>
      </c>
      <c r="FUK105" s="49"/>
      <c r="FUL105" s="50"/>
      <c r="FUM105" s="49"/>
      <c r="FUN105" s="50"/>
      <c r="FUO105" s="49"/>
      <c r="FUP105" s="50"/>
      <c r="FUQ105" s="51"/>
      <c r="GEA105" s="53">
        <v>18</v>
      </c>
      <c r="GEB105" s="143" t="s">
        <v>169</v>
      </c>
      <c r="GEC105" s="144" t="s">
        <v>170</v>
      </c>
      <c r="GED105" s="49" t="s">
        <v>44</v>
      </c>
      <c r="GEE105" s="49"/>
      <c r="GEF105" s="145">
        <v>2</v>
      </c>
      <c r="GEG105" s="49"/>
      <c r="GEH105" s="50"/>
      <c r="GEI105" s="49"/>
      <c r="GEJ105" s="50"/>
      <c r="GEK105" s="49"/>
      <c r="GEL105" s="50"/>
      <c r="GEM105" s="51"/>
      <c r="GNW105" s="53">
        <v>18</v>
      </c>
      <c r="GNX105" s="143" t="s">
        <v>169</v>
      </c>
      <c r="GNY105" s="144" t="s">
        <v>170</v>
      </c>
      <c r="GNZ105" s="49" t="s">
        <v>44</v>
      </c>
      <c r="GOA105" s="49"/>
      <c r="GOB105" s="145">
        <v>2</v>
      </c>
      <c r="GOC105" s="49"/>
      <c r="GOD105" s="50"/>
      <c r="GOE105" s="49"/>
      <c r="GOF105" s="50"/>
      <c r="GOG105" s="49"/>
      <c r="GOH105" s="50"/>
      <c r="GOI105" s="51"/>
      <c r="GXS105" s="53">
        <v>18</v>
      </c>
      <c r="GXT105" s="143" t="s">
        <v>169</v>
      </c>
      <c r="GXU105" s="144" t="s">
        <v>170</v>
      </c>
      <c r="GXV105" s="49" t="s">
        <v>44</v>
      </c>
      <c r="GXW105" s="49"/>
      <c r="GXX105" s="145">
        <v>2</v>
      </c>
      <c r="GXY105" s="49"/>
      <c r="GXZ105" s="50"/>
      <c r="GYA105" s="49"/>
      <c r="GYB105" s="50"/>
      <c r="GYC105" s="49"/>
      <c r="GYD105" s="50"/>
      <c r="GYE105" s="51"/>
      <c r="HHO105" s="53">
        <v>18</v>
      </c>
      <c r="HHP105" s="143" t="s">
        <v>169</v>
      </c>
      <c r="HHQ105" s="144" t="s">
        <v>170</v>
      </c>
      <c r="HHR105" s="49" t="s">
        <v>44</v>
      </c>
      <c r="HHS105" s="49"/>
      <c r="HHT105" s="145">
        <v>2</v>
      </c>
      <c r="HHU105" s="49"/>
      <c r="HHV105" s="50"/>
      <c r="HHW105" s="49"/>
      <c r="HHX105" s="50"/>
      <c r="HHY105" s="49"/>
      <c r="HHZ105" s="50"/>
      <c r="HIA105" s="51"/>
      <c r="HRK105" s="53">
        <v>18</v>
      </c>
      <c r="HRL105" s="143" t="s">
        <v>169</v>
      </c>
      <c r="HRM105" s="144" t="s">
        <v>170</v>
      </c>
      <c r="HRN105" s="49" t="s">
        <v>44</v>
      </c>
      <c r="HRO105" s="49"/>
      <c r="HRP105" s="145">
        <v>2</v>
      </c>
      <c r="HRQ105" s="49"/>
      <c r="HRR105" s="50"/>
      <c r="HRS105" s="49"/>
      <c r="HRT105" s="50"/>
      <c r="HRU105" s="49"/>
      <c r="HRV105" s="50"/>
      <c r="HRW105" s="51"/>
      <c r="IBG105" s="53">
        <v>18</v>
      </c>
      <c r="IBH105" s="143" t="s">
        <v>169</v>
      </c>
      <c r="IBI105" s="144" t="s">
        <v>170</v>
      </c>
      <c r="IBJ105" s="49" t="s">
        <v>44</v>
      </c>
      <c r="IBK105" s="49"/>
      <c r="IBL105" s="145">
        <v>2</v>
      </c>
      <c r="IBM105" s="49"/>
      <c r="IBN105" s="50"/>
      <c r="IBO105" s="49"/>
      <c r="IBP105" s="50"/>
      <c r="IBQ105" s="49"/>
      <c r="IBR105" s="50"/>
      <c r="IBS105" s="51"/>
      <c r="ILC105" s="53">
        <v>18</v>
      </c>
      <c r="ILD105" s="143" t="s">
        <v>169</v>
      </c>
      <c r="ILE105" s="144" t="s">
        <v>170</v>
      </c>
      <c r="ILF105" s="49" t="s">
        <v>44</v>
      </c>
      <c r="ILG105" s="49"/>
      <c r="ILH105" s="145">
        <v>2</v>
      </c>
      <c r="ILI105" s="49"/>
      <c r="ILJ105" s="50"/>
      <c r="ILK105" s="49"/>
      <c r="ILL105" s="50"/>
      <c r="ILM105" s="49"/>
      <c r="ILN105" s="50"/>
      <c r="ILO105" s="51"/>
      <c r="IUY105" s="53">
        <v>18</v>
      </c>
      <c r="IUZ105" s="143" t="s">
        <v>169</v>
      </c>
      <c r="IVA105" s="144" t="s">
        <v>170</v>
      </c>
      <c r="IVB105" s="49" t="s">
        <v>44</v>
      </c>
      <c r="IVC105" s="49"/>
      <c r="IVD105" s="145">
        <v>2</v>
      </c>
      <c r="IVE105" s="49"/>
      <c r="IVF105" s="50"/>
      <c r="IVG105" s="49"/>
      <c r="IVH105" s="50"/>
      <c r="IVI105" s="49"/>
      <c r="IVJ105" s="50"/>
      <c r="IVK105" s="51"/>
      <c r="JEU105" s="53">
        <v>18</v>
      </c>
      <c r="JEV105" s="143" t="s">
        <v>169</v>
      </c>
      <c r="JEW105" s="144" t="s">
        <v>170</v>
      </c>
      <c r="JEX105" s="49" t="s">
        <v>44</v>
      </c>
      <c r="JEY105" s="49"/>
      <c r="JEZ105" s="145">
        <v>2</v>
      </c>
      <c r="JFA105" s="49"/>
      <c r="JFB105" s="50"/>
      <c r="JFC105" s="49"/>
      <c r="JFD105" s="50"/>
      <c r="JFE105" s="49"/>
      <c r="JFF105" s="50"/>
      <c r="JFG105" s="51"/>
      <c r="JOQ105" s="53">
        <v>18</v>
      </c>
      <c r="JOR105" s="143" t="s">
        <v>169</v>
      </c>
      <c r="JOS105" s="144" t="s">
        <v>170</v>
      </c>
      <c r="JOT105" s="49" t="s">
        <v>44</v>
      </c>
      <c r="JOU105" s="49"/>
      <c r="JOV105" s="145">
        <v>2</v>
      </c>
      <c r="JOW105" s="49"/>
      <c r="JOX105" s="50"/>
      <c r="JOY105" s="49"/>
      <c r="JOZ105" s="50"/>
      <c r="JPA105" s="49"/>
      <c r="JPB105" s="50"/>
      <c r="JPC105" s="51"/>
      <c r="JYM105" s="53">
        <v>18</v>
      </c>
      <c r="JYN105" s="143" t="s">
        <v>169</v>
      </c>
      <c r="JYO105" s="144" t="s">
        <v>170</v>
      </c>
      <c r="JYP105" s="49" t="s">
        <v>44</v>
      </c>
      <c r="JYQ105" s="49"/>
      <c r="JYR105" s="145">
        <v>2</v>
      </c>
      <c r="JYS105" s="49"/>
      <c r="JYT105" s="50"/>
      <c r="JYU105" s="49"/>
      <c r="JYV105" s="50"/>
      <c r="JYW105" s="49"/>
      <c r="JYX105" s="50"/>
      <c r="JYY105" s="51"/>
      <c r="KII105" s="53">
        <v>18</v>
      </c>
      <c r="KIJ105" s="143" t="s">
        <v>169</v>
      </c>
      <c r="KIK105" s="144" t="s">
        <v>170</v>
      </c>
      <c r="KIL105" s="49" t="s">
        <v>44</v>
      </c>
      <c r="KIM105" s="49"/>
      <c r="KIN105" s="145">
        <v>2</v>
      </c>
      <c r="KIO105" s="49"/>
      <c r="KIP105" s="50"/>
      <c r="KIQ105" s="49"/>
      <c r="KIR105" s="50"/>
      <c r="KIS105" s="49"/>
      <c r="KIT105" s="50"/>
      <c r="KIU105" s="51"/>
      <c r="KSE105" s="53">
        <v>18</v>
      </c>
      <c r="KSF105" s="143" t="s">
        <v>169</v>
      </c>
      <c r="KSG105" s="144" t="s">
        <v>170</v>
      </c>
      <c r="KSH105" s="49" t="s">
        <v>44</v>
      </c>
      <c r="KSI105" s="49"/>
      <c r="KSJ105" s="145">
        <v>2</v>
      </c>
      <c r="KSK105" s="49"/>
      <c r="KSL105" s="50"/>
      <c r="KSM105" s="49"/>
      <c r="KSN105" s="50"/>
      <c r="KSO105" s="49"/>
      <c r="KSP105" s="50"/>
      <c r="KSQ105" s="51"/>
      <c r="LCA105" s="53">
        <v>18</v>
      </c>
      <c r="LCB105" s="143" t="s">
        <v>169</v>
      </c>
      <c r="LCC105" s="144" t="s">
        <v>170</v>
      </c>
      <c r="LCD105" s="49" t="s">
        <v>44</v>
      </c>
      <c r="LCE105" s="49"/>
      <c r="LCF105" s="145">
        <v>2</v>
      </c>
      <c r="LCG105" s="49"/>
      <c r="LCH105" s="50"/>
      <c r="LCI105" s="49"/>
      <c r="LCJ105" s="50"/>
      <c r="LCK105" s="49"/>
      <c r="LCL105" s="50"/>
      <c r="LCM105" s="51"/>
      <c r="LLW105" s="53">
        <v>18</v>
      </c>
      <c r="LLX105" s="143" t="s">
        <v>169</v>
      </c>
      <c r="LLY105" s="144" t="s">
        <v>170</v>
      </c>
      <c r="LLZ105" s="49" t="s">
        <v>44</v>
      </c>
      <c r="LMA105" s="49"/>
      <c r="LMB105" s="145">
        <v>2</v>
      </c>
      <c r="LMC105" s="49"/>
      <c r="LMD105" s="50"/>
      <c r="LME105" s="49"/>
      <c r="LMF105" s="50"/>
      <c r="LMG105" s="49"/>
      <c r="LMH105" s="50"/>
      <c r="LMI105" s="51"/>
      <c r="LVS105" s="53">
        <v>18</v>
      </c>
      <c r="LVT105" s="143" t="s">
        <v>169</v>
      </c>
      <c r="LVU105" s="144" t="s">
        <v>170</v>
      </c>
      <c r="LVV105" s="49" t="s">
        <v>44</v>
      </c>
      <c r="LVW105" s="49"/>
      <c r="LVX105" s="145">
        <v>2</v>
      </c>
      <c r="LVY105" s="49"/>
      <c r="LVZ105" s="50"/>
      <c r="LWA105" s="49"/>
      <c r="LWB105" s="50"/>
      <c r="LWC105" s="49"/>
      <c r="LWD105" s="50"/>
      <c r="LWE105" s="51"/>
      <c r="MFO105" s="53">
        <v>18</v>
      </c>
      <c r="MFP105" s="143" t="s">
        <v>169</v>
      </c>
      <c r="MFQ105" s="144" t="s">
        <v>170</v>
      </c>
      <c r="MFR105" s="49" t="s">
        <v>44</v>
      </c>
      <c r="MFS105" s="49"/>
      <c r="MFT105" s="145">
        <v>2</v>
      </c>
      <c r="MFU105" s="49"/>
      <c r="MFV105" s="50"/>
      <c r="MFW105" s="49"/>
      <c r="MFX105" s="50"/>
      <c r="MFY105" s="49"/>
      <c r="MFZ105" s="50"/>
      <c r="MGA105" s="51"/>
      <c r="MPK105" s="53">
        <v>18</v>
      </c>
      <c r="MPL105" s="143" t="s">
        <v>169</v>
      </c>
      <c r="MPM105" s="144" t="s">
        <v>170</v>
      </c>
      <c r="MPN105" s="49" t="s">
        <v>44</v>
      </c>
      <c r="MPO105" s="49"/>
      <c r="MPP105" s="145">
        <v>2</v>
      </c>
      <c r="MPQ105" s="49"/>
      <c r="MPR105" s="50"/>
      <c r="MPS105" s="49"/>
      <c r="MPT105" s="50"/>
      <c r="MPU105" s="49"/>
      <c r="MPV105" s="50"/>
      <c r="MPW105" s="51"/>
      <c r="MZG105" s="53">
        <v>18</v>
      </c>
      <c r="MZH105" s="143" t="s">
        <v>169</v>
      </c>
      <c r="MZI105" s="144" t="s">
        <v>170</v>
      </c>
      <c r="MZJ105" s="49" t="s">
        <v>44</v>
      </c>
      <c r="MZK105" s="49"/>
      <c r="MZL105" s="145">
        <v>2</v>
      </c>
      <c r="MZM105" s="49"/>
      <c r="MZN105" s="50"/>
      <c r="MZO105" s="49"/>
      <c r="MZP105" s="50"/>
      <c r="MZQ105" s="49"/>
      <c r="MZR105" s="50"/>
      <c r="MZS105" s="51"/>
      <c r="NJC105" s="53">
        <v>18</v>
      </c>
      <c r="NJD105" s="143" t="s">
        <v>169</v>
      </c>
      <c r="NJE105" s="144" t="s">
        <v>170</v>
      </c>
      <c r="NJF105" s="49" t="s">
        <v>44</v>
      </c>
      <c r="NJG105" s="49"/>
      <c r="NJH105" s="145">
        <v>2</v>
      </c>
      <c r="NJI105" s="49"/>
      <c r="NJJ105" s="50"/>
      <c r="NJK105" s="49"/>
      <c r="NJL105" s="50"/>
      <c r="NJM105" s="49"/>
      <c r="NJN105" s="50"/>
      <c r="NJO105" s="51"/>
      <c r="NSY105" s="53">
        <v>18</v>
      </c>
      <c r="NSZ105" s="143" t="s">
        <v>169</v>
      </c>
      <c r="NTA105" s="144" t="s">
        <v>170</v>
      </c>
      <c r="NTB105" s="49" t="s">
        <v>44</v>
      </c>
      <c r="NTC105" s="49"/>
      <c r="NTD105" s="145">
        <v>2</v>
      </c>
      <c r="NTE105" s="49"/>
      <c r="NTF105" s="50"/>
      <c r="NTG105" s="49"/>
      <c r="NTH105" s="50"/>
      <c r="NTI105" s="49"/>
      <c r="NTJ105" s="50"/>
      <c r="NTK105" s="51"/>
      <c r="OCU105" s="53">
        <v>18</v>
      </c>
      <c r="OCV105" s="143" t="s">
        <v>169</v>
      </c>
      <c r="OCW105" s="144" t="s">
        <v>170</v>
      </c>
      <c r="OCX105" s="49" t="s">
        <v>44</v>
      </c>
      <c r="OCY105" s="49"/>
      <c r="OCZ105" s="145">
        <v>2</v>
      </c>
      <c r="ODA105" s="49"/>
      <c r="ODB105" s="50"/>
      <c r="ODC105" s="49"/>
      <c r="ODD105" s="50"/>
      <c r="ODE105" s="49"/>
      <c r="ODF105" s="50"/>
      <c r="ODG105" s="51"/>
      <c r="OMQ105" s="53">
        <v>18</v>
      </c>
      <c r="OMR105" s="143" t="s">
        <v>169</v>
      </c>
      <c r="OMS105" s="144" t="s">
        <v>170</v>
      </c>
      <c r="OMT105" s="49" t="s">
        <v>44</v>
      </c>
      <c r="OMU105" s="49"/>
      <c r="OMV105" s="145">
        <v>2</v>
      </c>
      <c r="OMW105" s="49"/>
      <c r="OMX105" s="50"/>
      <c r="OMY105" s="49"/>
      <c r="OMZ105" s="50"/>
      <c r="ONA105" s="49"/>
      <c r="ONB105" s="50"/>
      <c r="ONC105" s="51"/>
      <c r="OWM105" s="53">
        <v>18</v>
      </c>
      <c r="OWN105" s="143" t="s">
        <v>169</v>
      </c>
      <c r="OWO105" s="144" t="s">
        <v>170</v>
      </c>
      <c r="OWP105" s="49" t="s">
        <v>44</v>
      </c>
      <c r="OWQ105" s="49"/>
      <c r="OWR105" s="145">
        <v>2</v>
      </c>
      <c r="OWS105" s="49"/>
      <c r="OWT105" s="50"/>
      <c r="OWU105" s="49"/>
      <c r="OWV105" s="50"/>
      <c r="OWW105" s="49"/>
      <c r="OWX105" s="50"/>
      <c r="OWY105" s="51"/>
      <c r="PGI105" s="53">
        <v>18</v>
      </c>
      <c r="PGJ105" s="143" t="s">
        <v>169</v>
      </c>
      <c r="PGK105" s="144" t="s">
        <v>170</v>
      </c>
      <c r="PGL105" s="49" t="s">
        <v>44</v>
      </c>
      <c r="PGM105" s="49"/>
      <c r="PGN105" s="145">
        <v>2</v>
      </c>
      <c r="PGO105" s="49"/>
      <c r="PGP105" s="50"/>
      <c r="PGQ105" s="49"/>
      <c r="PGR105" s="50"/>
      <c r="PGS105" s="49"/>
      <c r="PGT105" s="50"/>
      <c r="PGU105" s="51"/>
      <c r="PQE105" s="53">
        <v>18</v>
      </c>
      <c r="PQF105" s="143" t="s">
        <v>169</v>
      </c>
      <c r="PQG105" s="144" t="s">
        <v>170</v>
      </c>
      <c r="PQH105" s="49" t="s">
        <v>44</v>
      </c>
      <c r="PQI105" s="49"/>
      <c r="PQJ105" s="145">
        <v>2</v>
      </c>
      <c r="PQK105" s="49"/>
      <c r="PQL105" s="50"/>
      <c r="PQM105" s="49"/>
      <c r="PQN105" s="50"/>
      <c r="PQO105" s="49"/>
      <c r="PQP105" s="50"/>
      <c r="PQQ105" s="51"/>
      <c r="QAA105" s="53">
        <v>18</v>
      </c>
      <c r="QAB105" s="143" t="s">
        <v>169</v>
      </c>
      <c r="QAC105" s="144" t="s">
        <v>170</v>
      </c>
      <c r="QAD105" s="49" t="s">
        <v>44</v>
      </c>
      <c r="QAE105" s="49"/>
      <c r="QAF105" s="145">
        <v>2</v>
      </c>
      <c r="QAG105" s="49"/>
      <c r="QAH105" s="50"/>
      <c r="QAI105" s="49"/>
      <c r="QAJ105" s="50"/>
      <c r="QAK105" s="49"/>
      <c r="QAL105" s="50"/>
      <c r="QAM105" s="51"/>
      <c r="QJW105" s="53">
        <v>18</v>
      </c>
      <c r="QJX105" s="143" t="s">
        <v>169</v>
      </c>
      <c r="QJY105" s="144" t="s">
        <v>170</v>
      </c>
      <c r="QJZ105" s="49" t="s">
        <v>44</v>
      </c>
      <c r="QKA105" s="49"/>
      <c r="QKB105" s="145">
        <v>2</v>
      </c>
      <c r="QKC105" s="49"/>
      <c r="QKD105" s="50"/>
      <c r="QKE105" s="49"/>
      <c r="QKF105" s="50"/>
      <c r="QKG105" s="49"/>
      <c r="QKH105" s="50"/>
      <c r="QKI105" s="51"/>
      <c r="QTS105" s="53">
        <v>18</v>
      </c>
      <c r="QTT105" s="143" t="s">
        <v>169</v>
      </c>
      <c r="QTU105" s="144" t="s">
        <v>170</v>
      </c>
      <c r="QTV105" s="49" t="s">
        <v>44</v>
      </c>
      <c r="QTW105" s="49"/>
      <c r="QTX105" s="145">
        <v>2</v>
      </c>
      <c r="QTY105" s="49"/>
      <c r="QTZ105" s="50"/>
      <c r="QUA105" s="49"/>
      <c r="QUB105" s="50"/>
      <c r="QUC105" s="49"/>
      <c r="QUD105" s="50"/>
      <c r="QUE105" s="51"/>
      <c r="RDO105" s="53">
        <v>18</v>
      </c>
      <c r="RDP105" s="143" t="s">
        <v>169</v>
      </c>
      <c r="RDQ105" s="144" t="s">
        <v>170</v>
      </c>
      <c r="RDR105" s="49" t="s">
        <v>44</v>
      </c>
      <c r="RDS105" s="49"/>
      <c r="RDT105" s="145">
        <v>2</v>
      </c>
      <c r="RDU105" s="49"/>
      <c r="RDV105" s="50"/>
      <c r="RDW105" s="49"/>
      <c r="RDX105" s="50"/>
      <c r="RDY105" s="49"/>
      <c r="RDZ105" s="50"/>
      <c r="REA105" s="51"/>
      <c r="RNK105" s="53">
        <v>18</v>
      </c>
      <c r="RNL105" s="143" t="s">
        <v>169</v>
      </c>
      <c r="RNM105" s="144" t="s">
        <v>170</v>
      </c>
      <c r="RNN105" s="49" t="s">
        <v>44</v>
      </c>
      <c r="RNO105" s="49"/>
      <c r="RNP105" s="145">
        <v>2</v>
      </c>
      <c r="RNQ105" s="49"/>
      <c r="RNR105" s="50"/>
      <c r="RNS105" s="49"/>
      <c r="RNT105" s="50"/>
      <c r="RNU105" s="49"/>
      <c r="RNV105" s="50"/>
      <c r="RNW105" s="51"/>
      <c r="RXG105" s="53">
        <v>18</v>
      </c>
      <c r="RXH105" s="143" t="s">
        <v>169</v>
      </c>
      <c r="RXI105" s="144" t="s">
        <v>170</v>
      </c>
      <c r="RXJ105" s="49" t="s">
        <v>44</v>
      </c>
      <c r="RXK105" s="49"/>
      <c r="RXL105" s="145">
        <v>2</v>
      </c>
      <c r="RXM105" s="49"/>
      <c r="RXN105" s="50"/>
      <c r="RXO105" s="49"/>
      <c r="RXP105" s="50"/>
      <c r="RXQ105" s="49"/>
      <c r="RXR105" s="50"/>
      <c r="RXS105" s="51"/>
      <c r="SHC105" s="53">
        <v>18</v>
      </c>
      <c r="SHD105" s="143" t="s">
        <v>169</v>
      </c>
      <c r="SHE105" s="144" t="s">
        <v>170</v>
      </c>
      <c r="SHF105" s="49" t="s">
        <v>44</v>
      </c>
      <c r="SHG105" s="49"/>
      <c r="SHH105" s="145">
        <v>2</v>
      </c>
      <c r="SHI105" s="49"/>
      <c r="SHJ105" s="50"/>
      <c r="SHK105" s="49"/>
      <c r="SHL105" s="50"/>
      <c r="SHM105" s="49"/>
      <c r="SHN105" s="50"/>
      <c r="SHO105" s="51"/>
      <c r="SQY105" s="53">
        <v>18</v>
      </c>
      <c r="SQZ105" s="143" t="s">
        <v>169</v>
      </c>
      <c r="SRA105" s="144" t="s">
        <v>170</v>
      </c>
      <c r="SRB105" s="49" t="s">
        <v>44</v>
      </c>
      <c r="SRC105" s="49"/>
      <c r="SRD105" s="145">
        <v>2</v>
      </c>
      <c r="SRE105" s="49"/>
      <c r="SRF105" s="50"/>
      <c r="SRG105" s="49"/>
      <c r="SRH105" s="50"/>
      <c r="SRI105" s="49"/>
      <c r="SRJ105" s="50"/>
      <c r="SRK105" s="51"/>
      <c r="TAU105" s="53">
        <v>18</v>
      </c>
      <c r="TAV105" s="143" t="s">
        <v>169</v>
      </c>
      <c r="TAW105" s="144" t="s">
        <v>170</v>
      </c>
      <c r="TAX105" s="49" t="s">
        <v>44</v>
      </c>
      <c r="TAY105" s="49"/>
      <c r="TAZ105" s="145">
        <v>2</v>
      </c>
      <c r="TBA105" s="49"/>
      <c r="TBB105" s="50"/>
      <c r="TBC105" s="49"/>
      <c r="TBD105" s="50"/>
      <c r="TBE105" s="49"/>
      <c r="TBF105" s="50"/>
      <c r="TBG105" s="51"/>
      <c r="TKQ105" s="53">
        <v>18</v>
      </c>
      <c r="TKR105" s="143" t="s">
        <v>169</v>
      </c>
      <c r="TKS105" s="144" t="s">
        <v>170</v>
      </c>
      <c r="TKT105" s="49" t="s">
        <v>44</v>
      </c>
      <c r="TKU105" s="49"/>
      <c r="TKV105" s="145">
        <v>2</v>
      </c>
      <c r="TKW105" s="49"/>
      <c r="TKX105" s="50"/>
      <c r="TKY105" s="49"/>
      <c r="TKZ105" s="50"/>
      <c r="TLA105" s="49"/>
      <c r="TLB105" s="50"/>
      <c r="TLC105" s="51"/>
      <c r="TUM105" s="53">
        <v>18</v>
      </c>
      <c r="TUN105" s="143" t="s">
        <v>169</v>
      </c>
      <c r="TUO105" s="144" t="s">
        <v>170</v>
      </c>
      <c r="TUP105" s="49" t="s">
        <v>44</v>
      </c>
      <c r="TUQ105" s="49"/>
      <c r="TUR105" s="145">
        <v>2</v>
      </c>
      <c r="TUS105" s="49"/>
      <c r="TUT105" s="50"/>
      <c r="TUU105" s="49"/>
      <c r="TUV105" s="50"/>
      <c r="TUW105" s="49"/>
      <c r="TUX105" s="50"/>
      <c r="TUY105" s="51"/>
      <c r="UEI105" s="53">
        <v>18</v>
      </c>
      <c r="UEJ105" s="143" t="s">
        <v>169</v>
      </c>
      <c r="UEK105" s="144" t="s">
        <v>170</v>
      </c>
      <c r="UEL105" s="49" t="s">
        <v>44</v>
      </c>
      <c r="UEM105" s="49"/>
      <c r="UEN105" s="145">
        <v>2</v>
      </c>
      <c r="UEO105" s="49"/>
      <c r="UEP105" s="50"/>
      <c r="UEQ105" s="49"/>
      <c r="UER105" s="50"/>
      <c r="UES105" s="49"/>
      <c r="UET105" s="50"/>
      <c r="UEU105" s="51"/>
      <c r="UOE105" s="53">
        <v>18</v>
      </c>
      <c r="UOF105" s="143" t="s">
        <v>169</v>
      </c>
      <c r="UOG105" s="144" t="s">
        <v>170</v>
      </c>
      <c r="UOH105" s="49" t="s">
        <v>44</v>
      </c>
      <c r="UOI105" s="49"/>
      <c r="UOJ105" s="145">
        <v>2</v>
      </c>
      <c r="UOK105" s="49"/>
      <c r="UOL105" s="50"/>
      <c r="UOM105" s="49"/>
      <c r="UON105" s="50"/>
      <c r="UOO105" s="49"/>
      <c r="UOP105" s="50"/>
      <c r="UOQ105" s="51"/>
      <c r="UYA105" s="53">
        <v>18</v>
      </c>
      <c r="UYB105" s="143" t="s">
        <v>169</v>
      </c>
      <c r="UYC105" s="144" t="s">
        <v>170</v>
      </c>
      <c r="UYD105" s="49" t="s">
        <v>44</v>
      </c>
      <c r="UYE105" s="49"/>
      <c r="UYF105" s="145">
        <v>2</v>
      </c>
      <c r="UYG105" s="49"/>
      <c r="UYH105" s="50"/>
      <c r="UYI105" s="49"/>
      <c r="UYJ105" s="50"/>
      <c r="UYK105" s="49"/>
      <c r="UYL105" s="50"/>
      <c r="UYM105" s="51"/>
      <c r="VHW105" s="53">
        <v>18</v>
      </c>
      <c r="VHX105" s="143" t="s">
        <v>169</v>
      </c>
      <c r="VHY105" s="144" t="s">
        <v>170</v>
      </c>
      <c r="VHZ105" s="49" t="s">
        <v>44</v>
      </c>
      <c r="VIA105" s="49"/>
      <c r="VIB105" s="145">
        <v>2</v>
      </c>
      <c r="VIC105" s="49"/>
      <c r="VID105" s="50"/>
      <c r="VIE105" s="49"/>
      <c r="VIF105" s="50"/>
      <c r="VIG105" s="49"/>
      <c r="VIH105" s="50"/>
      <c r="VII105" s="51"/>
      <c r="VRS105" s="53">
        <v>18</v>
      </c>
      <c r="VRT105" s="143" t="s">
        <v>169</v>
      </c>
      <c r="VRU105" s="144" t="s">
        <v>170</v>
      </c>
      <c r="VRV105" s="49" t="s">
        <v>44</v>
      </c>
      <c r="VRW105" s="49"/>
      <c r="VRX105" s="145">
        <v>2</v>
      </c>
      <c r="VRY105" s="49"/>
      <c r="VRZ105" s="50"/>
      <c r="VSA105" s="49"/>
      <c r="VSB105" s="50"/>
      <c r="VSC105" s="49"/>
      <c r="VSD105" s="50"/>
      <c r="VSE105" s="51"/>
      <c r="WBO105" s="53">
        <v>18</v>
      </c>
      <c r="WBP105" s="143" t="s">
        <v>169</v>
      </c>
      <c r="WBQ105" s="144" t="s">
        <v>170</v>
      </c>
      <c r="WBR105" s="49" t="s">
        <v>44</v>
      </c>
      <c r="WBS105" s="49"/>
      <c r="WBT105" s="145">
        <v>2</v>
      </c>
      <c r="WBU105" s="49"/>
      <c r="WBV105" s="50"/>
      <c r="WBW105" s="49"/>
      <c r="WBX105" s="50"/>
      <c r="WBY105" s="49"/>
      <c r="WBZ105" s="50"/>
      <c r="WCA105" s="51"/>
      <c r="WLK105" s="53">
        <v>18</v>
      </c>
      <c r="WLL105" s="143" t="s">
        <v>169</v>
      </c>
      <c r="WLM105" s="144" t="s">
        <v>170</v>
      </c>
      <c r="WLN105" s="49" t="s">
        <v>44</v>
      </c>
      <c r="WLO105" s="49"/>
      <c r="WLP105" s="145">
        <v>2</v>
      </c>
      <c r="WLQ105" s="49"/>
      <c r="WLR105" s="50"/>
      <c r="WLS105" s="49"/>
      <c r="WLT105" s="50"/>
      <c r="WLU105" s="49"/>
      <c r="WLV105" s="50"/>
      <c r="WLW105" s="51"/>
      <c r="WVG105" s="53">
        <v>18</v>
      </c>
      <c r="WVH105" s="143" t="s">
        <v>169</v>
      </c>
      <c r="WVI105" s="144" t="s">
        <v>170</v>
      </c>
      <c r="WVJ105" s="49" t="s">
        <v>44</v>
      </c>
      <c r="WVK105" s="49"/>
      <c r="WVL105" s="145">
        <v>2</v>
      </c>
      <c r="WVM105" s="49"/>
      <c r="WVN105" s="50"/>
      <c r="WVO105" s="49"/>
      <c r="WVP105" s="50"/>
      <c r="WVQ105" s="49"/>
      <c r="WVR105" s="50"/>
      <c r="WVS105" s="51"/>
    </row>
    <row r="106" spans="1:16140" ht="21.75" customHeight="1">
      <c r="A106" s="53"/>
      <c r="B106" s="54" t="s">
        <v>16</v>
      </c>
      <c r="C106" s="49" t="s">
        <v>17</v>
      </c>
      <c r="D106" s="50">
        <v>0.77800000000000002</v>
      </c>
      <c r="E106" s="49"/>
      <c r="F106" s="50"/>
      <c r="G106" s="55"/>
      <c r="H106" s="50"/>
      <c r="I106" s="49"/>
      <c r="J106" s="50"/>
      <c r="K106" s="221"/>
      <c r="L106" s="228" t="s">
        <v>18</v>
      </c>
      <c r="IU106" s="53"/>
      <c r="IV106" s="47"/>
      <c r="IW106" s="54" t="s">
        <v>16</v>
      </c>
      <c r="IX106" s="49" t="s">
        <v>17</v>
      </c>
      <c r="IY106" s="50">
        <v>0.38900000000000001</v>
      </c>
      <c r="IZ106" s="50">
        <f>IZ105*IY106</f>
        <v>0.77800000000000002</v>
      </c>
      <c r="JA106" s="49"/>
      <c r="JB106" s="50"/>
      <c r="JC106" s="55">
        <v>6</v>
      </c>
      <c r="JD106" s="50">
        <f>IZ106*JC106</f>
        <v>4.6680000000000001</v>
      </c>
      <c r="JE106" s="49"/>
      <c r="JF106" s="50"/>
      <c r="JG106" s="51">
        <f>JB106+JD106+JF106</f>
        <v>4.6680000000000001</v>
      </c>
      <c r="JH106" s="131"/>
      <c r="SQ106" s="53"/>
      <c r="SR106" s="47"/>
      <c r="SS106" s="54" t="s">
        <v>16</v>
      </c>
      <c r="ST106" s="49" t="s">
        <v>17</v>
      </c>
      <c r="SU106" s="50">
        <v>0.38900000000000001</v>
      </c>
      <c r="SV106" s="50">
        <f>SV105*SU106</f>
        <v>0.77800000000000002</v>
      </c>
      <c r="SW106" s="49"/>
      <c r="SX106" s="50"/>
      <c r="SY106" s="55">
        <v>6</v>
      </c>
      <c r="SZ106" s="50">
        <f>SV106*SY106</f>
        <v>4.6680000000000001</v>
      </c>
      <c r="TA106" s="49"/>
      <c r="TB106" s="50"/>
      <c r="TC106" s="51">
        <f>SX106+SZ106+TB106</f>
        <v>4.6680000000000001</v>
      </c>
      <c r="TD106" s="131"/>
      <c r="ACM106" s="53"/>
      <c r="ACN106" s="47"/>
      <c r="ACO106" s="54" t="s">
        <v>16</v>
      </c>
      <c r="ACP106" s="49" t="s">
        <v>17</v>
      </c>
      <c r="ACQ106" s="50">
        <v>0.38900000000000001</v>
      </c>
      <c r="ACR106" s="50">
        <f>ACR105*ACQ106</f>
        <v>0.77800000000000002</v>
      </c>
      <c r="ACS106" s="49"/>
      <c r="ACT106" s="50"/>
      <c r="ACU106" s="55">
        <v>6</v>
      </c>
      <c r="ACV106" s="50">
        <f>ACR106*ACU106</f>
        <v>4.6680000000000001</v>
      </c>
      <c r="ACW106" s="49"/>
      <c r="ACX106" s="50"/>
      <c r="ACY106" s="51">
        <f>ACT106+ACV106+ACX106</f>
        <v>4.6680000000000001</v>
      </c>
      <c r="ACZ106" s="131"/>
      <c r="AMI106" s="53"/>
      <c r="AMJ106" s="47"/>
      <c r="AMK106" s="54" t="s">
        <v>16</v>
      </c>
      <c r="AML106" s="49" t="s">
        <v>17</v>
      </c>
      <c r="AMM106" s="50">
        <v>0.38900000000000001</v>
      </c>
      <c r="AMN106" s="50">
        <f>AMN105*AMM106</f>
        <v>0.77800000000000002</v>
      </c>
      <c r="AMO106" s="49"/>
      <c r="AMP106" s="50"/>
      <c r="AMQ106" s="55">
        <v>6</v>
      </c>
      <c r="AMR106" s="50">
        <f>AMN106*AMQ106</f>
        <v>4.6680000000000001</v>
      </c>
      <c r="AMS106" s="49"/>
      <c r="AMT106" s="50"/>
      <c r="AMU106" s="51">
        <f>AMP106+AMR106+AMT106</f>
        <v>4.6680000000000001</v>
      </c>
      <c r="AMV106" s="131"/>
      <c r="AWE106" s="53"/>
      <c r="AWF106" s="47"/>
      <c r="AWG106" s="54" t="s">
        <v>16</v>
      </c>
      <c r="AWH106" s="49" t="s">
        <v>17</v>
      </c>
      <c r="AWI106" s="50">
        <v>0.38900000000000001</v>
      </c>
      <c r="AWJ106" s="50">
        <f>AWJ105*AWI106</f>
        <v>0.77800000000000002</v>
      </c>
      <c r="AWK106" s="49"/>
      <c r="AWL106" s="50"/>
      <c r="AWM106" s="55">
        <v>6</v>
      </c>
      <c r="AWN106" s="50">
        <f>AWJ106*AWM106</f>
        <v>4.6680000000000001</v>
      </c>
      <c r="AWO106" s="49"/>
      <c r="AWP106" s="50"/>
      <c r="AWQ106" s="51">
        <f>AWL106+AWN106+AWP106</f>
        <v>4.6680000000000001</v>
      </c>
      <c r="AWR106" s="131"/>
      <c r="BGA106" s="53"/>
      <c r="BGB106" s="47"/>
      <c r="BGC106" s="54" t="s">
        <v>16</v>
      </c>
      <c r="BGD106" s="49" t="s">
        <v>17</v>
      </c>
      <c r="BGE106" s="50">
        <v>0.38900000000000001</v>
      </c>
      <c r="BGF106" s="50">
        <f>BGF105*BGE106</f>
        <v>0.77800000000000002</v>
      </c>
      <c r="BGG106" s="49"/>
      <c r="BGH106" s="50"/>
      <c r="BGI106" s="55">
        <v>6</v>
      </c>
      <c r="BGJ106" s="50">
        <f>BGF106*BGI106</f>
        <v>4.6680000000000001</v>
      </c>
      <c r="BGK106" s="49"/>
      <c r="BGL106" s="50"/>
      <c r="BGM106" s="51">
        <f>BGH106+BGJ106+BGL106</f>
        <v>4.6680000000000001</v>
      </c>
      <c r="BGN106" s="131"/>
      <c r="BPW106" s="53"/>
      <c r="BPX106" s="47"/>
      <c r="BPY106" s="54" t="s">
        <v>16</v>
      </c>
      <c r="BPZ106" s="49" t="s">
        <v>17</v>
      </c>
      <c r="BQA106" s="50">
        <v>0.38900000000000001</v>
      </c>
      <c r="BQB106" s="50">
        <f>BQB105*BQA106</f>
        <v>0.77800000000000002</v>
      </c>
      <c r="BQC106" s="49"/>
      <c r="BQD106" s="50"/>
      <c r="BQE106" s="55">
        <v>6</v>
      </c>
      <c r="BQF106" s="50">
        <f>BQB106*BQE106</f>
        <v>4.6680000000000001</v>
      </c>
      <c r="BQG106" s="49"/>
      <c r="BQH106" s="50"/>
      <c r="BQI106" s="51">
        <f>BQD106+BQF106+BQH106</f>
        <v>4.6680000000000001</v>
      </c>
      <c r="BQJ106" s="131"/>
      <c r="BZS106" s="53"/>
      <c r="BZT106" s="47"/>
      <c r="BZU106" s="54" t="s">
        <v>16</v>
      </c>
      <c r="BZV106" s="49" t="s">
        <v>17</v>
      </c>
      <c r="BZW106" s="50">
        <v>0.38900000000000001</v>
      </c>
      <c r="BZX106" s="50">
        <f>BZX105*BZW106</f>
        <v>0.77800000000000002</v>
      </c>
      <c r="BZY106" s="49"/>
      <c r="BZZ106" s="50"/>
      <c r="CAA106" s="55">
        <v>6</v>
      </c>
      <c r="CAB106" s="50">
        <f>BZX106*CAA106</f>
        <v>4.6680000000000001</v>
      </c>
      <c r="CAC106" s="49"/>
      <c r="CAD106" s="50"/>
      <c r="CAE106" s="51">
        <f>BZZ106+CAB106+CAD106</f>
        <v>4.6680000000000001</v>
      </c>
      <c r="CAF106" s="131"/>
      <c r="CJO106" s="53"/>
      <c r="CJP106" s="47"/>
      <c r="CJQ106" s="54" t="s">
        <v>16</v>
      </c>
      <c r="CJR106" s="49" t="s">
        <v>17</v>
      </c>
      <c r="CJS106" s="50">
        <v>0.38900000000000001</v>
      </c>
      <c r="CJT106" s="50">
        <f>CJT105*CJS106</f>
        <v>0.77800000000000002</v>
      </c>
      <c r="CJU106" s="49"/>
      <c r="CJV106" s="50"/>
      <c r="CJW106" s="55">
        <v>6</v>
      </c>
      <c r="CJX106" s="50">
        <f>CJT106*CJW106</f>
        <v>4.6680000000000001</v>
      </c>
      <c r="CJY106" s="49"/>
      <c r="CJZ106" s="50"/>
      <c r="CKA106" s="51">
        <f>CJV106+CJX106+CJZ106</f>
        <v>4.6680000000000001</v>
      </c>
      <c r="CKB106" s="131"/>
      <c r="CTK106" s="53"/>
      <c r="CTL106" s="47"/>
      <c r="CTM106" s="54" t="s">
        <v>16</v>
      </c>
      <c r="CTN106" s="49" t="s">
        <v>17</v>
      </c>
      <c r="CTO106" s="50">
        <v>0.38900000000000001</v>
      </c>
      <c r="CTP106" s="50">
        <f>CTP105*CTO106</f>
        <v>0.77800000000000002</v>
      </c>
      <c r="CTQ106" s="49"/>
      <c r="CTR106" s="50"/>
      <c r="CTS106" s="55">
        <v>6</v>
      </c>
      <c r="CTT106" s="50">
        <f>CTP106*CTS106</f>
        <v>4.6680000000000001</v>
      </c>
      <c r="CTU106" s="49"/>
      <c r="CTV106" s="50"/>
      <c r="CTW106" s="51">
        <f>CTR106+CTT106+CTV106</f>
        <v>4.6680000000000001</v>
      </c>
      <c r="CTX106" s="131"/>
      <c r="DDG106" s="53"/>
      <c r="DDH106" s="47"/>
      <c r="DDI106" s="54" t="s">
        <v>16</v>
      </c>
      <c r="DDJ106" s="49" t="s">
        <v>17</v>
      </c>
      <c r="DDK106" s="50">
        <v>0.38900000000000001</v>
      </c>
      <c r="DDL106" s="50">
        <f>DDL105*DDK106</f>
        <v>0.77800000000000002</v>
      </c>
      <c r="DDM106" s="49"/>
      <c r="DDN106" s="50"/>
      <c r="DDO106" s="55">
        <v>6</v>
      </c>
      <c r="DDP106" s="50">
        <f>DDL106*DDO106</f>
        <v>4.6680000000000001</v>
      </c>
      <c r="DDQ106" s="49"/>
      <c r="DDR106" s="50"/>
      <c r="DDS106" s="51">
        <f>DDN106+DDP106+DDR106</f>
        <v>4.6680000000000001</v>
      </c>
      <c r="DDT106" s="131"/>
      <c r="DNC106" s="53"/>
      <c r="DND106" s="47"/>
      <c r="DNE106" s="54" t="s">
        <v>16</v>
      </c>
      <c r="DNF106" s="49" t="s">
        <v>17</v>
      </c>
      <c r="DNG106" s="50">
        <v>0.38900000000000001</v>
      </c>
      <c r="DNH106" s="50">
        <f>DNH105*DNG106</f>
        <v>0.77800000000000002</v>
      </c>
      <c r="DNI106" s="49"/>
      <c r="DNJ106" s="50"/>
      <c r="DNK106" s="55">
        <v>6</v>
      </c>
      <c r="DNL106" s="50">
        <f>DNH106*DNK106</f>
        <v>4.6680000000000001</v>
      </c>
      <c r="DNM106" s="49"/>
      <c r="DNN106" s="50"/>
      <c r="DNO106" s="51">
        <f>DNJ106+DNL106+DNN106</f>
        <v>4.6680000000000001</v>
      </c>
      <c r="DNP106" s="131"/>
      <c r="DWY106" s="53"/>
      <c r="DWZ106" s="47"/>
      <c r="DXA106" s="54" t="s">
        <v>16</v>
      </c>
      <c r="DXB106" s="49" t="s">
        <v>17</v>
      </c>
      <c r="DXC106" s="50">
        <v>0.38900000000000001</v>
      </c>
      <c r="DXD106" s="50">
        <f>DXD105*DXC106</f>
        <v>0.77800000000000002</v>
      </c>
      <c r="DXE106" s="49"/>
      <c r="DXF106" s="50"/>
      <c r="DXG106" s="55">
        <v>6</v>
      </c>
      <c r="DXH106" s="50">
        <f>DXD106*DXG106</f>
        <v>4.6680000000000001</v>
      </c>
      <c r="DXI106" s="49"/>
      <c r="DXJ106" s="50"/>
      <c r="DXK106" s="51">
        <f>DXF106+DXH106+DXJ106</f>
        <v>4.6680000000000001</v>
      </c>
      <c r="DXL106" s="131"/>
      <c r="EGU106" s="53"/>
      <c r="EGV106" s="47"/>
      <c r="EGW106" s="54" t="s">
        <v>16</v>
      </c>
      <c r="EGX106" s="49" t="s">
        <v>17</v>
      </c>
      <c r="EGY106" s="50">
        <v>0.38900000000000001</v>
      </c>
      <c r="EGZ106" s="50">
        <f>EGZ105*EGY106</f>
        <v>0.77800000000000002</v>
      </c>
      <c r="EHA106" s="49"/>
      <c r="EHB106" s="50"/>
      <c r="EHC106" s="55">
        <v>6</v>
      </c>
      <c r="EHD106" s="50">
        <f>EGZ106*EHC106</f>
        <v>4.6680000000000001</v>
      </c>
      <c r="EHE106" s="49"/>
      <c r="EHF106" s="50"/>
      <c r="EHG106" s="51">
        <f>EHB106+EHD106+EHF106</f>
        <v>4.6680000000000001</v>
      </c>
      <c r="EHH106" s="131"/>
      <c r="EQQ106" s="53"/>
      <c r="EQR106" s="47"/>
      <c r="EQS106" s="54" t="s">
        <v>16</v>
      </c>
      <c r="EQT106" s="49" t="s">
        <v>17</v>
      </c>
      <c r="EQU106" s="50">
        <v>0.38900000000000001</v>
      </c>
      <c r="EQV106" s="50">
        <f>EQV105*EQU106</f>
        <v>0.77800000000000002</v>
      </c>
      <c r="EQW106" s="49"/>
      <c r="EQX106" s="50"/>
      <c r="EQY106" s="55">
        <v>6</v>
      </c>
      <c r="EQZ106" s="50">
        <f>EQV106*EQY106</f>
        <v>4.6680000000000001</v>
      </c>
      <c r="ERA106" s="49"/>
      <c r="ERB106" s="50"/>
      <c r="ERC106" s="51">
        <f>EQX106+EQZ106+ERB106</f>
        <v>4.6680000000000001</v>
      </c>
      <c r="ERD106" s="131"/>
      <c r="FAM106" s="53"/>
      <c r="FAN106" s="47"/>
      <c r="FAO106" s="54" t="s">
        <v>16</v>
      </c>
      <c r="FAP106" s="49" t="s">
        <v>17</v>
      </c>
      <c r="FAQ106" s="50">
        <v>0.38900000000000001</v>
      </c>
      <c r="FAR106" s="50">
        <f>FAR105*FAQ106</f>
        <v>0.77800000000000002</v>
      </c>
      <c r="FAS106" s="49"/>
      <c r="FAT106" s="50"/>
      <c r="FAU106" s="55">
        <v>6</v>
      </c>
      <c r="FAV106" s="50">
        <f>FAR106*FAU106</f>
        <v>4.6680000000000001</v>
      </c>
      <c r="FAW106" s="49"/>
      <c r="FAX106" s="50"/>
      <c r="FAY106" s="51">
        <f>FAT106+FAV106+FAX106</f>
        <v>4.6680000000000001</v>
      </c>
      <c r="FAZ106" s="131"/>
      <c r="FKI106" s="53"/>
      <c r="FKJ106" s="47"/>
      <c r="FKK106" s="54" t="s">
        <v>16</v>
      </c>
      <c r="FKL106" s="49" t="s">
        <v>17</v>
      </c>
      <c r="FKM106" s="50">
        <v>0.38900000000000001</v>
      </c>
      <c r="FKN106" s="50">
        <f>FKN105*FKM106</f>
        <v>0.77800000000000002</v>
      </c>
      <c r="FKO106" s="49"/>
      <c r="FKP106" s="50"/>
      <c r="FKQ106" s="55">
        <v>6</v>
      </c>
      <c r="FKR106" s="50">
        <f>FKN106*FKQ106</f>
        <v>4.6680000000000001</v>
      </c>
      <c r="FKS106" s="49"/>
      <c r="FKT106" s="50"/>
      <c r="FKU106" s="51">
        <f>FKP106+FKR106+FKT106</f>
        <v>4.6680000000000001</v>
      </c>
      <c r="FKV106" s="131"/>
      <c r="FUE106" s="53"/>
      <c r="FUF106" s="47"/>
      <c r="FUG106" s="54" t="s">
        <v>16</v>
      </c>
      <c r="FUH106" s="49" t="s">
        <v>17</v>
      </c>
      <c r="FUI106" s="50">
        <v>0.38900000000000001</v>
      </c>
      <c r="FUJ106" s="50">
        <f>FUJ105*FUI106</f>
        <v>0.77800000000000002</v>
      </c>
      <c r="FUK106" s="49"/>
      <c r="FUL106" s="50"/>
      <c r="FUM106" s="55">
        <v>6</v>
      </c>
      <c r="FUN106" s="50">
        <f>FUJ106*FUM106</f>
        <v>4.6680000000000001</v>
      </c>
      <c r="FUO106" s="49"/>
      <c r="FUP106" s="50"/>
      <c r="FUQ106" s="51">
        <f>FUL106+FUN106+FUP106</f>
        <v>4.6680000000000001</v>
      </c>
      <c r="FUR106" s="131"/>
      <c r="GEA106" s="53"/>
      <c r="GEB106" s="47"/>
      <c r="GEC106" s="54" t="s">
        <v>16</v>
      </c>
      <c r="GED106" s="49" t="s">
        <v>17</v>
      </c>
      <c r="GEE106" s="50">
        <v>0.38900000000000001</v>
      </c>
      <c r="GEF106" s="50">
        <f>GEF105*GEE106</f>
        <v>0.77800000000000002</v>
      </c>
      <c r="GEG106" s="49"/>
      <c r="GEH106" s="50"/>
      <c r="GEI106" s="55">
        <v>6</v>
      </c>
      <c r="GEJ106" s="50">
        <f>GEF106*GEI106</f>
        <v>4.6680000000000001</v>
      </c>
      <c r="GEK106" s="49"/>
      <c r="GEL106" s="50"/>
      <c r="GEM106" s="51">
        <f>GEH106+GEJ106+GEL106</f>
        <v>4.6680000000000001</v>
      </c>
      <c r="GEN106" s="131"/>
      <c r="GNW106" s="53"/>
      <c r="GNX106" s="47"/>
      <c r="GNY106" s="54" t="s">
        <v>16</v>
      </c>
      <c r="GNZ106" s="49" t="s">
        <v>17</v>
      </c>
      <c r="GOA106" s="50">
        <v>0.38900000000000001</v>
      </c>
      <c r="GOB106" s="50">
        <f>GOB105*GOA106</f>
        <v>0.77800000000000002</v>
      </c>
      <c r="GOC106" s="49"/>
      <c r="GOD106" s="50"/>
      <c r="GOE106" s="55">
        <v>6</v>
      </c>
      <c r="GOF106" s="50">
        <f>GOB106*GOE106</f>
        <v>4.6680000000000001</v>
      </c>
      <c r="GOG106" s="49"/>
      <c r="GOH106" s="50"/>
      <c r="GOI106" s="51">
        <f>GOD106+GOF106+GOH106</f>
        <v>4.6680000000000001</v>
      </c>
      <c r="GOJ106" s="131"/>
      <c r="GXS106" s="53"/>
      <c r="GXT106" s="47"/>
      <c r="GXU106" s="54" t="s">
        <v>16</v>
      </c>
      <c r="GXV106" s="49" t="s">
        <v>17</v>
      </c>
      <c r="GXW106" s="50">
        <v>0.38900000000000001</v>
      </c>
      <c r="GXX106" s="50">
        <f>GXX105*GXW106</f>
        <v>0.77800000000000002</v>
      </c>
      <c r="GXY106" s="49"/>
      <c r="GXZ106" s="50"/>
      <c r="GYA106" s="55">
        <v>6</v>
      </c>
      <c r="GYB106" s="50">
        <f>GXX106*GYA106</f>
        <v>4.6680000000000001</v>
      </c>
      <c r="GYC106" s="49"/>
      <c r="GYD106" s="50"/>
      <c r="GYE106" s="51">
        <f>GXZ106+GYB106+GYD106</f>
        <v>4.6680000000000001</v>
      </c>
      <c r="GYF106" s="131"/>
      <c r="HHO106" s="53"/>
      <c r="HHP106" s="47"/>
      <c r="HHQ106" s="54" t="s">
        <v>16</v>
      </c>
      <c r="HHR106" s="49" t="s">
        <v>17</v>
      </c>
      <c r="HHS106" s="50">
        <v>0.38900000000000001</v>
      </c>
      <c r="HHT106" s="50">
        <f>HHT105*HHS106</f>
        <v>0.77800000000000002</v>
      </c>
      <c r="HHU106" s="49"/>
      <c r="HHV106" s="50"/>
      <c r="HHW106" s="55">
        <v>6</v>
      </c>
      <c r="HHX106" s="50">
        <f>HHT106*HHW106</f>
        <v>4.6680000000000001</v>
      </c>
      <c r="HHY106" s="49"/>
      <c r="HHZ106" s="50"/>
      <c r="HIA106" s="51">
        <f>HHV106+HHX106+HHZ106</f>
        <v>4.6680000000000001</v>
      </c>
      <c r="HIB106" s="131"/>
      <c r="HRK106" s="53"/>
      <c r="HRL106" s="47"/>
      <c r="HRM106" s="54" t="s">
        <v>16</v>
      </c>
      <c r="HRN106" s="49" t="s">
        <v>17</v>
      </c>
      <c r="HRO106" s="50">
        <v>0.38900000000000001</v>
      </c>
      <c r="HRP106" s="50">
        <f>HRP105*HRO106</f>
        <v>0.77800000000000002</v>
      </c>
      <c r="HRQ106" s="49"/>
      <c r="HRR106" s="50"/>
      <c r="HRS106" s="55">
        <v>6</v>
      </c>
      <c r="HRT106" s="50">
        <f>HRP106*HRS106</f>
        <v>4.6680000000000001</v>
      </c>
      <c r="HRU106" s="49"/>
      <c r="HRV106" s="50"/>
      <c r="HRW106" s="51">
        <f>HRR106+HRT106+HRV106</f>
        <v>4.6680000000000001</v>
      </c>
      <c r="HRX106" s="131"/>
      <c r="IBG106" s="53"/>
      <c r="IBH106" s="47"/>
      <c r="IBI106" s="54" t="s">
        <v>16</v>
      </c>
      <c r="IBJ106" s="49" t="s">
        <v>17</v>
      </c>
      <c r="IBK106" s="50">
        <v>0.38900000000000001</v>
      </c>
      <c r="IBL106" s="50">
        <f>IBL105*IBK106</f>
        <v>0.77800000000000002</v>
      </c>
      <c r="IBM106" s="49"/>
      <c r="IBN106" s="50"/>
      <c r="IBO106" s="55">
        <v>6</v>
      </c>
      <c r="IBP106" s="50">
        <f>IBL106*IBO106</f>
        <v>4.6680000000000001</v>
      </c>
      <c r="IBQ106" s="49"/>
      <c r="IBR106" s="50"/>
      <c r="IBS106" s="51">
        <f>IBN106+IBP106+IBR106</f>
        <v>4.6680000000000001</v>
      </c>
      <c r="IBT106" s="131"/>
      <c r="ILC106" s="53"/>
      <c r="ILD106" s="47"/>
      <c r="ILE106" s="54" t="s">
        <v>16</v>
      </c>
      <c r="ILF106" s="49" t="s">
        <v>17</v>
      </c>
      <c r="ILG106" s="50">
        <v>0.38900000000000001</v>
      </c>
      <c r="ILH106" s="50">
        <f>ILH105*ILG106</f>
        <v>0.77800000000000002</v>
      </c>
      <c r="ILI106" s="49"/>
      <c r="ILJ106" s="50"/>
      <c r="ILK106" s="55">
        <v>6</v>
      </c>
      <c r="ILL106" s="50">
        <f>ILH106*ILK106</f>
        <v>4.6680000000000001</v>
      </c>
      <c r="ILM106" s="49"/>
      <c r="ILN106" s="50"/>
      <c r="ILO106" s="51">
        <f>ILJ106+ILL106+ILN106</f>
        <v>4.6680000000000001</v>
      </c>
      <c r="ILP106" s="131"/>
      <c r="IUY106" s="53"/>
      <c r="IUZ106" s="47"/>
      <c r="IVA106" s="54" t="s">
        <v>16</v>
      </c>
      <c r="IVB106" s="49" t="s">
        <v>17</v>
      </c>
      <c r="IVC106" s="50">
        <v>0.38900000000000001</v>
      </c>
      <c r="IVD106" s="50">
        <f>IVD105*IVC106</f>
        <v>0.77800000000000002</v>
      </c>
      <c r="IVE106" s="49"/>
      <c r="IVF106" s="50"/>
      <c r="IVG106" s="55">
        <v>6</v>
      </c>
      <c r="IVH106" s="50">
        <f>IVD106*IVG106</f>
        <v>4.6680000000000001</v>
      </c>
      <c r="IVI106" s="49"/>
      <c r="IVJ106" s="50"/>
      <c r="IVK106" s="51">
        <f>IVF106+IVH106+IVJ106</f>
        <v>4.6680000000000001</v>
      </c>
      <c r="IVL106" s="131"/>
      <c r="JEU106" s="53"/>
      <c r="JEV106" s="47"/>
      <c r="JEW106" s="54" t="s">
        <v>16</v>
      </c>
      <c r="JEX106" s="49" t="s">
        <v>17</v>
      </c>
      <c r="JEY106" s="50">
        <v>0.38900000000000001</v>
      </c>
      <c r="JEZ106" s="50">
        <f>JEZ105*JEY106</f>
        <v>0.77800000000000002</v>
      </c>
      <c r="JFA106" s="49"/>
      <c r="JFB106" s="50"/>
      <c r="JFC106" s="55">
        <v>6</v>
      </c>
      <c r="JFD106" s="50">
        <f>JEZ106*JFC106</f>
        <v>4.6680000000000001</v>
      </c>
      <c r="JFE106" s="49"/>
      <c r="JFF106" s="50"/>
      <c r="JFG106" s="51">
        <f>JFB106+JFD106+JFF106</f>
        <v>4.6680000000000001</v>
      </c>
      <c r="JFH106" s="131"/>
      <c r="JOQ106" s="53"/>
      <c r="JOR106" s="47"/>
      <c r="JOS106" s="54" t="s">
        <v>16</v>
      </c>
      <c r="JOT106" s="49" t="s">
        <v>17</v>
      </c>
      <c r="JOU106" s="50">
        <v>0.38900000000000001</v>
      </c>
      <c r="JOV106" s="50">
        <f>JOV105*JOU106</f>
        <v>0.77800000000000002</v>
      </c>
      <c r="JOW106" s="49"/>
      <c r="JOX106" s="50"/>
      <c r="JOY106" s="55">
        <v>6</v>
      </c>
      <c r="JOZ106" s="50">
        <f>JOV106*JOY106</f>
        <v>4.6680000000000001</v>
      </c>
      <c r="JPA106" s="49"/>
      <c r="JPB106" s="50"/>
      <c r="JPC106" s="51">
        <f>JOX106+JOZ106+JPB106</f>
        <v>4.6680000000000001</v>
      </c>
      <c r="JPD106" s="131"/>
      <c r="JYM106" s="53"/>
      <c r="JYN106" s="47"/>
      <c r="JYO106" s="54" t="s">
        <v>16</v>
      </c>
      <c r="JYP106" s="49" t="s">
        <v>17</v>
      </c>
      <c r="JYQ106" s="50">
        <v>0.38900000000000001</v>
      </c>
      <c r="JYR106" s="50">
        <f>JYR105*JYQ106</f>
        <v>0.77800000000000002</v>
      </c>
      <c r="JYS106" s="49"/>
      <c r="JYT106" s="50"/>
      <c r="JYU106" s="55">
        <v>6</v>
      </c>
      <c r="JYV106" s="50">
        <f>JYR106*JYU106</f>
        <v>4.6680000000000001</v>
      </c>
      <c r="JYW106" s="49"/>
      <c r="JYX106" s="50"/>
      <c r="JYY106" s="51">
        <f>JYT106+JYV106+JYX106</f>
        <v>4.6680000000000001</v>
      </c>
      <c r="JYZ106" s="131"/>
      <c r="KII106" s="53"/>
      <c r="KIJ106" s="47"/>
      <c r="KIK106" s="54" t="s">
        <v>16</v>
      </c>
      <c r="KIL106" s="49" t="s">
        <v>17</v>
      </c>
      <c r="KIM106" s="50">
        <v>0.38900000000000001</v>
      </c>
      <c r="KIN106" s="50">
        <f>KIN105*KIM106</f>
        <v>0.77800000000000002</v>
      </c>
      <c r="KIO106" s="49"/>
      <c r="KIP106" s="50"/>
      <c r="KIQ106" s="55">
        <v>6</v>
      </c>
      <c r="KIR106" s="50">
        <f>KIN106*KIQ106</f>
        <v>4.6680000000000001</v>
      </c>
      <c r="KIS106" s="49"/>
      <c r="KIT106" s="50"/>
      <c r="KIU106" s="51">
        <f>KIP106+KIR106+KIT106</f>
        <v>4.6680000000000001</v>
      </c>
      <c r="KIV106" s="131"/>
      <c r="KSE106" s="53"/>
      <c r="KSF106" s="47"/>
      <c r="KSG106" s="54" t="s">
        <v>16</v>
      </c>
      <c r="KSH106" s="49" t="s">
        <v>17</v>
      </c>
      <c r="KSI106" s="50">
        <v>0.38900000000000001</v>
      </c>
      <c r="KSJ106" s="50">
        <f>KSJ105*KSI106</f>
        <v>0.77800000000000002</v>
      </c>
      <c r="KSK106" s="49"/>
      <c r="KSL106" s="50"/>
      <c r="KSM106" s="55">
        <v>6</v>
      </c>
      <c r="KSN106" s="50">
        <f>KSJ106*KSM106</f>
        <v>4.6680000000000001</v>
      </c>
      <c r="KSO106" s="49"/>
      <c r="KSP106" s="50"/>
      <c r="KSQ106" s="51">
        <f>KSL106+KSN106+KSP106</f>
        <v>4.6680000000000001</v>
      </c>
      <c r="KSR106" s="131"/>
      <c r="LCA106" s="53"/>
      <c r="LCB106" s="47"/>
      <c r="LCC106" s="54" t="s">
        <v>16</v>
      </c>
      <c r="LCD106" s="49" t="s">
        <v>17</v>
      </c>
      <c r="LCE106" s="50">
        <v>0.38900000000000001</v>
      </c>
      <c r="LCF106" s="50">
        <f>LCF105*LCE106</f>
        <v>0.77800000000000002</v>
      </c>
      <c r="LCG106" s="49"/>
      <c r="LCH106" s="50"/>
      <c r="LCI106" s="55">
        <v>6</v>
      </c>
      <c r="LCJ106" s="50">
        <f>LCF106*LCI106</f>
        <v>4.6680000000000001</v>
      </c>
      <c r="LCK106" s="49"/>
      <c r="LCL106" s="50"/>
      <c r="LCM106" s="51">
        <f>LCH106+LCJ106+LCL106</f>
        <v>4.6680000000000001</v>
      </c>
      <c r="LCN106" s="131"/>
      <c r="LLW106" s="53"/>
      <c r="LLX106" s="47"/>
      <c r="LLY106" s="54" t="s">
        <v>16</v>
      </c>
      <c r="LLZ106" s="49" t="s">
        <v>17</v>
      </c>
      <c r="LMA106" s="50">
        <v>0.38900000000000001</v>
      </c>
      <c r="LMB106" s="50">
        <f>LMB105*LMA106</f>
        <v>0.77800000000000002</v>
      </c>
      <c r="LMC106" s="49"/>
      <c r="LMD106" s="50"/>
      <c r="LME106" s="55">
        <v>6</v>
      </c>
      <c r="LMF106" s="50">
        <f>LMB106*LME106</f>
        <v>4.6680000000000001</v>
      </c>
      <c r="LMG106" s="49"/>
      <c r="LMH106" s="50"/>
      <c r="LMI106" s="51">
        <f>LMD106+LMF106+LMH106</f>
        <v>4.6680000000000001</v>
      </c>
      <c r="LMJ106" s="131"/>
      <c r="LVS106" s="53"/>
      <c r="LVT106" s="47"/>
      <c r="LVU106" s="54" t="s">
        <v>16</v>
      </c>
      <c r="LVV106" s="49" t="s">
        <v>17</v>
      </c>
      <c r="LVW106" s="50">
        <v>0.38900000000000001</v>
      </c>
      <c r="LVX106" s="50">
        <f>LVX105*LVW106</f>
        <v>0.77800000000000002</v>
      </c>
      <c r="LVY106" s="49"/>
      <c r="LVZ106" s="50"/>
      <c r="LWA106" s="55">
        <v>6</v>
      </c>
      <c r="LWB106" s="50">
        <f>LVX106*LWA106</f>
        <v>4.6680000000000001</v>
      </c>
      <c r="LWC106" s="49"/>
      <c r="LWD106" s="50"/>
      <c r="LWE106" s="51">
        <f>LVZ106+LWB106+LWD106</f>
        <v>4.6680000000000001</v>
      </c>
      <c r="LWF106" s="131"/>
      <c r="MFO106" s="53"/>
      <c r="MFP106" s="47"/>
      <c r="MFQ106" s="54" t="s">
        <v>16</v>
      </c>
      <c r="MFR106" s="49" t="s">
        <v>17</v>
      </c>
      <c r="MFS106" s="50">
        <v>0.38900000000000001</v>
      </c>
      <c r="MFT106" s="50">
        <f>MFT105*MFS106</f>
        <v>0.77800000000000002</v>
      </c>
      <c r="MFU106" s="49"/>
      <c r="MFV106" s="50"/>
      <c r="MFW106" s="55">
        <v>6</v>
      </c>
      <c r="MFX106" s="50">
        <f>MFT106*MFW106</f>
        <v>4.6680000000000001</v>
      </c>
      <c r="MFY106" s="49"/>
      <c r="MFZ106" s="50"/>
      <c r="MGA106" s="51">
        <f>MFV106+MFX106+MFZ106</f>
        <v>4.6680000000000001</v>
      </c>
      <c r="MGB106" s="131"/>
      <c r="MPK106" s="53"/>
      <c r="MPL106" s="47"/>
      <c r="MPM106" s="54" t="s">
        <v>16</v>
      </c>
      <c r="MPN106" s="49" t="s">
        <v>17</v>
      </c>
      <c r="MPO106" s="50">
        <v>0.38900000000000001</v>
      </c>
      <c r="MPP106" s="50">
        <f>MPP105*MPO106</f>
        <v>0.77800000000000002</v>
      </c>
      <c r="MPQ106" s="49"/>
      <c r="MPR106" s="50"/>
      <c r="MPS106" s="55">
        <v>6</v>
      </c>
      <c r="MPT106" s="50">
        <f>MPP106*MPS106</f>
        <v>4.6680000000000001</v>
      </c>
      <c r="MPU106" s="49"/>
      <c r="MPV106" s="50"/>
      <c r="MPW106" s="51">
        <f>MPR106+MPT106+MPV106</f>
        <v>4.6680000000000001</v>
      </c>
      <c r="MPX106" s="131"/>
      <c r="MZG106" s="53"/>
      <c r="MZH106" s="47"/>
      <c r="MZI106" s="54" t="s">
        <v>16</v>
      </c>
      <c r="MZJ106" s="49" t="s">
        <v>17</v>
      </c>
      <c r="MZK106" s="50">
        <v>0.38900000000000001</v>
      </c>
      <c r="MZL106" s="50">
        <f>MZL105*MZK106</f>
        <v>0.77800000000000002</v>
      </c>
      <c r="MZM106" s="49"/>
      <c r="MZN106" s="50"/>
      <c r="MZO106" s="55">
        <v>6</v>
      </c>
      <c r="MZP106" s="50">
        <f>MZL106*MZO106</f>
        <v>4.6680000000000001</v>
      </c>
      <c r="MZQ106" s="49"/>
      <c r="MZR106" s="50"/>
      <c r="MZS106" s="51">
        <f>MZN106+MZP106+MZR106</f>
        <v>4.6680000000000001</v>
      </c>
      <c r="MZT106" s="131"/>
      <c r="NJC106" s="53"/>
      <c r="NJD106" s="47"/>
      <c r="NJE106" s="54" t="s">
        <v>16</v>
      </c>
      <c r="NJF106" s="49" t="s">
        <v>17</v>
      </c>
      <c r="NJG106" s="50">
        <v>0.38900000000000001</v>
      </c>
      <c r="NJH106" s="50">
        <f>NJH105*NJG106</f>
        <v>0.77800000000000002</v>
      </c>
      <c r="NJI106" s="49"/>
      <c r="NJJ106" s="50"/>
      <c r="NJK106" s="55">
        <v>6</v>
      </c>
      <c r="NJL106" s="50">
        <f>NJH106*NJK106</f>
        <v>4.6680000000000001</v>
      </c>
      <c r="NJM106" s="49"/>
      <c r="NJN106" s="50"/>
      <c r="NJO106" s="51">
        <f>NJJ106+NJL106+NJN106</f>
        <v>4.6680000000000001</v>
      </c>
      <c r="NJP106" s="131"/>
      <c r="NSY106" s="53"/>
      <c r="NSZ106" s="47"/>
      <c r="NTA106" s="54" t="s">
        <v>16</v>
      </c>
      <c r="NTB106" s="49" t="s">
        <v>17</v>
      </c>
      <c r="NTC106" s="50">
        <v>0.38900000000000001</v>
      </c>
      <c r="NTD106" s="50">
        <f>NTD105*NTC106</f>
        <v>0.77800000000000002</v>
      </c>
      <c r="NTE106" s="49"/>
      <c r="NTF106" s="50"/>
      <c r="NTG106" s="55">
        <v>6</v>
      </c>
      <c r="NTH106" s="50">
        <f>NTD106*NTG106</f>
        <v>4.6680000000000001</v>
      </c>
      <c r="NTI106" s="49"/>
      <c r="NTJ106" s="50"/>
      <c r="NTK106" s="51">
        <f>NTF106+NTH106+NTJ106</f>
        <v>4.6680000000000001</v>
      </c>
      <c r="NTL106" s="131"/>
      <c r="OCU106" s="53"/>
      <c r="OCV106" s="47"/>
      <c r="OCW106" s="54" t="s">
        <v>16</v>
      </c>
      <c r="OCX106" s="49" t="s">
        <v>17</v>
      </c>
      <c r="OCY106" s="50">
        <v>0.38900000000000001</v>
      </c>
      <c r="OCZ106" s="50">
        <f>OCZ105*OCY106</f>
        <v>0.77800000000000002</v>
      </c>
      <c r="ODA106" s="49"/>
      <c r="ODB106" s="50"/>
      <c r="ODC106" s="55">
        <v>6</v>
      </c>
      <c r="ODD106" s="50">
        <f>OCZ106*ODC106</f>
        <v>4.6680000000000001</v>
      </c>
      <c r="ODE106" s="49"/>
      <c r="ODF106" s="50"/>
      <c r="ODG106" s="51">
        <f>ODB106+ODD106+ODF106</f>
        <v>4.6680000000000001</v>
      </c>
      <c r="ODH106" s="131"/>
      <c r="OMQ106" s="53"/>
      <c r="OMR106" s="47"/>
      <c r="OMS106" s="54" t="s">
        <v>16</v>
      </c>
      <c r="OMT106" s="49" t="s">
        <v>17</v>
      </c>
      <c r="OMU106" s="50">
        <v>0.38900000000000001</v>
      </c>
      <c r="OMV106" s="50">
        <f>OMV105*OMU106</f>
        <v>0.77800000000000002</v>
      </c>
      <c r="OMW106" s="49"/>
      <c r="OMX106" s="50"/>
      <c r="OMY106" s="55">
        <v>6</v>
      </c>
      <c r="OMZ106" s="50">
        <f>OMV106*OMY106</f>
        <v>4.6680000000000001</v>
      </c>
      <c r="ONA106" s="49"/>
      <c r="ONB106" s="50"/>
      <c r="ONC106" s="51">
        <f>OMX106+OMZ106+ONB106</f>
        <v>4.6680000000000001</v>
      </c>
      <c r="OND106" s="131"/>
      <c r="OWM106" s="53"/>
      <c r="OWN106" s="47"/>
      <c r="OWO106" s="54" t="s">
        <v>16</v>
      </c>
      <c r="OWP106" s="49" t="s">
        <v>17</v>
      </c>
      <c r="OWQ106" s="50">
        <v>0.38900000000000001</v>
      </c>
      <c r="OWR106" s="50">
        <f>OWR105*OWQ106</f>
        <v>0.77800000000000002</v>
      </c>
      <c r="OWS106" s="49"/>
      <c r="OWT106" s="50"/>
      <c r="OWU106" s="55">
        <v>6</v>
      </c>
      <c r="OWV106" s="50">
        <f>OWR106*OWU106</f>
        <v>4.6680000000000001</v>
      </c>
      <c r="OWW106" s="49"/>
      <c r="OWX106" s="50"/>
      <c r="OWY106" s="51">
        <f>OWT106+OWV106+OWX106</f>
        <v>4.6680000000000001</v>
      </c>
      <c r="OWZ106" s="131"/>
      <c r="PGI106" s="53"/>
      <c r="PGJ106" s="47"/>
      <c r="PGK106" s="54" t="s">
        <v>16</v>
      </c>
      <c r="PGL106" s="49" t="s">
        <v>17</v>
      </c>
      <c r="PGM106" s="50">
        <v>0.38900000000000001</v>
      </c>
      <c r="PGN106" s="50">
        <f>PGN105*PGM106</f>
        <v>0.77800000000000002</v>
      </c>
      <c r="PGO106" s="49"/>
      <c r="PGP106" s="50"/>
      <c r="PGQ106" s="55">
        <v>6</v>
      </c>
      <c r="PGR106" s="50">
        <f>PGN106*PGQ106</f>
        <v>4.6680000000000001</v>
      </c>
      <c r="PGS106" s="49"/>
      <c r="PGT106" s="50"/>
      <c r="PGU106" s="51">
        <f>PGP106+PGR106+PGT106</f>
        <v>4.6680000000000001</v>
      </c>
      <c r="PGV106" s="131"/>
      <c r="PQE106" s="53"/>
      <c r="PQF106" s="47"/>
      <c r="PQG106" s="54" t="s">
        <v>16</v>
      </c>
      <c r="PQH106" s="49" t="s">
        <v>17</v>
      </c>
      <c r="PQI106" s="50">
        <v>0.38900000000000001</v>
      </c>
      <c r="PQJ106" s="50">
        <f>PQJ105*PQI106</f>
        <v>0.77800000000000002</v>
      </c>
      <c r="PQK106" s="49"/>
      <c r="PQL106" s="50"/>
      <c r="PQM106" s="55">
        <v>6</v>
      </c>
      <c r="PQN106" s="50">
        <f>PQJ106*PQM106</f>
        <v>4.6680000000000001</v>
      </c>
      <c r="PQO106" s="49"/>
      <c r="PQP106" s="50"/>
      <c r="PQQ106" s="51">
        <f>PQL106+PQN106+PQP106</f>
        <v>4.6680000000000001</v>
      </c>
      <c r="PQR106" s="131"/>
      <c r="QAA106" s="53"/>
      <c r="QAB106" s="47"/>
      <c r="QAC106" s="54" t="s">
        <v>16</v>
      </c>
      <c r="QAD106" s="49" t="s">
        <v>17</v>
      </c>
      <c r="QAE106" s="50">
        <v>0.38900000000000001</v>
      </c>
      <c r="QAF106" s="50">
        <f>QAF105*QAE106</f>
        <v>0.77800000000000002</v>
      </c>
      <c r="QAG106" s="49"/>
      <c r="QAH106" s="50"/>
      <c r="QAI106" s="55">
        <v>6</v>
      </c>
      <c r="QAJ106" s="50">
        <f>QAF106*QAI106</f>
        <v>4.6680000000000001</v>
      </c>
      <c r="QAK106" s="49"/>
      <c r="QAL106" s="50"/>
      <c r="QAM106" s="51">
        <f>QAH106+QAJ106+QAL106</f>
        <v>4.6680000000000001</v>
      </c>
      <c r="QAN106" s="131"/>
      <c r="QJW106" s="53"/>
      <c r="QJX106" s="47"/>
      <c r="QJY106" s="54" t="s">
        <v>16</v>
      </c>
      <c r="QJZ106" s="49" t="s">
        <v>17</v>
      </c>
      <c r="QKA106" s="50">
        <v>0.38900000000000001</v>
      </c>
      <c r="QKB106" s="50">
        <f>QKB105*QKA106</f>
        <v>0.77800000000000002</v>
      </c>
      <c r="QKC106" s="49"/>
      <c r="QKD106" s="50"/>
      <c r="QKE106" s="55">
        <v>6</v>
      </c>
      <c r="QKF106" s="50">
        <f>QKB106*QKE106</f>
        <v>4.6680000000000001</v>
      </c>
      <c r="QKG106" s="49"/>
      <c r="QKH106" s="50"/>
      <c r="QKI106" s="51">
        <f>QKD106+QKF106+QKH106</f>
        <v>4.6680000000000001</v>
      </c>
      <c r="QKJ106" s="131"/>
      <c r="QTS106" s="53"/>
      <c r="QTT106" s="47"/>
      <c r="QTU106" s="54" t="s">
        <v>16</v>
      </c>
      <c r="QTV106" s="49" t="s">
        <v>17</v>
      </c>
      <c r="QTW106" s="50">
        <v>0.38900000000000001</v>
      </c>
      <c r="QTX106" s="50">
        <f>QTX105*QTW106</f>
        <v>0.77800000000000002</v>
      </c>
      <c r="QTY106" s="49"/>
      <c r="QTZ106" s="50"/>
      <c r="QUA106" s="55">
        <v>6</v>
      </c>
      <c r="QUB106" s="50">
        <f>QTX106*QUA106</f>
        <v>4.6680000000000001</v>
      </c>
      <c r="QUC106" s="49"/>
      <c r="QUD106" s="50"/>
      <c r="QUE106" s="51">
        <f>QTZ106+QUB106+QUD106</f>
        <v>4.6680000000000001</v>
      </c>
      <c r="QUF106" s="131"/>
      <c r="RDO106" s="53"/>
      <c r="RDP106" s="47"/>
      <c r="RDQ106" s="54" t="s">
        <v>16</v>
      </c>
      <c r="RDR106" s="49" t="s">
        <v>17</v>
      </c>
      <c r="RDS106" s="50">
        <v>0.38900000000000001</v>
      </c>
      <c r="RDT106" s="50">
        <f>RDT105*RDS106</f>
        <v>0.77800000000000002</v>
      </c>
      <c r="RDU106" s="49"/>
      <c r="RDV106" s="50"/>
      <c r="RDW106" s="55">
        <v>6</v>
      </c>
      <c r="RDX106" s="50">
        <f>RDT106*RDW106</f>
        <v>4.6680000000000001</v>
      </c>
      <c r="RDY106" s="49"/>
      <c r="RDZ106" s="50"/>
      <c r="REA106" s="51">
        <f>RDV106+RDX106+RDZ106</f>
        <v>4.6680000000000001</v>
      </c>
      <c r="REB106" s="131"/>
      <c r="RNK106" s="53"/>
      <c r="RNL106" s="47"/>
      <c r="RNM106" s="54" t="s">
        <v>16</v>
      </c>
      <c r="RNN106" s="49" t="s">
        <v>17</v>
      </c>
      <c r="RNO106" s="50">
        <v>0.38900000000000001</v>
      </c>
      <c r="RNP106" s="50">
        <f>RNP105*RNO106</f>
        <v>0.77800000000000002</v>
      </c>
      <c r="RNQ106" s="49"/>
      <c r="RNR106" s="50"/>
      <c r="RNS106" s="55">
        <v>6</v>
      </c>
      <c r="RNT106" s="50">
        <f>RNP106*RNS106</f>
        <v>4.6680000000000001</v>
      </c>
      <c r="RNU106" s="49"/>
      <c r="RNV106" s="50"/>
      <c r="RNW106" s="51">
        <f>RNR106+RNT106+RNV106</f>
        <v>4.6680000000000001</v>
      </c>
      <c r="RNX106" s="131"/>
      <c r="RXG106" s="53"/>
      <c r="RXH106" s="47"/>
      <c r="RXI106" s="54" t="s">
        <v>16</v>
      </c>
      <c r="RXJ106" s="49" t="s">
        <v>17</v>
      </c>
      <c r="RXK106" s="50">
        <v>0.38900000000000001</v>
      </c>
      <c r="RXL106" s="50">
        <f>RXL105*RXK106</f>
        <v>0.77800000000000002</v>
      </c>
      <c r="RXM106" s="49"/>
      <c r="RXN106" s="50"/>
      <c r="RXO106" s="55">
        <v>6</v>
      </c>
      <c r="RXP106" s="50">
        <f>RXL106*RXO106</f>
        <v>4.6680000000000001</v>
      </c>
      <c r="RXQ106" s="49"/>
      <c r="RXR106" s="50"/>
      <c r="RXS106" s="51">
        <f>RXN106+RXP106+RXR106</f>
        <v>4.6680000000000001</v>
      </c>
      <c r="RXT106" s="131"/>
      <c r="SHC106" s="53"/>
      <c r="SHD106" s="47"/>
      <c r="SHE106" s="54" t="s">
        <v>16</v>
      </c>
      <c r="SHF106" s="49" t="s">
        <v>17</v>
      </c>
      <c r="SHG106" s="50">
        <v>0.38900000000000001</v>
      </c>
      <c r="SHH106" s="50">
        <f>SHH105*SHG106</f>
        <v>0.77800000000000002</v>
      </c>
      <c r="SHI106" s="49"/>
      <c r="SHJ106" s="50"/>
      <c r="SHK106" s="55">
        <v>6</v>
      </c>
      <c r="SHL106" s="50">
        <f>SHH106*SHK106</f>
        <v>4.6680000000000001</v>
      </c>
      <c r="SHM106" s="49"/>
      <c r="SHN106" s="50"/>
      <c r="SHO106" s="51">
        <f>SHJ106+SHL106+SHN106</f>
        <v>4.6680000000000001</v>
      </c>
      <c r="SHP106" s="131"/>
      <c r="SQY106" s="53"/>
      <c r="SQZ106" s="47"/>
      <c r="SRA106" s="54" t="s">
        <v>16</v>
      </c>
      <c r="SRB106" s="49" t="s">
        <v>17</v>
      </c>
      <c r="SRC106" s="50">
        <v>0.38900000000000001</v>
      </c>
      <c r="SRD106" s="50">
        <f>SRD105*SRC106</f>
        <v>0.77800000000000002</v>
      </c>
      <c r="SRE106" s="49"/>
      <c r="SRF106" s="50"/>
      <c r="SRG106" s="55">
        <v>6</v>
      </c>
      <c r="SRH106" s="50">
        <f>SRD106*SRG106</f>
        <v>4.6680000000000001</v>
      </c>
      <c r="SRI106" s="49"/>
      <c r="SRJ106" s="50"/>
      <c r="SRK106" s="51">
        <f>SRF106+SRH106+SRJ106</f>
        <v>4.6680000000000001</v>
      </c>
      <c r="SRL106" s="131"/>
      <c r="TAU106" s="53"/>
      <c r="TAV106" s="47"/>
      <c r="TAW106" s="54" t="s">
        <v>16</v>
      </c>
      <c r="TAX106" s="49" t="s">
        <v>17</v>
      </c>
      <c r="TAY106" s="50">
        <v>0.38900000000000001</v>
      </c>
      <c r="TAZ106" s="50">
        <f>TAZ105*TAY106</f>
        <v>0.77800000000000002</v>
      </c>
      <c r="TBA106" s="49"/>
      <c r="TBB106" s="50"/>
      <c r="TBC106" s="55">
        <v>6</v>
      </c>
      <c r="TBD106" s="50">
        <f>TAZ106*TBC106</f>
        <v>4.6680000000000001</v>
      </c>
      <c r="TBE106" s="49"/>
      <c r="TBF106" s="50"/>
      <c r="TBG106" s="51">
        <f>TBB106+TBD106+TBF106</f>
        <v>4.6680000000000001</v>
      </c>
      <c r="TBH106" s="131"/>
      <c r="TKQ106" s="53"/>
      <c r="TKR106" s="47"/>
      <c r="TKS106" s="54" t="s">
        <v>16</v>
      </c>
      <c r="TKT106" s="49" t="s">
        <v>17</v>
      </c>
      <c r="TKU106" s="50">
        <v>0.38900000000000001</v>
      </c>
      <c r="TKV106" s="50">
        <f>TKV105*TKU106</f>
        <v>0.77800000000000002</v>
      </c>
      <c r="TKW106" s="49"/>
      <c r="TKX106" s="50"/>
      <c r="TKY106" s="55">
        <v>6</v>
      </c>
      <c r="TKZ106" s="50">
        <f>TKV106*TKY106</f>
        <v>4.6680000000000001</v>
      </c>
      <c r="TLA106" s="49"/>
      <c r="TLB106" s="50"/>
      <c r="TLC106" s="51">
        <f>TKX106+TKZ106+TLB106</f>
        <v>4.6680000000000001</v>
      </c>
      <c r="TLD106" s="131"/>
      <c r="TUM106" s="53"/>
      <c r="TUN106" s="47"/>
      <c r="TUO106" s="54" t="s">
        <v>16</v>
      </c>
      <c r="TUP106" s="49" t="s">
        <v>17</v>
      </c>
      <c r="TUQ106" s="50">
        <v>0.38900000000000001</v>
      </c>
      <c r="TUR106" s="50">
        <f>TUR105*TUQ106</f>
        <v>0.77800000000000002</v>
      </c>
      <c r="TUS106" s="49"/>
      <c r="TUT106" s="50"/>
      <c r="TUU106" s="55">
        <v>6</v>
      </c>
      <c r="TUV106" s="50">
        <f>TUR106*TUU106</f>
        <v>4.6680000000000001</v>
      </c>
      <c r="TUW106" s="49"/>
      <c r="TUX106" s="50"/>
      <c r="TUY106" s="51">
        <f>TUT106+TUV106+TUX106</f>
        <v>4.6680000000000001</v>
      </c>
      <c r="TUZ106" s="131"/>
      <c r="UEI106" s="53"/>
      <c r="UEJ106" s="47"/>
      <c r="UEK106" s="54" t="s">
        <v>16</v>
      </c>
      <c r="UEL106" s="49" t="s">
        <v>17</v>
      </c>
      <c r="UEM106" s="50">
        <v>0.38900000000000001</v>
      </c>
      <c r="UEN106" s="50">
        <f>UEN105*UEM106</f>
        <v>0.77800000000000002</v>
      </c>
      <c r="UEO106" s="49"/>
      <c r="UEP106" s="50"/>
      <c r="UEQ106" s="55">
        <v>6</v>
      </c>
      <c r="UER106" s="50">
        <f>UEN106*UEQ106</f>
        <v>4.6680000000000001</v>
      </c>
      <c r="UES106" s="49"/>
      <c r="UET106" s="50"/>
      <c r="UEU106" s="51">
        <f>UEP106+UER106+UET106</f>
        <v>4.6680000000000001</v>
      </c>
      <c r="UEV106" s="131"/>
      <c r="UOE106" s="53"/>
      <c r="UOF106" s="47"/>
      <c r="UOG106" s="54" t="s">
        <v>16</v>
      </c>
      <c r="UOH106" s="49" t="s">
        <v>17</v>
      </c>
      <c r="UOI106" s="50">
        <v>0.38900000000000001</v>
      </c>
      <c r="UOJ106" s="50">
        <f>UOJ105*UOI106</f>
        <v>0.77800000000000002</v>
      </c>
      <c r="UOK106" s="49"/>
      <c r="UOL106" s="50"/>
      <c r="UOM106" s="55">
        <v>6</v>
      </c>
      <c r="UON106" s="50">
        <f>UOJ106*UOM106</f>
        <v>4.6680000000000001</v>
      </c>
      <c r="UOO106" s="49"/>
      <c r="UOP106" s="50"/>
      <c r="UOQ106" s="51">
        <f>UOL106+UON106+UOP106</f>
        <v>4.6680000000000001</v>
      </c>
      <c r="UOR106" s="131"/>
      <c r="UYA106" s="53"/>
      <c r="UYB106" s="47"/>
      <c r="UYC106" s="54" t="s">
        <v>16</v>
      </c>
      <c r="UYD106" s="49" t="s">
        <v>17</v>
      </c>
      <c r="UYE106" s="50">
        <v>0.38900000000000001</v>
      </c>
      <c r="UYF106" s="50">
        <f>UYF105*UYE106</f>
        <v>0.77800000000000002</v>
      </c>
      <c r="UYG106" s="49"/>
      <c r="UYH106" s="50"/>
      <c r="UYI106" s="55">
        <v>6</v>
      </c>
      <c r="UYJ106" s="50">
        <f>UYF106*UYI106</f>
        <v>4.6680000000000001</v>
      </c>
      <c r="UYK106" s="49"/>
      <c r="UYL106" s="50"/>
      <c r="UYM106" s="51">
        <f>UYH106+UYJ106+UYL106</f>
        <v>4.6680000000000001</v>
      </c>
      <c r="UYN106" s="131"/>
      <c r="VHW106" s="53"/>
      <c r="VHX106" s="47"/>
      <c r="VHY106" s="54" t="s">
        <v>16</v>
      </c>
      <c r="VHZ106" s="49" t="s">
        <v>17</v>
      </c>
      <c r="VIA106" s="50">
        <v>0.38900000000000001</v>
      </c>
      <c r="VIB106" s="50">
        <f>VIB105*VIA106</f>
        <v>0.77800000000000002</v>
      </c>
      <c r="VIC106" s="49"/>
      <c r="VID106" s="50"/>
      <c r="VIE106" s="55">
        <v>6</v>
      </c>
      <c r="VIF106" s="50">
        <f>VIB106*VIE106</f>
        <v>4.6680000000000001</v>
      </c>
      <c r="VIG106" s="49"/>
      <c r="VIH106" s="50"/>
      <c r="VII106" s="51">
        <f>VID106+VIF106+VIH106</f>
        <v>4.6680000000000001</v>
      </c>
      <c r="VIJ106" s="131"/>
      <c r="VRS106" s="53"/>
      <c r="VRT106" s="47"/>
      <c r="VRU106" s="54" t="s">
        <v>16</v>
      </c>
      <c r="VRV106" s="49" t="s">
        <v>17</v>
      </c>
      <c r="VRW106" s="50">
        <v>0.38900000000000001</v>
      </c>
      <c r="VRX106" s="50">
        <f>VRX105*VRW106</f>
        <v>0.77800000000000002</v>
      </c>
      <c r="VRY106" s="49"/>
      <c r="VRZ106" s="50"/>
      <c r="VSA106" s="55">
        <v>6</v>
      </c>
      <c r="VSB106" s="50">
        <f>VRX106*VSA106</f>
        <v>4.6680000000000001</v>
      </c>
      <c r="VSC106" s="49"/>
      <c r="VSD106" s="50"/>
      <c r="VSE106" s="51">
        <f>VRZ106+VSB106+VSD106</f>
        <v>4.6680000000000001</v>
      </c>
      <c r="VSF106" s="131"/>
      <c r="WBO106" s="53"/>
      <c r="WBP106" s="47"/>
      <c r="WBQ106" s="54" t="s">
        <v>16</v>
      </c>
      <c r="WBR106" s="49" t="s">
        <v>17</v>
      </c>
      <c r="WBS106" s="50">
        <v>0.38900000000000001</v>
      </c>
      <c r="WBT106" s="50">
        <f>WBT105*WBS106</f>
        <v>0.77800000000000002</v>
      </c>
      <c r="WBU106" s="49"/>
      <c r="WBV106" s="50"/>
      <c r="WBW106" s="55">
        <v>6</v>
      </c>
      <c r="WBX106" s="50">
        <f>WBT106*WBW106</f>
        <v>4.6680000000000001</v>
      </c>
      <c r="WBY106" s="49"/>
      <c r="WBZ106" s="50"/>
      <c r="WCA106" s="51">
        <f>WBV106+WBX106+WBZ106</f>
        <v>4.6680000000000001</v>
      </c>
      <c r="WCB106" s="131"/>
      <c r="WLK106" s="53"/>
      <c r="WLL106" s="47"/>
      <c r="WLM106" s="54" t="s">
        <v>16</v>
      </c>
      <c r="WLN106" s="49" t="s">
        <v>17</v>
      </c>
      <c r="WLO106" s="50">
        <v>0.38900000000000001</v>
      </c>
      <c r="WLP106" s="50">
        <f>WLP105*WLO106</f>
        <v>0.77800000000000002</v>
      </c>
      <c r="WLQ106" s="49"/>
      <c r="WLR106" s="50"/>
      <c r="WLS106" s="55">
        <v>6</v>
      </c>
      <c r="WLT106" s="50">
        <f>WLP106*WLS106</f>
        <v>4.6680000000000001</v>
      </c>
      <c r="WLU106" s="49"/>
      <c r="WLV106" s="50"/>
      <c r="WLW106" s="51">
        <f>WLR106+WLT106+WLV106</f>
        <v>4.6680000000000001</v>
      </c>
      <c r="WLX106" s="131"/>
      <c r="WVG106" s="53"/>
      <c r="WVH106" s="47"/>
      <c r="WVI106" s="54" t="s">
        <v>16</v>
      </c>
      <c r="WVJ106" s="49" t="s">
        <v>17</v>
      </c>
      <c r="WVK106" s="50">
        <v>0.38900000000000001</v>
      </c>
      <c r="WVL106" s="50">
        <f>WVL105*WVK106</f>
        <v>0.77800000000000002</v>
      </c>
      <c r="WVM106" s="49"/>
      <c r="WVN106" s="50"/>
      <c r="WVO106" s="55">
        <v>6</v>
      </c>
      <c r="WVP106" s="50">
        <f>WVL106*WVO106</f>
        <v>4.6680000000000001</v>
      </c>
      <c r="WVQ106" s="49"/>
      <c r="WVR106" s="50"/>
      <c r="WVS106" s="51">
        <f>WVN106+WVP106+WVR106</f>
        <v>4.6680000000000001</v>
      </c>
      <c r="WVT106" s="131"/>
    </row>
    <row r="107" spans="1:16140" ht="21.75" customHeight="1">
      <c r="A107" s="53"/>
      <c r="B107" s="138" t="s">
        <v>21</v>
      </c>
      <c r="C107" s="139" t="s">
        <v>22</v>
      </c>
      <c r="D107" s="50">
        <v>0.30199999999999999</v>
      </c>
      <c r="E107" s="140"/>
      <c r="F107" s="140"/>
      <c r="G107" s="140"/>
      <c r="H107" s="146"/>
      <c r="I107" s="141"/>
      <c r="J107" s="141"/>
      <c r="K107" s="221"/>
      <c r="L107" s="228" t="s">
        <v>18</v>
      </c>
      <c r="IU107" s="53"/>
      <c r="IV107" s="47"/>
      <c r="IW107" s="147" t="s">
        <v>21</v>
      </c>
      <c r="IX107" s="148" t="s">
        <v>22</v>
      </c>
      <c r="IY107" s="139">
        <v>0.151</v>
      </c>
      <c r="IZ107" s="50">
        <f>IZ105*IY107</f>
        <v>0.30199999999999999</v>
      </c>
      <c r="JA107" s="149"/>
      <c r="JB107" s="149"/>
      <c r="JC107" s="149"/>
      <c r="JD107" s="150"/>
      <c r="JE107" s="151">
        <v>3.2</v>
      </c>
      <c r="JF107" s="151">
        <f>IZ107*JE107</f>
        <v>0.96640000000000004</v>
      </c>
      <c r="JG107" s="51">
        <f>JB107+JD107+JF107</f>
        <v>0.96640000000000004</v>
      </c>
      <c r="SQ107" s="53"/>
      <c r="SR107" s="47"/>
      <c r="SS107" s="147" t="s">
        <v>21</v>
      </c>
      <c r="ST107" s="148" t="s">
        <v>22</v>
      </c>
      <c r="SU107" s="139">
        <v>0.151</v>
      </c>
      <c r="SV107" s="50">
        <f>SV105*SU107</f>
        <v>0.30199999999999999</v>
      </c>
      <c r="SW107" s="149"/>
      <c r="SX107" s="149"/>
      <c r="SY107" s="149"/>
      <c r="SZ107" s="150"/>
      <c r="TA107" s="151">
        <v>3.2</v>
      </c>
      <c r="TB107" s="151">
        <f>SV107*TA107</f>
        <v>0.96640000000000004</v>
      </c>
      <c r="TC107" s="51">
        <f>SX107+SZ107+TB107</f>
        <v>0.96640000000000004</v>
      </c>
      <c r="ACM107" s="53"/>
      <c r="ACN107" s="47"/>
      <c r="ACO107" s="147" t="s">
        <v>21</v>
      </c>
      <c r="ACP107" s="148" t="s">
        <v>22</v>
      </c>
      <c r="ACQ107" s="139">
        <v>0.151</v>
      </c>
      <c r="ACR107" s="50">
        <f>ACR105*ACQ107</f>
        <v>0.30199999999999999</v>
      </c>
      <c r="ACS107" s="149"/>
      <c r="ACT107" s="149"/>
      <c r="ACU107" s="149"/>
      <c r="ACV107" s="150"/>
      <c r="ACW107" s="151">
        <v>3.2</v>
      </c>
      <c r="ACX107" s="151">
        <f>ACR107*ACW107</f>
        <v>0.96640000000000004</v>
      </c>
      <c r="ACY107" s="51">
        <f>ACT107+ACV107+ACX107</f>
        <v>0.96640000000000004</v>
      </c>
      <c r="AMI107" s="53"/>
      <c r="AMJ107" s="47"/>
      <c r="AMK107" s="147" t="s">
        <v>21</v>
      </c>
      <c r="AML107" s="148" t="s">
        <v>22</v>
      </c>
      <c r="AMM107" s="139">
        <v>0.151</v>
      </c>
      <c r="AMN107" s="50">
        <f>AMN105*AMM107</f>
        <v>0.30199999999999999</v>
      </c>
      <c r="AMO107" s="149"/>
      <c r="AMP107" s="149"/>
      <c r="AMQ107" s="149"/>
      <c r="AMR107" s="150"/>
      <c r="AMS107" s="151">
        <v>3.2</v>
      </c>
      <c r="AMT107" s="151">
        <f>AMN107*AMS107</f>
        <v>0.96640000000000004</v>
      </c>
      <c r="AMU107" s="51">
        <f>AMP107+AMR107+AMT107</f>
        <v>0.96640000000000004</v>
      </c>
      <c r="AWE107" s="53"/>
      <c r="AWF107" s="47"/>
      <c r="AWG107" s="147" t="s">
        <v>21</v>
      </c>
      <c r="AWH107" s="148" t="s">
        <v>22</v>
      </c>
      <c r="AWI107" s="139">
        <v>0.151</v>
      </c>
      <c r="AWJ107" s="50">
        <f>AWJ105*AWI107</f>
        <v>0.30199999999999999</v>
      </c>
      <c r="AWK107" s="149"/>
      <c r="AWL107" s="149"/>
      <c r="AWM107" s="149"/>
      <c r="AWN107" s="150"/>
      <c r="AWO107" s="151">
        <v>3.2</v>
      </c>
      <c r="AWP107" s="151">
        <f>AWJ107*AWO107</f>
        <v>0.96640000000000004</v>
      </c>
      <c r="AWQ107" s="51">
        <f>AWL107+AWN107+AWP107</f>
        <v>0.96640000000000004</v>
      </c>
      <c r="BGA107" s="53"/>
      <c r="BGB107" s="47"/>
      <c r="BGC107" s="147" t="s">
        <v>21</v>
      </c>
      <c r="BGD107" s="148" t="s">
        <v>22</v>
      </c>
      <c r="BGE107" s="139">
        <v>0.151</v>
      </c>
      <c r="BGF107" s="50">
        <f>BGF105*BGE107</f>
        <v>0.30199999999999999</v>
      </c>
      <c r="BGG107" s="149"/>
      <c r="BGH107" s="149"/>
      <c r="BGI107" s="149"/>
      <c r="BGJ107" s="150"/>
      <c r="BGK107" s="151">
        <v>3.2</v>
      </c>
      <c r="BGL107" s="151">
        <f>BGF107*BGK107</f>
        <v>0.96640000000000004</v>
      </c>
      <c r="BGM107" s="51">
        <f>BGH107+BGJ107+BGL107</f>
        <v>0.96640000000000004</v>
      </c>
      <c r="BPW107" s="53"/>
      <c r="BPX107" s="47"/>
      <c r="BPY107" s="147" t="s">
        <v>21</v>
      </c>
      <c r="BPZ107" s="148" t="s">
        <v>22</v>
      </c>
      <c r="BQA107" s="139">
        <v>0.151</v>
      </c>
      <c r="BQB107" s="50">
        <f>BQB105*BQA107</f>
        <v>0.30199999999999999</v>
      </c>
      <c r="BQC107" s="149"/>
      <c r="BQD107" s="149"/>
      <c r="BQE107" s="149"/>
      <c r="BQF107" s="150"/>
      <c r="BQG107" s="151">
        <v>3.2</v>
      </c>
      <c r="BQH107" s="151">
        <f>BQB107*BQG107</f>
        <v>0.96640000000000004</v>
      </c>
      <c r="BQI107" s="51">
        <f>BQD107+BQF107+BQH107</f>
        <v>0.96640000000000004</v>
      </c>
      <c r="BZS107" s="53"/>
      <c r="BZT107" s="47"/>
      <c r="BZU107" s="147" t="s">
        <v>21</v>
      </c>
      <c r="BZV107" s="148" t="s">
        <v>22</v>
      </c>
      <c r="BZW107" s="139">
        <v>0.151</v>
      </c>
      <c r="BZX107" s="50">
        <f>BZX105*BZW107</f>
        <v>0.30199999999999999</v>
      </c>
      <c r="BZY107" s="149"/>
      <c r="BZZ107" s="149"/>
      <c r="CAA107" s="149"/>
      <c r="CAB107" s="150"/>
      <c r="CAC107" s="151">
        <v>3.2</v>
      </c>
      <c r="CAD107" s="151">
        <f>BZX107*CAC107</f>
        <v>0.96640000000000004</v>
      </c>
      <c r="CAE107" s="51">
        <f>BZZ107+CAB107+CAD107</f>
        <v>0.96640000000000004</v>
      </c>
      <c r="CJO107" s="53"/>
      <c r="CJP107" s="47"/>
      <c r="CJQ107" s="147" t="s">
        <v>21</v>
      </c>
      <c r="CJR107" s="148" t="s">
        <v>22</v>
      </c>
      <c r="CJS107" s="139">
        <v>0.151</v>
      </c>
      <c r="CJT107" s="50">
        <f>CJT105*CJS107</f>
        <v>0.30199999999999999</v>
      </c>
      <c r="CJU107" s="149"/>
      <c r="CJV107" s="149"/>
      <c r="CJW107" s="149"/>
      <c r="CJX107" s="150"/>
      <c r="CJY107" s="151">
        <v>3.2</v>
      </c>
      <c r="CJZ107" s="151">
        <f>CJT107*CJY107</f>
        <v>0.96640000000000004</v>
      </c>
      <c r="CKA107" s="51">
        <f>CJV107+CJX107+CJZ107</f>
        <v>0.96640000000000004</v>
      </c>
      <c r="CTK107" s="53"/>
      <c r="CTL107" s="47"/>
      <c r="CTM107" s="147" t="s">
        <v>21</v>
      </c>
      <c r="CTN107" s="148" t="s">
        <v>22</v>
      </c>
      <c r="CTO107" s="139">
        <v>0.151</v>
      </c>
      <c r="CTP107" s="50">
        <f>CTP105*CTO107</f>
        <v>0.30199999999999999</v>
      </c>
      <c r="CTQ107" s="149"/>
      <c r="CTR107" s="149"/>
      <c r="CTS107" s="149"/>
      <c r="CTT107" s="150"/>
      <c r="CTU107" s="151">
        <v>3.2</v>
      </c>
      <c r="CTV107" s="151">
        <f>CTP107*CTU107</f>
        <v>0.96640000000000004</v>
      </c>
      <c r="CTW107" s="51">
        <f>CTR107+CTT107+CTV107</f>
        <v>0.96640000000000004</v>
      </c>
      <c r="DDG107" s="53"/>
      <c r="DDH107" s="47"/>
      <c r="DDI107" s="147" t="s">
        <v>21</v>
      </c>
      <c r="DDJ107" s="148" t="s">
        <v>22</v>
      </c>
      <c r="DDK107" s="139">
        <v>0.151</v>
      </c>
      <c r="DDL107" s="50">
        <f>DDL105*DDK107</f>
        <v>0.30199999999999999</v>
      </c>
      <c r="DDM107" s="149"/>
      <c r="DDN107" s="149"/>
      <c r="DDO107" s="149"/>
      <c r="DDP107" s="150"/>
      <c r="DDQ107" s="151">
        <v>3.2</v>
      </c>
      <c r="DDR107" s="151">
        <f>DDL107*DDQ107</f>
        <v>0.96640000000000004</v>
      </c>
      <c r="DDS107" s="51">
        <f>DDN107+DDP107+DDR107</f>
        <v>0.96640000000000004</v>
      </c>
      <c r="DNC107" s="53"/>
      <c r="DND107" s="47"/>
      <c r="DNE107" s="147" t="s">
        <v>21</v>
      </c>
      <c r="DNF107" s="148" t="s">
        <v>22</v>
      </c>
      <c r="DNG107" s="139">
        <v>0.151</v>
      </c>
      <c r="DNH107" s="50">
        <f>DNH105*DNG107</f>
        <v>0.30199999999999999</v>
      </c>
      <c r="DNI107" s="149"/>
      <c r="DNJ107" s="149"/>
      <c r="DNK107" s="149"/>
      <c r="DNL107" s="150"/>
      <c r="DNM107" s="151">
        <v>3.2</v>
      </c>
      <c r="DNN107" s="151">
        <f>DNH107*DNM107</f>
        <v>0.96640000000000004</v>
      </c>
      <c r="DNO107" s="51">
        <f>DNJ107+DNL107+DNN107</f>
        <v>0.96640000000000004</v>
      </c>
      <c r="DWY107" s="53"/>
      <c r="DWZ107" s="47"/>
      <c r="DXA107" s="147" t="s">
        <v>21</v>
      </c>
      <c r="DXB107" s="148" t="s">
        <v>22</v>
      </c>
      <c r="DXC107" s="139">
        <v>0.151</v>
      </c>
      <c r="DXD107" s="50">
        <f>DXD105*DXC107</f>
        <v>0.30199999999999999</v>
      </c>
      <c r="DXE107" s="149"/>
      <c r="DXF107" s="149"/>
      <c r="DXG107" s="149"/>
      <c r="DXH107" s="150"/>
      <c r="DXI107" s="151">
        <v>3.2</v>
      </c>
      <c r="DXJ107" s="151">
        <f>DXD107*DXI107</f>
        <v>0.96640000000000004</v>
      </c>
      <c r="DXK107" s="51">
        <f>DXF107+DXH107+DXJ107</f>
        <v>0.96640000000000004</v>
      </c>
      <c r="EGU107" s="53"/>
      <c r="EGV107" s="47"/>
      <c r="EGW107" s="147" t="s">
        <v>21</v>
      </c>
      <c r="EGX107" s="148" t="s">
        <v>22</v>
      </c>
      <c r="EGY107" s="139">
        <v>0.151</v>
      </c>
      <c r="EGZ107" s="50">
        <f>EGZ105*EGY107</f>
        <v>0.30199999999999999</v>
      </c>
      <c r="EHA107" s="149"/>
      <c r="EHB107" s="149"/>
      <c r="EHC107" s="149"/>
      <c r="EHD107" s="150"/>
      <c r="EHE107" s="151">
        <v>3.2</v>
      </c>
      <c r="EHF107" s="151">
        <f>EGZ107*EHE107</f>
        <v>0.96640000000000004</v>
      </c>
      <c r="EHG107" s="51">
        <f>EHB107+EHD107+EHF107</f>
        <v>0.96640000000000004</v>
      </c>
      <c r="EQQ107" s="53"/>
      <c r="EQR107" s="47"/>
      <c r="EQS107" s="147" t="s">
        <v>21</v>
      </c>
      <c r="EQT107" s="148" t="s">
        <v>22</v>
      </c>
      <c r="EQU107" s="139">
        <v>0.151</v>
      </c>
      <c r="EQV107" s="50">
        <f>EQV105*EQU107</f>
        <v>0.30199999999999999</v>
      </c>
      <c r="EQW107" s="149"/>
      <c r="EQX107" s="149"/>
      <c r="EQY107" s="149"/>
      <c r="EQZ107" s="150"/>
      <c r="ERA107" s="151">
        <v>3.2</v>
      </c>
      <c r="ERB107" s="151">
        <f>EQV107*ERA107</f>
        <v>0.96640000000000004</v>
      </c>
      <c r="ERC107" s="51">
        <f>EQX107+EQZ107+ERB107</f>
        <v>0.96640000000000004</v>
      </c>
      <c r="FAM107" s="53"/>
      <c r="FAN107" s="47"/>
      <c r="FAO107" s="147" t="s">
        <v>21</v>
      </c>
      <c r="FAP107" s="148" t="s">
        <v>22</v>
      </c>
      <c r="FAQ107" s="139">
        <v>0.151</v>
      </c>
      <c r="FAR107" s="50">
        <f>FAR105*FAQ107</f>
        <v>0.30199999999999999</v>
      </c>
      <c r="FAS107" s="149"/>
      <c r="FAT107" s="149"/>
      <c r="FAU107" s="149"/>
      <c r="FAV107" s="150"/>
      <c r="FAW107" s="151">
        <v>3.2</v>
      </c>
      <c r="FAX107" s="151">
        <f>FAR107*FAW107</f>
        <v>0.96640000000000004</v>
      </c>
      <c r="FAY107" s="51">
        <f>FAT107+FAV107+FAX107</f>
        <v>0.96640000000000004</v>
      </c>
      <c r="FKI107" s="53"/>
      <c r="FKJ107" s="47"/>
      <c r="FKK107" s="147" t="s">
        <v>21</v>
      </c>
      <c r="FKL107" s="148" t="s">
        <v>22</v>
      </c>
      <c r="FKM107" s="139">
        <v>0.151</v>
      </c>
      <c r="FKN107" s="50">
        <f>FKN105*FKM107</f>
        <v>0.30199999999999999</v>
      </c>
      <c r="FKO107" s="149"/>
      <c r="FKP107" s="149"/>
      <c r="FKQ107" s="149"/>
      <c r="FKR107" s="150"/>
      <c r="FKS107" s="151">
        <v>3.2</v>
      </c>
      <c r="FKT107" s="151">
        <f>FKN107*FKS107</f>
        <v>0.96640000000000004</v>
      </c>
      <c r="FKU107" s="51">
        <f>FKP107+FKR107+FKT107</f>
        <v>0.96640000000000004</v>
      </c>
      <c r="FUE107" s="53"/>
      <c r="FUF107" s="47"/>
      <c r="FUG107" s="147" t="s">
        <v>21</v>
      </c>
      <c r="FUH107" s="148" t="s">
        <v>22</v>
      </c>
      <c r="FUI107" s="139">
        <v>0.151</v>
      </c>
      <c r="FUJ107" s="50">
        <f>FUJ105*FUI107</f>
        <v>0.30199999999999999</v>
      </c>
      <c r="FUK107" s="149"/>
      <c r="FUL107" s="149"/>
      <c r="FUM107" s="149"/>
      <c r="FUN107" s="150"/>
      <c r="FUO107" s="151">
        <v>3.2</v>
      </c>
      <c r="FUP107" s="151">
        <f>FUJ107*FUO107</f>
        <v>0.96640000000000004</v>
      </c>
      <c r="FUQ107" s="51">
        <f>FUL107+FUN107+FUP107</f>
        <v>0.96640000000000004</v>
      </c>
      <c r="GEA107" s="53"/>
      <c r="GEB107" s="47"/>
      <c r="GEC107" s="147" t="s">
        <v>21</v>
      </c>
      <c r="GED107" s="148" t="s">
        <v>22</v>
      </c>
      <c r="GEE107" s="139">
        <v>0.151</v>
      </c>
      <c r="GEF107" s="50">
        <f>GEF105*GEE107</f>
        <v>0.30199999999999999</v>
      </c>
      <c r="GEG107" s="149"/>
      <c r="GEH107" s="149"/>
      <c r="GEI107" s="149"/>
      <c r="GEJ107" s="150"/>
      <c r="GEK107" s="151">
        <v>3.2</v>
      </c>
      <c r="GEL107" s="151">
        <f>GEF107*GEK107</f>
        <v>0.96640000000000004</v>
      </c>
      <c r="GEM107" s="51">
        <f>GEH107+GEJ107+GEL107</f>
        <v>0.96640000000000004</v>
      </c>
      <c r="GNW107" s="53"/>
      <c r="GNX107" s="47"/>
      <c r="GNY107" s="147" t="s">
        <v>21</v>
      </c>
      <c r="GNZ107" s="148" t="s">
        <v>22</v>
      </c>
      <c r="GOA107" s="139">
        <v>0.151</v>
      </c>
      <c r="GOB107" s="50">
        <f>GOB105*GOA107</f>
        <v>0.30199999999999999</v>
      </c>
      <c r="GOC107" s="149"/>
      <c r="GOD107" s="149"/>
      <c r="GOE107" s="149"/>
      <c r="GOF107" s="150"/>
      <c r="GOG107" s="151">
        <v>3.2</v>
      </c>
      <c r="GOH107" s="151">
        <f>GOB107*GOG107</f>
        <v>0.96640000000000004</v>
      </c>
      <c r="GOI107" s="51">
        <f>GOD107+GOF107+GOH107</f>
        <v>0.96640000000000004</v>
      </c>
      <c r="GXS107" s="53"/>
      <c r="GXT107" s="47"/>
      <c r="GXU107" s="147" t="s">
        <v>21</v>
      </c>
      <c r="GXV107" s="148" t="s">
        <v>22</v>
      </c>
      <c r="GXW107" s="139">
        <v>0.151</v>
      </c>
      <c r="GXX107" s="50">
        <f>GXX105*GXW107</f>
        <v>0.30199999999999999</v>
      </c>
      <c r="GXY107" s="149"/>
      <c r="GXZ107" s="149"/>
      <c r="GYA107" s="149"/>
      <c r="GYB107" s="150"/>
      <c r="GYC107" s="151">
        <v>3.2</v>
      </c>
      <c r="GYD107" s="151">
        <f>GXX107*GYC107</f>
        <v>0.96640000000000004</v>
      </c>
      <c r="GYE107" s="51">
        <f>GXZ107+GYB107+GYD107</f>
        <v>0.96640000000000004</v>
      </c>
      <c r="HHO107" s="53"/>
      <c r="HHP107" s="47"/>
      <c r="HHQ107" s="147" t="s">
        <v>21</v>
      </c>
      <c r="HHR107" s="148" t="s">
        <v>22</v>
      </c>
      <c r="HHS107" s="139">
        <v>0.151</v>
      </c>
      <c r="HHT107" s="50">
        <f>HHT105*HHS107</f>
        <v>0.30199999999999999</v>
      </c>
      <c r="HHU107" s="149"/>
      <c r="HHV107" s="149"/>
      <c r="HHW107" s="149"/>
      <c r="HHX107" s="150"/>
      <c r="HHY107" s="151">
        <v>3.2</v>
      </c>
      <c r="HHZ107" s="151">
        <f>HHT107*HHY107</f>
        <v>0.96640000000000004</v>
      </c>
      <c r="HIA107" s="51">
        <f>HHV107+HHX107+HHZ107</f>
        <v>0.96640000000000004</v>
      </c>
      <c r="HRK107" s="53"/>
      <c r="HRL107" s="47"/>
      <c r="HRM107" s="147" t="s">
        <v>21</v>
      </c>
      <c r="HRN107" s="148" t="s">
        <v>22</v>
      </c>
      <c r="HRO107" s="139">
        <v>0.151</v>
      </c>
      <c r="HRP107" s="50">
        <f>HRP105*HRO107</f>
        <v>0.30199999999999999</v>
      </c>
      <c r="HRQ107" s="149"/>
      <c r="HRR107" s="149"/>
      <c r="HRS107" s="149"/>
      <c r="HRT107" s="150"/>
      <c r="HRU107" s="151">
        <v>3.2</v>
      </c>
      <c r="HRV107" s="151">
        <f>HRP107*HRU107</f>
        <v>0.96640000000000004</v>
      </c>
      <c r="HRW107" s="51">
        <f>HRR107+HRT107+HRV107</f>
        <v>0.96640000000000004</v>
      </c>
      <c r="IBG107" s="53"/>
      <c r="IBH107" s="47"/>
      <c r="IBI107" s="147" t="s">
        <v>21</v>
      </c>
      <c r="IBJ107" s="148" t="s">
        <v>22</v>
      </c>
      <c r="IBK107" s="139">
        <v>0.151</v>
      </c>
      <c r="IBL107" s="50">
        <f>IBL105*IBK107</f>
        <v>0.30199999999999999</v>
      </c>
      <c r="IBM107" s="149"/>
      <c r="IBN107" s="149"/>
      <c r="IBO107" s="149"/>
      <c r="IBP107" s="150"/>
      <c r="IBQ107" s="151">
        <v>3.2</v>
      </c>
      <c r="IBR107" s="151">
        <f>IBL107*IBQ107</f>
        <v>0.96640000000000004</v>
      </c>
      <c r="IBS107" s="51">
        <f>IBN107+IBP107+IBR107</f>
        <v>0.96640000000000004</v>
      </c>
      <c r="ILC107" s="53"/>
      <c r="ILD107" s="47"/>
      <c r="ILE107" s="147" t="s">
        <v>21</v>
      </c>
      <c r="ILF107" s="148" t="s">
        <v>22</v>
      </c>
      <c r="ILG107" s="139">
        <v>0.151</v>
      </c>
      <c r="ILH107" s="50">
        <f>ILH105*ILG107</f>
        <v>0.30199999999999999</v>
      </c>
      <c r="ILI107" s="149"/>
      <c r="ILJ107" s="149"/>
      <c r="ILK107" s="149"/>
      <c r="ILL107" s="150"/>
      <c r="ILM107" s="151">
        <v>3.2</v>
      </c>
      <c r="ILN107" s="151">
        <f>ILH107*ILM107</f>
        <v>0.96640000000000004</v>
      </c>
      <c r="ILO107" s="51">
        <f>ILJ107+ILL107+ILN107</f>
        <v>0.96640000000000004</v>
      </c>
      <c r="IUY107" s="53"/>
      <c r="IUZ107" s="47"/>
      <c r="IVA107" s="147" t="s">
        <v>21</v>
      </c>
      <c r="IVB107" s="148" t="s">
        <v>22</v>
      </c>
      <c r="IVC107" s="139">
        <v>0.151</v>
      </c>
      <c r="IVD107" s="50">
        <f>IVD105*IVC107</f>
        <v>0.30199999999999999</v>
      </c>
      <c r="IVE107" s="149"/>
      <c r="IVF107" s="149"/>
      <c r="IVG107" s="149"/>
      <c r="IVH107" s="150"/>
      <c r="IVI107" s="151">
        <v>3.2</v>
      </c>
      <c r="IVJ107" s="151">
        <f>IVD107*IVI107</f>
        <v>0.96640000000000004</v>
      </c>
      <c r="IVK107" s="51">
        <f>IVF107+IVH107+IVJ107</f>
        <v>0.96640000000000004</v>
      </c>
      <c r="JEU107" s="53"/>
      <c r="JEV107" s="47"/>
      <c r="JEW107" s="147" t="s">
        <v>21</v>
      </c>
      <c r="JEX107" s="148" t="s">
        <v>22</v>
      </c>
      <c r="JEY107" s="139">
        <v>0.151</v>
      </c>
      <c r="JEZ107" s="50">
        <f>JEZ105*JEY107</f>
        <v>0.30199999999999999</v>
      </c>
      <c r="JFA107" s="149"/>
      <c r="JFB107" s="149"/>
      <c r="JFC107" s="149"/>
      <c r="JFD107" s="150"/>
      <c r="JFE107" s="151">
        <v>3.2</v>
      </c>
      <c r="JFF107" s="151">
        <f>JEZ107*JFE107</f>
        <v>0.96640000000000004</v>
      </c>
      <c r="JFG107" s="51">
        <f>JFB107+JFD107+JFF107</f>
        <v>0.96640000000000004</v>
      </c>
      <c r="JOQ107" s="53"/>
      <c r="JOR107" s="47"/>
      <c r="JOS107" s="147" t="s">
        <v>21</v>
      </c>
      <c r="JOT107" s="148" t="s">
        <v>22</v>
      </c>
      <c r="JOU107" s="139">
        <v>0.151</v>
      </c>
      <c r="JOV107" s="50">
        <f>JOV105*JOU107</f>
        <v>0.30199999999999999</v>
      </c>
      <c r="JOW107" s="149"/>
      <c r="JOX107" s="149"/>
      <c r="JOY107" s="149"/>
      <c r="JOZ107" s="150"/>
      <c r="JPA107" s="151">
        <v>3.2</v>
      </c>
      <c r="JPB107" s="151">
        <f>JOV107*JPA107</f>
        <v>0.96640000000000004</v>
      </c>
      <c r="JPC107" s="51">
        <f>JOX107+JOZ107+JPB107</f>
        <v>0.96640000000000004</v>
      </c>
      <c r="JYM107" s="53"/>
      <c r="JYN107" s="47"/>
      <c r="JYO107" s="147" t="s">
        <v>21</v>
      </c>
      <c r="JYP107" s="148" t="s">
        <v>22</v>
      </c>
      <c r="JYQ107" s="139">
        <v>0.151</v>
      </c>
      <c r="JYR107" s="50">
        <f>JYR105*JYQ107</f>
        <v>0.30199999999999999</v>
      </c>
      <c r="JYS107" s="149"/>
      <c r="JYT107" s="149"/>
      <c r="JYU107" s="149"/>
      <c r="JYV107" s="150"/>
      <c r="JYW107" s="151">
        <v>3.2</v>
      </c>
      <c r="JYX107" s="151">
        <f>JYR107*JYW107</f>
        <v>0.96640000000000004</v>
      </c>
      <c r="JYY107" s="51">
        <f>JYT107+JYV107+JYX107</f>
        <v>0.96640000000000004</v>
      </c>
      <c r="KII107" s="53"/>
      <c r="KIJ107" s="47"/>
      <c r="KIK107" s="147" t="s">
        <v>21</v>
      </c>
      <c r="KIL107" s="148" t="s">
        <v>22</v>
      </c>
      <c r="KIM107" s="139">
        <v>0.151</v>
      </c>
      <c r="KIN107" s="50">
        <f>KIN105*KIM107</f>
        <v>0.30199999999999999</v>
      </c>
      <c r="KIO107" s="149"/>
      <c r="KIP107" s="149"/>
      <c r="KIQ107" s="149"/>
      <c r="KIR107" s="150"/>
      <c r="KIS107" s="151">
        <v>3.2</v>
      </c>
      <c r="KIT107" s="151">
        <f>KIN107*KIS107</f>
        <v>0.96640000000000004</v>
      </c>
      <c r="KIU107" s="51">
        <f>KIP107+KIR107+KIT107</f>
        <v>0.96640000000000004</v>
      </c>
      <c r="KSE107" s="53"/>
      <c r="KSF107" s="47"/>
      <c r="KSG107" s="147" t="s">
        <v>21</v>
      </c>
      <c r="KSH107" s="148" t="s">
        <v>22</v>
      </c>
      <c r="KSI107" s="139">
        <v>0.151</v>
      </c>
      <c r="KSJ107" s="50">
        <f>KSJ105*KSI107</f>
        <v>0.30199999999999999</v>
      </c>
      <c r="KSK107" s="149"/>
      <c r="KSL107" s="149"/>
      <c r="KSM107" s="149"/>
      <c r="KSN107" s="150"/>
      <c r="KSO107" s="151">
        <v>3.2</v>
      </c>
      <c r="KSP107" s="151">
        <f>KSJ107*KSO107</f>
        <v>0.96640000000000004</v>
      </c>
      <c r="KSQ107" s="51">
        <f>KSL107+KSN107+KSP107</f>
        <v>0.96640000000000004</v>
      </c>
      <c r="LCA107" s="53"/>
      <c r="LCB107" s="47"/>
      <c r="LCC107" s="147" t="s">
        <v>21</v>
      </c>
      <c r="LCD107" s="148" t="s">
        <v>22</v>
      </c>
      <c r="LCE107" s="139">
        <v>0.151</v>
      </c>
      <c r="LCF107" s="50">
        <f>LCF105*LCE107</f>
        <v>0.30199999999999999</v>
      </c>
      <c r="LCG107" s="149"/>
      <c r="LCH107" s="149"/>
      <c r="LCI107" s="149"/>
      <c r="LCJ107" s="150"/>
      <c r="LCK107" s="151">
        <v>3.2</v>
      </c>
      <c r="LCL107" s="151">
        <f>LCF107*LCK107</f>
        <v>0.96640000000000004</v>
      </c>
      <c r="LCM107" s="51">
        <f>LCH107+LCJ107+LCL107</f>
        <v>0.96640000000000004</v>
      </c>
      <c r="LLW107" s="53"/>
      <c r="LLX107" s="47"/>
      <c r="LLY107" s="147" t="s">
        <v>21</v>
      </c>
      <c r="LLZ107" s="148" t="s">
        <v>22</v>
      </c>
      <c r="LMA107" s="139">
        <v>0.151</v>
      </c>
      <c r="LMB107" s="50">
        <f>LMB105*LMA107</f>
        <v>0.30199999999999999</v>
      </c>
      <c r="LMC107" s="149"/>
      <c r="LMD107" s="149"/>
      <c r="LME107" s="149"/>
      <c r="LMF107" s="150"/>
      <c r="LMG107" s="151">
        <v>3.2</v>
      </c>
      <c r="LMH107" s="151">
        <f>LMB107*LMG107</f>
        <v>0.96640000000000004</v>
      </c>
      <c r="LMI107" s="51">
        <f>LMD107+LMF107+LMH107</f>
        <v>0.96640000000000004</v>
      </c>
      <c r="LVS107" s="53"/>
      <c r="LVT107" s="47"/>
      <c r="LVU107" s="147" t="s">
        <v>21</v>
      </c>
      <c r="LVV107" s="148" t="s">
        <v>22</v>
      </c>
      <c r="LVW107" s="139">
        <v>0.151</v>
      </c>
      <c r="LVX107" s="50">
        <f>LVX105*LVW107</f>
        <v>0.30199999999999999</v>
      </c>
      <c r="LVY107" s="149"/>
      <c r="LVZ107" s="149"/>
      <c r="LWA107" s="149"/>
      <c r="LWB107" s="150"/>
      <c r="LWC107" s="151">
        <v>3.2</v>
      </c>
      <c r="LWD107" s="151">
        <f>LVX107*LWC107</f>
        <v>0.96640000000000004</v>
      </c>
      <c r="LWE107" s="51">
        <f>LVZ107+LWB107+LWD107</f>
        <v>0.96640000000000004</v>
      </c>
      <c r="MFO107" s="53"/>
      <c r="MFP107" s="47"/>
      <c r="MFQ107" s="147" t="s">
        <v>21</v>
      </c>
      <c r="MFR107" s="148" t="s">
        <v>22</v>
      </c>
      <c r="MFS107" s="139">
        <v>0.151</v>
      </c>
      <c r="MFT107" s="50">
        <f>MFT105*MFS107</f>
        <v>0.30199999999999999</v>
      </c>
      <c r="MFU107" s="149"/>
      <c r="MFV107" s="149"/>
      <c r="MFW107" s="149"/>
      <c r="MFX107" s="150"/>
      <c r="MFY107" s="151">
        <v>3.2</v>
      </c>
      <c r="MFZ107" s="151">
        <f>MFT107*MFY107</f>
        <v>0.96640000000000004</v>
      </c>
      <c r="MGA107" s="51">
        <f>MFV107+MFX107+MFZ107</f>
        <v>0.96640000000000004</v>
      </c>
      <c r="MPK107" s="53"/>
      <c r="MPL107" s="47"/>
      <c r="MPM107" s="147" t="s">
        <v>21</v>
      </c>
      <c r="MPN107" s="148" t="s">
        <v>22</v>
      </c>
      <c r="MPO107" s="139">
        <v>0.151</v>
      </c>
      <c r="MPP107" s="50">
        <f>MPP105*MPO107</f>
        <v>0.30199999999999999</v>
      </c>
      <c r="MPQ107" s="149"/>
      <c r="MPR107" s="149"/>
      <c r="MPS107" s="149"/>
      <c r="MPT107" s="150"/>
      <c r="MPU107" s="151">
        <v>3.2</v>
      </c>
      <c r="MPV107" s="151">
        <f>MPP107*MPU107</f>
        <v>0.96640000000000004</v>
      </c>
      <c r="MPW107" s="51">
        <f>MPR107+MPT107+MPV107</f>
        <v>0.96640000000000004</v>
      </c>
      <c r="MZG107" s="53"/>
      <c r="MZH107" s="47"/>
      <c r="MZI107" s="147" t="s">
        <v>21</v>
      </c>
      <c r="MZJ107" s="148" t="s">
        <v>22</v>
      </c>
      <c r="MZK107" s="139">
        <v>0.151</v>
      </c>
      <c r="MZL107" s="50">
        <f>MZL105*MZK107</f>
        <v>0.30199999999999999</v>
      </c>
      <c r="MZM107" s="149"/>
      <c r="MZN107" s="149"/>
      <c r="MZO107" s="149"/>
      <c r="MZP107" s="150"/>
      <c r="MZQ107" s="151">
        <v>3.2</v>
      </c>
      <c r="MZR107" s="151">
        <f>MZL107*MZQ107</f>
        <v>0.96640000000000004</v>
      </c>
      <c r="MZS107" s="51">
        <f>MZN107+MZP107+MZR107</f>
        <v>0.96640000000000004</v>
      </c>
      <c r="NJC107" s="53"/>
      <c r="NJD107" s="47"/>
      <c r="NJE107" s="147" t="s">
        <v>21</v>
      </c>
      <c r="NJF107" s="148" t="s">
        <v>22</v>
      </c>
      <c r="NJG107" s="139">
        <v>0.151</v>
      </c>
      <c r="NJH107" s="50">
        <f>NJH105*NJG107</f>
        <v>0.30199999999999999</v>
      </c>
      <c r="NJI107" s="149"/>
      <c r="NJJ107" s="149"/>
      <c r="NJK107" s="149"/>
      <c r="NJL107" s="150"/>
      <c r="NJM107" s="151">
        <v>3.2</v>
      </c>
      <c r="NJN107" s="151">
        <f>NJH107*NJM107</f>
        <v>0.96640000000000004</v>
      </c>
      <c r="NJO107" s="51">
        <f>NJJ107+NJL107+NJN107</f>
        <v>0.96640000000000004</v>
      </c>
      <c r="NSY107" s="53"/>
      <c r="NSZ107" s="47"/>
      <c r="NTA107" s="147" t="s">
        <v>21</v>
      </c>
      <c r="NTB107" s="148" t="s">
        <v>22</v>
      </c>
      <c r="NTC107" s="139">
        <v>0.151</v>
      </c>
      <c r="NTD107" s="50">
        <f>NTD105*NTC107</f>
        <v>0.30199999999999999</v>
      </c>
      <c r="NTE107" s="149"/>
      <c r="NTF107" s="149"/>
      <c r="NTG107" s="149"/>
      <c r="NTH107" s="150"/>
      <c r="NTI107" s="151">
        <v>3.2</v>
      </c>
      <c r="NTJ107" s="151">
        <f>NTD107*NTI107</f>
        <v>0.96640000000000004</v>
      </c>
      <c r="NTK107" s="51">
        <f>NTF107+NTH107+NTJ107</f>
        <v>0.96640000000000004</v>
      </c>
      <c r="OCU107" s="53"/>
      <c r="OCV107" s="47"/>
      <c r="OCW107" s="147" t="s">
        <v>21</v>
      </c>
      <c r="OCX107" s="148" t="s">
        <v>22</v>
      </c>
      <c r="OCY107" s="139">
        <v>0.151</v>
      </c>
      <c r="OCZ107" s="50">
        <f>OCZ105*OCY107</f>
        <v>0.30199999999999999</v>
      </c>
      <c r="ODA107" s="149"/>
      <c r="ODB107" s="149"/>
      <c r="ODC107" s="149"/>
      <c r="ODD107" s="150"/>
      <c r="ODE107" s="151">
        <v>3.2</v>
      </c>
      <c r="ODF107" s="151">
        <f>OCZ107*ODE107</f>
        <v>0.96640000000000004</v>
      </c>
      <c r="ODG107" s="51">
        <f>ODB107+ODD107+ODF107</f>
        <v>0.96640000000000004</v>
      </c>
      <c r="OMQ107" s="53"/>
      <c r="OMR107" s="47"/>
      <c r="OMS107" s="147" t="s">
        <v>21</v>
      </c>
      <c r="OMT107" s="148" t="s">
        <v>22</v>
      </c>
      <c r="OMU107" s="139">
        <v>0.151</v>
      </c>
      <c r="OMV107" s="50">
        <f>OMV105*OMU107</f>
        <v>0.30199999999999999</v>
      </c>
      <c r="OMW107" s="149"/>
      <c r="OMX107" s="149"/>
      <c r="OMY107" s="149"/>
      <c r="OMZ107" s="150"/>
      <c r="ONA107" s="151">
        <v>3.2</v>
      </c>
      <c r="ONB107" s="151">
        <f>OMV107*ONA107</f>
        <v>0.96640000000000004</v>
      </c>
      <c r="ONC107" s="51">
        <f>OMX107+OMZ107+ONB107</f>
        <v>0.96640000000000004</v>
      </c>
      <c r="OWM107" s="53"/>
      <c r="OWN107" s="47"/>
      <c r="OWO107" s="147" t="s">
        <v>21</v>
      </c>
      <c r="OWP107" s="148" t="s">
        <v>22</v>
      </c>
      <c r="OWQ107" s="139">
        <v>0.151</v>
      </c>
      <c r="OWR107" s="50">
        <f>OWR105*OWQ107</f>
        <v>0.30199999999999999</v>
      </c>
      <c r="OWS107" s="149"/>
      <c r="OWT107" s="149"/>
      <c r="OWU107" s="149"/>
      <c r="OWV107" s="150"/>
      <c r="OWW107" s="151">
        <v>3.2</v>
      </c>
      <c r="OWX107" s="151">
        <f>OWR107*OWW107</f>
        <v>0.96640000000000004</v>
      </c>
      <c r="OWY107" s="51">
        <f>OWT107+OWV107+OWX107</f>
        <v>0.96640000000000004</v>
      </c>
      <c r="PGI107" s="53"/>
      <c r="PGJ107" s="47"/>
      <c r="PGK107" s="147" t="s">
        <v>21</v>
      </c>
      <c r="PGL107" s="148" t="s">
        <v>22</v>
      </c>
      <c r="PGM107" s="139">
        <v>0.151</v>
      </c>
      <c r="PGN107" s="50">
        <f>PGN105*PGM107</f>
        <v>0.30199999999999999</v>
      </c>
      <c r="PGO107" s="149"/>
      <c r="PGP107" s="149"/>
      <c r="PGQ107" s="149"/>
      <c r="PGR107" s="150"/>
      <c r="PGS107" s="151">
        <v>3.2</v>
      </c>
      <c r="PGT107" s="151">
        <f>PGN107*PGS107</f>
        <v>0.96640000000000004</v>
      </c>
      <c r="PGU107" s="51">
        <f>PGP107+PGR107+PGT107</f>
        <v>0.96640000000000004</v>
      </c>
      <c r="PQE107" s="53"/>
      <c r="PQF107" s="47"/>
      <c r="PQG107" s="147" t="s">
        <v>21</v>
      </c>
      <c r="PQH107" s="148" t="s">
        <v>22</v>
      </c>
      <c r="PQI107" s="139">
        <v>0.151</v>
      </c>
      <c r="PQJ107" s="50">
        <f>PQJ105*PQI107</f>
        <v>0.30199999999999999</v>
      </c>
      <c r="PQK107" s="149"/>
      <c r="PQL107" s="149"/>
      <c r="PQM107" s="149"/>
      <c r="PQN107" s="150"/>
      <c r="PQO107" s="151">
        <v>3.2</v>
      </c>
      <c r="PQP107" s="151">
        <f>PQJ107*PQO107</f>
        <v>0.96640000000000004</v>
      </c>
      <c r="PQQ107" s="51">
        <f>PQL107+PQN107+PQP107</f>
        <v>0.96640000000000004</v>
      </c>
      <c r="QAA107" s="53"/>
      <c r="QAB107" s="47"/>
      <c r="QAC107" s="147" t="s">
        <v>21</v>
      </c>
      <c r="QAD107" s="148" t="s">
        <v>22</v>
      </c>
      <c r="QAE107" s="139">
        <v>0.151</v>
      </c>
      <c r="QAF107" s="50">
        <f>QAF105*QAE107</f>
        <v>0.30199999999999999</v>
      </c>
      <c r="QAG107" s="149"/>
      <c r="QAH107" s="149"/>
      <c r="QAI107" s="149"/>
      <c r="QAJ107" s="150"/>
      <c r="QAK107" s="151">
        <v>3.2</v>
      </c>
      <c r="QAL107" s="151">
        <f>QAF107*QAK107</f>
        <v>0.96640000000000004</v>
      </c>
      <c r="QAM107" s="51">
        <f>QAH107+QAJ107+QAL107</f>
        <v>0.96640000000000004</v>
      </c>
      <c r="QJW107" s="53"/>
      <c r="QJX107" s="47"/>
      <c r="QJY107" s="147" t="s">
        <v>21</v>
      </c>
      <c r="QJZ107" s="148" t="s">
        <v>22</v>
      </c>
      <c r="QKA107" s="139">
        <v>0.151</v>
      </c>
      <c r="QKB107" s="50">
        <f>QKB105*QKA107</f>
        <v>0.30199999999999999</v>
      </c>
      <c r="QKC107" s="149"/>
      <c r="QKD107" s="149"/>
      <c r="QKE107" s="149"/>
      <c r="QKF107" s="150"/>
      <c r="QKG107" s="151">
        <v>3.2</v>
      </c>
      <c r="QKH107" s="151">
        <f>QKB107*QKG107</f>
        <v>0.96640000000000004</v>
      </c>
      <c r="QKI107" s="51">
        <f>QKD107+QKF107+QKH107</f>
        <v>0.96640000000000004</v>
      </c>
      <c r="QTS107" s="53"/>
      <c r="QTT107" s="47"/>
      <c r="QTU107" s="147" t="s">
        <v>21</v>
      </c>
      <c r="QTV107" s="148" t="s">
        <v>22</v>
      </c>
      <c r="QTW107" s="139">
        <v>0.151</v>
      </c>
      <c r="QTX107" s="50">
        <f>QTX105*QTW107</f>
        <v>0.30199999999999999</v>
      </c>
      <c r="QTY107" s="149"/>
      <c r="QTZ107" s="149"/>
      <c r="QUA107" s="149"/>
      <c r="QUB107" s="150"/>
      <c r="QUC107" s="151">
        <v>3.2</v>
      </c>
      <c r="QUD107" s="151">
        <f>QTX107*QUC107</f>
        <v>0.96640000000000004</v>
      </c>
      <c r="QUE107" s="51">
        <f>QTZ107+QUB107+QUD107</f>
        <v>0.96640000000000004</v>
      </c>
      <c r="RDO107" s="53"/>
      <c r="RDP107" s="47"/>
      <c r="RDQ107" s="147" t="s">
        <v>21</v>
      </c>
      <c r="RDR107" s="148" t="s">
        <v>22</v>
      </c>
      <c r="RDS107" s="139">
        <v>0.151</v>
      </c>
      <c r="RDT107" s="50">
        <f>RDT105*RDS107</f>
        <v>0.30199999999999999</v>
      </c>
      <c r="RDU107" s="149"/>
      <c r="RDV107" s="149"/>
      <c r="RDW107" s="149"/>
      <c r="RDX107" s="150"/>
      <c r="RDY107" s="151">
        <v>3.2</v>
      </c>
      <c r="RDZ107" s="151">
        <f>RDT107*RDY107</f>
        <v>0.96640000000000004</v>
      </c>
      <c r="REA107" s="51">
        <f>RDV107+RDX107+RDZ107</f>
        <v>0.96640000000000004</v>
      </c>
      <c r="RNK107" s="53"/>
      <c r="RNL107" s="47"/>
      <c r="RNM107" s="147" t="s">
        <v>21</v>
      </c>
      <c r="RNN107" s="148" t="s">
        <v>22</v>
      </c>
      <c r="RNO107" s="139">
        <v>0.151</v>
      </c>
      <c r="RNP107" s="50">
        <f>RNP105*RNO107</f>
        <v>0.30199999999999999</v>
      </c>
      <c r="RNQ107" s="149"/>
      <c r="RNR107" s="149"/>
      <c r="RNS107" s="149"/>
      <c r="RNT107" s="150"/>
      <c r="RNU107" s="151">
        <v>3.2</v>
      </c>
      <c r="RNV107" s="151">
        <f>RNP107*RNU107</f>
        <v>0.96640000000000004</v>
      </c>
      <c r="RNW107" s="51">
        <f>RNR107+RNT107+RNV107</f>
        <v>0.96640000000000004</v>
      </c>
      <c r="RXG107" s="53"/>
      <c r="RXH107" s="47"/>
      <c r="RXI107" s="147" t="s">
        <v>21</v>
      </c>
      <c r="RXJ107" s="148" t="s">
        <v>22</v>
      </c>
      <c r="RXK107" s="139">
        <v>0.151</v>
      </c>
      <c r="RXL107" s="50">
        <f>RXL105*RXK107</f>
        <v>0.30199999999999999</v>
      </c>
      <c r="RXM107" s="149"/>
      <c r="RXN107" s="149"/>
      <c r="RXO107" s="149"/>
      <c r="RXP107" s="150"/>
      <c r="RXQ107" s="151">
        <v>3.2</v>
      </c>
      <c r="RXR107" s="151">
        <f>RXL107*RXQ107</f>
        <v>0.96640000000000004</v>
      </c>
      <c r="RXS107" s="51">
        <f>RXN107+RXP107+RXR107</f>
        <v>0.96640000000000004</v>
      </c>
      <c r="SHC107" s="53"/>
      <c r="SHD107" s="47"/>
      <c r="SHE107" s="147" t="s">
        <v>21</v>
      </c>
      <c r="SHF107" s="148" t="s">
        <v>22</v>
      </c>
      <c r="SHG107" s="139">
        <v>0.151</v>
      </c>
      <c r="SHH107" s="50">
        <f>SHH105*SHG107</f>
        <v>0.30199999999999999</v>
      </c>
      <c r="SHI107" s="149"/>
      <c r="SHJ107" s="149"/>
      <c r="SHK107" s="149"/>
      <c r="SHL107" s="150"/>
      <c r="SHM107" s="151">
        <v>3.2</v>
      </c>
      <c r="SHN107" s="151">
        <f>SHH107*SHM107</f>
        <v>0.96640000000000004</v>
      </c>
      <c r="SHO107" s="51">
        <f>SHJ107+SHL107+SHN107</f>
        <v>0.96640000000000004</v>
      </c>
      <c r="SQY107" s="53"/>
      <c r="SQZ107" s="47"/>
      <c r="SRA107" s="147" t="s">
        <v>21</v>
      </c>
      <c r="SRB107" s="148" t="s">
        <v>22</v>
      </c>
      <c r="SRC107" s="139">
        <v>0.151</v>
      </c>
      <c r="SRD107" s="50">
        <f>SRD105*SRC107</f>
        <v>0.30199999999999999</v>
      </c>
      <c r="SRE107" s="149"/>
      <c r="SRF107" s="149"/>
      <c r="SRG107" s="149"/>
      <c r="SRH107" s="150"/>
      <c r="SRI107" s="151">
        <v>3.2</v>
      </c>
      <c r="SRJ107" s="151">
        <f>SRD107*SRI107</f>
        <v>0.96640000000000004</v>
      </c>
      <c r="SRK107" s="51">
        <f>SRF107+SRH107+SRJ107</f>
        <v>0.96640000000000004</v>
      </c>
      <c r="TAU107" s="53"/>
      <c r="TAV107" s="47"/>
      <c r="TAW107" s="147" t="s">
        <v>21</v>
      </c>
      <c r="TAX107" s="148" t="s">
        <v>22</v>
      </c>
      <c r="TAY107" s="139">
        <v>0.151</v>
      </c>
      <c r="TAZ107" s="50">
        <f>TAZ105*TAY107</f>
        <v>0.30199999999999999</v>
      </c>
      <c r="TBA107" s="149"/>
      <c r="TBB107" s="149"/>
      <c r="TBC107" s="149"/>
      <c r="TBD107" s="150"/>
      <c r="TBE107" s="151">
        <v>3.2</v>
      </c>
      <c r="TBF107" s="151">
        <f>TAZ107*TBE107</f>
        <v>0.96640000000000004</v>
      </c>
      <c r="TBG107" s="51">
        <f>TBB107+TBD107+TBF107</f>
        <v>0.96640000000000004</v>
      </c>
      <c r="TKQ107" s="53"/>
      <c r="TKR107" s="47"/>
      <c r="TKS107" s="147" t="s">
        <v>21</v>
      </c>
      <c r="TKT107" s="148" t="s">
        <v>22</v>
      </c>
      <c r="TKU107" s="139">
        <v>0.151</v>
      </c>
      <c r="TKV107" s="50">
        <f>TKV105*TKU107</f>
        <v>0.30199999999999999</v>
      </c>
      <c r="TKW107" s="149"/>
      <c r="TKX107" s="149"/>
      <c r="TKY107" s="149"/>
      <c r="TKZ107" s="150"/>
      <c r="TLA107" s="151">
        <v>3.2</v>
      </c>
      <c r="TLB107" s="151">
        <f>TKV107*TLA107</f>
        <v>0.96640000000000004</v>
      </c>
      <c r="TLC107" s="51">
        <f>TKX107+TKZ107+TLB107</f>
        <v>0.96640000000000004</v>
      </c>
      <c r="TUM107" s="53"/>
      <c r="TUN107" s="47"/>
      <c r="TUO107" s="147" t="s">
        <v>21</v>
      </c>
      <c r="TUP107" s="148" t="s">
        <v>22</v>
      </c>
      <c r="TUQ107" s="139">
        <v>0.151</v>
      </c>
      <c r="TUR107" s="50">
        <f>TUR105*TUQ107</f>
        <v>0.30199999999999999</v>
      </c>
      <c r="TUS107" s="149"/>
      <c r="TUT107" s="149"/>
      <c r="TUU107" s="149"/>
      <c r="TUV107" s="150"/>
      <c r="TUW107" s="151">
        <v>3.2</v>
      </c>
      <c r="TUX107" s="151">
        <f>TUR107*TUW107</f>
        <v>0.96640000000000004</v>
      </c>
      <c r="TUY107" s="51">
        <f>TUT107+TUV107+TUX107</f>
        <v>0.96640000000000004</v>
      </c>
      <c r="UEI107" s="53"/>
      <c r="UEJ107" s="47"/>
      <c r="UEK107" s="147" t="s">
        <v>21</v>
      </c>
      <c r="UEL107" s="148" t="s">
        <v>22</v>
      </c>
      <c r="UEM107" s="139">
        <v>0.151</v>
      </c>
      <c r="UEN107" s="50">
        <f>UEN105*UEM107</f>
        <v>0.30199999999999999</v>
      </c>
      <c r="UEO107" s="149"/>
      <c r="UEP107" s="149"/>
      <c r="UEQ107" s="149"/>
      <c r="UER107" s="150"/>
      <c r="UES107" s="151">
        <v>3.2</v>
      </c>
      <c r="UET107" s="151">
        <f>UEN107*UES107</f>
        <v>0.96640000000000004</v>
      </c>
      <c r="UEU107" s="51">
        <f>UEP107+UER107+UET107</f>
        <v>0.96640000000000004</v>
      </c>
      <c r="UOE107" s="53"/>
      <c r="UOF107" s="47"/>
      <c r="UOG107" s="147" t="s">
        <v>21</v>
      </c>
      <c r="UOH107" s="148" t="s">
        <v>22</v>
      </c>
      <c r="UOI107" s="139">
        <v>0.151</v>
      </c>
      <c r="UOJ107" s="50">
        <f>UOJ105*UOI107</f>
        <v>0.30199999999999999</v>
      </c>
      <c r="UOK107" s="149"/>
      <c r="UOL107" s="149"/>
      <c r="UOM107" s="149"/>
      <c r="UON107" s="150"/>
      <c r="UOO107" s="151">
        <v>3.2</v>
      </c>
      <c r="UOP107" s="151">
        <f>UOJ107*UOO107</f>
        <v>0.96640000000000004</v>
      </c>
      <c r="UOQ107" s="51">
        <f>UOL107+UON107+UOP107</f>
        <v>0.96640000000000004</v>
      </c>
      <c r="UYA107" s="53"/>
      <c r="UYB107" s="47"/>
      <c r="UYC107" s="147" t="s">
        <v>21</v>
      </c>
      <c r="UYD107" s="148" t="s">
        <v>22</v>
      </c>
      <c r="UYE107" s="139">
        <v>0.151</v>
      </c>
      <c r="UYF107" s="50">
        <f>UYF105*UYE107</f>
        <v>0.30199999999999999</v>
      </c>
      <c r="UYG107" s="149"/>
      <c r="UYH107" s="149"/>
      <c r="UYI107" s="149"/>
      <c r="UYJ107" s="150"/>
      <c r="UYK107" s="151">
        <v>3.2</v>
      </c>
      <c r="UYL107" s="151">
        <f>UYF107*UYK107</f>
        <v>0.96640000000000004</v>
      </c>
      <c r="UYM107" s="51">
        <f>UYH107+UYJ107+UYL107</f>
        <v>0.96640000000000004</v>
      </c>
      <c r="VHW107" s="53"/>
      <c r="VHX107" s="47"/>
      <c r="VHY107" s="147" t="s">
        <v>21</v>
      </c>
      <c r="VHZ107" s="148" t="s">
        <v>22</v>
      </c>
      <c r="VIA107" s="139">
        <v>0.151</v>
      </c>
      <c r="VIB107" s="50">
        <f>VIB105*VIA107</f>
        <v>0.30199999999999999</v>
      </c>
      <c r="VIC107" s="149"/>
      <c r="VID107" s="149"/>
      <c r="VIE107" s="149"/>
      <c r="VIF107" s="150"/>
      <c r="VIG107" s="151">
        <v>3.2</v>
      </c>
      <c r="VIH107" s="151">
        <f>VIB107*VIG107</f>
        <v>0.96640000000000004</v>
      </c>
      <c r="VII107" s="51">
        <f>VID107+VIF107+VIH107</f>
        <v>0.96640000000000004</v>
      </c>
      <c r="VRS107" s="53"/>
      <c r="VRT107" s="47"/>
      <c r="VRU107" s="147" t="s">
        <v>21</v>
      </c>
      <c r="VRV107" s="148" t="s">
        <v>22</v>
      </c>
      <c r="VRW107" s="139">
        <v>0.151</v>
      </c>
      <c r="VRX107" s="50">
        <f>VRX105*VRW107</f>
        <v>0.30199999999999999</v>
      </c>
      <c r="VRY107" s="149"/>
      <c r="VRZ107" s="149"/>
      <c r="VSA107" s="149"/>
      <c r="VSB107" s="150"/>
      <c r="VSC107" s="151">
        <v>3.2</v>
      </c>
      <c r="VSD107" s="151">
        <f>VRX107*VSC107</f>
        <v>0.96640000000000004</v>
      </c>
      <c r="VSE107" s="51">
        <f>VRZ107+VSB107+VSD107</f>
        <v>0.96640000000000004</v>
      </c>
      <c r="WBO107" s="53"/>
      <c r="WBP107" s="47"/>
      <c r="WBQ107" s="147" t="s">
        <v>21</v>
      </c>
      <c r="WBR107" s="148" t="s">
        <v>22</v>
      </c>
      <c r="WBS107" s="139">
        <v>0.151</v>
      </c>
      <c r="WBT107" s="50">
        <f>WBT105*WBS107</f>
        <v>0.30199999999999999</v>
      </c>
      <c r="WBU107" s="149"/>
      <c r="WBV107" s="149"/>
      <c r="WBW107" s="149"/>
      <c r="WBX107" s="150"/>
      <c r="WBY107" s="151">
        <v>3.2</v>
      </c>
      <c r="WBZ107" s="151">
        <f>WBT107*WBY107</f>
        <v>0.96640000000000004</v>
      </c>
      <c r="WCA107" s="51">
        <f>WBV107+WBX107+WBZ107</f>
        <v>0.96640000000000004</v>
      </c>
      <c r="WLK107" s="53"/>
      <c r="WLL107" s="47"/>
      <c r="WLM107" s="147" t="s">
        <v>21</v>
      </c>
      <c r="WLN107" s="148" t="s">
        <v>22</v>
      </c>
      <c r="WLO107" s="139">
        <v>0.151</v>
      </c>
      <c r="WLP107" s="50">
        <f>WLP105*WLO107</f>
        <v>0.30199999999999999</v>
      </c>
      <c r="WLQ107" s="149"/>
      <c r="WLR107" s="149"/>
      <c r="WLS107" s="149"/>
      <c r="WLT107" s="150"/>
      <c r="WLU107" s="151">
        <v>3.2</v>
      </c>
      <c r="WLV107" s="151">
        <f>WLP107*WLU107</f>
        <v>0.96640000000000004</v>
      </c>
      <c r="WLW107" s="51">
        <f>WLR107+WLT107+WLV107</f>
        <v>0.96640000000000004</v>
      </c>
      <c r="WVG107" s="53"/>
      <c r="WVH107" s="47"/>
      <c r="WVI107" s="147" t="s">
        <v>21</v>
      </c>
      <c r="WVJ107" s="148" t="s">
        <v>22</v>
      </c>
      <c r="WVK107" s="139">
        <v>0.151</v>
      </c>
      <c r="WVL107" s="50">
        <f>WVL105*WVK107</f>
        <v>0.30199999999999999</v>
      </c>
      <c r="WVM107" s="149"/>
      <c r="WVN107" s="149"/>
      <c r="WVO107" s="149"/>
      <c r="WVP107" s="150"/>
      <c r="WVQ107" s="151">
        <v>3.2</v>
      </c>
      <c r="WVR107" s="151">
        <f>WVL107*WVQ107</f>
        <v>0.96640000000000004</v>
      </c>
      <c r="WVS107" s="51">
        <f>WVN107+WVP107+WVR107</f>
        <v>0.96640000000000004</v>
      </c>
    </row>
    <row r="108" spans="1:16140" ht="21.75" customHeight="1">
      <c r="A108" s="53"/>
      <c r="B108" s="47" t="s">
        <v>38</v>
      </c>
      <c r="C108" s="49"/>
      <c r="D108" s="50"/>
      <c r="E108" s="49"/>
      <c r="F108" s="50"/>
      <c r="G108" s="49"/>
      <c r="H108" s="50"/>
      <c r="I108" s="49"/>
      <c r="J108" s="50"/>
      <c r="K108" s="221"/>
      <c r="L108" s="231"/>
      <c r="IU108" s="53"/>
      <c r="IV108" s="47"/>
      <c r="IW108" s="47" t="s">
        <v>38</v>
      </c>
      <c r="IX108" s="49"/>
      <c r="IY108" s="49"/>
      <c r="IZ108" s="50"/>
      <c r="JA108" s="49"/>
      <c r="JB108" s="50"/>
      <c r="JC108" s="49"/>
      <c r="JD108" s="50"/>
      <c r="JE108" s="49"/>
      <c r="JF108" s="50"/>
      <c r="JG108" s="51"/>
      <c r="SQ108" s="53"/>
      <c r="SR108" s="47"/>
      <c r="SS108" s="47" t="s">
        <v>38</v>
      </c>
      <c r="ST108" s="49"/>
      <c r="SU108" s="49"/>
      <c r="SV108" s="50"/>
      <c r="SW108" s="49"/>
      <c r="SX108" s="50"/>
      <c r="SY108" s="49"/>
      <c r="SZ108" s="50"/>
      <c r="TA108" s="49"/>
      <c r="TB108" s="50"/>
      <c r="TC108" s="51"/>
      <c r="ACM108" s="53"/>
      <c r="ACN108" s="47"/>
      <c r="ACO108" s="47" t="s">
        <v>38</v>
      </c>
      <c r="ACP108" s="49"/>
      <c r="ACQ108" s="49"/>
      <c r="ACR108" s="50"/>
      <c r="ACS108" s="49"/>
      <c r="ACT108" s="50"/>
      <c r="ACU108" s="49"/>
      <c r="ACV108" s="50"/>
      <c r="ACW108" s="49"/>
      <c r="ACX108" s="50"/>
      <c r="ACY108" s="51"/>
      <c r="AMI108" s="53"/>
      <c r="AMJ108" s="47"/>
      <c r="AMK108" s="47" t="s">
        <v>38</v>
      </c>
      <c r="AML108" s="49"/>
      <c r="AMM108" s="49"/>
      <c r="AMN108" s="50"/>
      <c r="AMO108" s="49"/>
      <c r="AMP108" s="50"/>
      <c r="AMQ108" s="49"/>
      <c r="AMR108" s="50"/>
      <c r="AMS108" s="49"/>
      <c r="AMT108" s="50"/>
      <c r="AMU108" s="51"/>
      <c r="AWE108" s="53"/>
      <c r="AWF108" s="47"/>
      <c r="AWG108" s="47" t="s">
        <v>38</v>
      </c>
      <c r="AWH108" s="49"/>
      <c r="AWI108" s="49"/>
      <c r="AWJ108" s="50"/>
      <c r="AWK108" s="49"/>
      <c r="AWL108" s="50"/>
      <c r="AWM108" s="49"/>
      <c r="AWN108" s="50"/>
      <c r="AWO108" s="49"/>
      <c r="AWP108" s="50"/>
      <c r="AWQ108" s="51"/>
      <c r="BGA108" s="53"/>
      <c r="BGB108" s="47"/>
      <c r="BGC108" s="47" t="s">
        <v>38</v>
      </c>
      <c r="BGD108" s="49"/>
      <c r="BGE108" s="49"/>
      <c r="BGF108" s="50"/>
      <c r="BGG108" s="49"/>
      <c r="BGH108" s="50"/>
      <c r="BGI108" s="49"/>
      <c r="BGJ108" s="50"/>
      <c r="BGK108" s="49"/>
      <c r="BGL108" s="50"/>
      <c r="BGM108" s="51"/>
      <c r="BPW108" s="53"/>
      <c r="BPX108" s="47"/>
      <c r="BPY108" s="47" t="s">
        <v>38</v>
      </c>
      <c r="BPZ108" s="49"/>
      <c r="BQA108" s="49"/>
      <c r="BQB108" s="50"/>
      <c r="BQC108" s="49"/>
      <c r="BQD108" s="50"/>
      <c r="BQE108" s="49"/>
      <c r="BQF108" s="50"/>
      <c r="BQG108" s="49"/>
      <c r="BQH108" s="50"/>
      <c r="BQI108" s="51"/>
      <c r="BZS108" s="53"/>
      <c r="BZT108" s="47"/>
      <c r="BZU108" s="47" t="s">
        <v>38</v>
      </c>
      <c r="BZV108" s="49"/>
      <c r="BZW108" s="49"/>
      <c r="BZX108" s="50"/>
      <c r="BZY108" s="49"/>
      <c r="BZZ108" s="50"/>
      <c r="CAA108" s="49"/>
      <c r="CAB108" s="50"/>
      <c r="CAC108" s="49"/>
      <c r="CAD108" s="50"/>
      <c r="CAE108" s="51"/>
      <c r="CJO108" s="53"/>
      <c r="CJP108" s="47"/>
      <c r="CJQ108" s="47" t="s">
        <v>38</v>
      </c>
      <c r="CJR108" s="49"/>
      <c r="CJS108" s="49"/>
      <c r="CJT108" s="50"/>
      <c r="CJU108" s="49"/>
      <c r="CJV108" s="50"/>
      <c r="CJW108" s="49"/>
      <c r="CJX108" s="50"/>
      <c r="CJY108" s="49"/>
      <c r="CJZ108" s="50"/>
      <c r="CKA108" s="51"/>
      <c r="CTK108" s="53"/>
      <c r="CTL108" s="47"/>
      <c r="CTM108" s="47" t="s">
        <v>38</v>
      </c>
      <c r="CTN108" s="49"/>
      <c r="CTO108" s="49"/>
      <c r="CTP108" s="50"/>
      <c r="CTQ108" s="49"/>
      <c r="CTR108" s="50"/>
      <c r="CTS108" s="49"/>
      <c r="CTT108" s="50"/>
      <c r="CTU108" s="49"/>
      <c r="CTV108" s="50"/>
      <c r="CTW108" s="51"/>
      <c r="DDG108" s="53"/>
      <c r="DDH108" s="47"/>
      <c r="DDI108" s="47" t="s">
        <v>38</v>
      </c>
      <c r="DDJ108" s="49"/>
      <c r="DDK108" s="49"/>
      <c r="DDL108" s="50"/>
      <c r="DDM108" s="49"/>
      <c r="DDN108" s="50"/>
      <c r="DDO108" s="49"/>
      <c r="DDP108" s="50"/>
      <c r="DDQ108" s="49"/>
      <c r="DDR108" s="50"/>
      <c r="DDS108" s="51"/>
      <c r="DNC108" s="53"/>
      <c r="DND108" s="47"/>
      <c r="DNE108" s="47" t="s">
        <v>38</v>
      </c>
      <c r="DNF108" s="49"/>
      <c r="DNG108" s="49"/>
      <c r="DNH108" s="50"/>
      <c r="DNI108" s="49"/>
      <c r="DNJ108" s="50"/>
      <c r="DNK108" s="49"/>
      <c r="DNL108" s="50"/>
      <c r="DNM108" s="49"/>
      <c r="DNN108" s="50"/>
      <c r="DNO108" s="51"/>
      <c r="DWY108" s="53"/>
      <c r="DWZ108" s="47"/>
      <c r="DXA108" s="47" t="s">
        <v>38</v>
      </c>
      <c r="DXB108" s="49"/>
      <c r="DXC108" s="49"/>
      <c r="DXD108" s="50"/>
      <c r="DXE108" s="49"/>
      <c r="DXF108" s="50"/>
      <c r="DXG108" s="49"/>
      <c r="DXH108" s="50"/>
      <c r="DXI108" s="49"/>
      <c r="DXJ108" s="50"/>
      <c r="DXK108" s="51"/>
      <c r="EGU108" s="53"/>
      <c r="EGV108" s="47"/>
      <c r="EGW108" s="47" t="s">
        <v>38</v>
      </c>
      <c r="EGX108" s="49"/>
      <c r="EGY108" s="49"/>
      <c r="EGZ108" s="50"/>
      <c r="EHA108" s="49"/>
      <c r="EHB108" s="50"/>
      <c r="EHC108" s="49"/>
      <c r="EHD108" s="50"/>
      <c r="EHE108" s="49"/>
      <c r="EHF108" s="50"/>
      <c r="EHG108" s="51"/>
      <c r="EQQ108" s="53"/>
      <c r="EQR108" s="47"/>
      <c r="EQS108" s="47" t="s">
        <v>38</v>
      </c>
      <c r="EQT108" s="49"/>
      <c r="EQU108" s="49"/>
      <c r="EQV108" s="50"/>
      <c r="EQW108" s="49"/>
      <c r="EQX108" s="50"/>
      <c r="EQY108" s="49"/>
      <c r="EQZ108" s="50"/>
      <c r="ERA108" s="49"/>
      <c r="ERB108" s="50"/>
      <c r="ERC108" s="51"/>
      <c r="FAM108" s="53"/>
      <c r="FAN108" s="47"/>
      <c r="FAO108" s="47" t="s">
        <v>38</v>
      </c>
      <c r="FAP108" s="49"/>
      <c r="FAQ108" s="49"/>
      <c r="FAR108" s="50"/>
      <c r="FAS108" s="49"/>
      <c r="FAT108" s="50"/>
      <c r="FAU108" s="49"/>
      <c r="FAV108" s="50"/>
      <c r="FAW108" s="49"/>
      <c r="FAX108" s="50"/>
      <c r="FAY108" s="51"/>
      <c r="FKI108" s="53"/>
      <c r="FKJ108" s="47"/>
      <c r="FKK108" s="47" t="s">
        <v>38</v>
      </c>
      <c r="FKL108" s="49"/>
      <c r="FKM108" s="49"/>
      <c r="FKN108" s="50"/>
      <c r="FKO108" s="49"/>
      <c r="FKP108" s="50"/>
      <c r="FKQ108" s="49"/>
      <c r="FKR108" s="50"/>
      <c r="FKS108" s="49"/>
      <c r="FKT108" s="50"/>
      <c r="FKU108" s="51"/>
      <c r="FUE108" s="53"/>
      <c r="FUF108" s="47"/>
      <c r="FUG108" s="47" t="s">
        <v>38</v>
      </c>
      <c r="FUH108" s="49"/>
      <c r="FUI108" s="49"/>
      <c r="FUJ108" s="50"/>
      <c r="FUK108" s="49"/>
      <c r="FUL108" s="50"/>
      <c r="FUM108" s="49"/>
      <c r="FUN108" s="50"/>
      <c r="FUO108" s="49"/>
      <c r="FUP108" s="50"/>
      <c r="FUQ108" s="51"/>
      <c r="GEA108" s="53"/>
      <c r="GEB108" s="47"/>
      <c r="GEC108" s="47" t="s">
        <v>38</v>
      </c>
      <c r="GED108" s="49"/>
      <c r="GEE108" s="49"/>
      <c r="GEF108" s="50"/>
      <c r="GEG108" s="49"/>
      <c r="GEH108" s="50"/>
      <c r="GEI108" s="49"/>
      <c r="GEJ108" s="50"/>
      <c r="GEK108" s="49"/>
      <c r="GEL108" s="50"/>
      <c r="GEM108" s="51"/>
      <c r="GNW108" s="53"/>
      <c r="GNX108" s="47"/>
      <c r="GNY108" s="47" t="s">
        <v>38</v>
      </c>
      <c r="GNZ108" s="49"/>
      <c r="GOA108" s="49"/>
      <c r="GOB108" s="50"/>
      <c r="GOC108" s="49"/>
      <c r="GOD108" s="50"/>
      <c r="GOE108" s="49"/>
      <c r="GOF108" s="50"/>
      <c r="GOG108" s="49"/>
      <c r="GOH108" s="50"/>
      <c r="GOI108" s="51"/>
      <c r="GXS108" s="53"/>
      <c r="GXT108" s="47"/>
      <c r="GXU108" s="47" t="s">
        <v>38</v>
      </c>
      <c r="GXV108" s="49"/>
      <c r="GXW108" s="49"/>
      <c r="GXX108" s="50"/>
      <c r="GXY108" s="49"/>
      <c r="GXZ108" s="50"/>
      <c r="GYA108" s="49"/>
      <c r="GYB108" s="50"/>
      <c r="GYC108" s="49"/>
      <c r="GYD108" s="50"/>
      <c r="GYE108" s="51"/>
      <c r="HHO108" s="53"/>
      <c r="HHP108" s="47"/>
      <c r="HHQ108" s="47" t="s">
        <v>38</v>
      </c>
      <c r="HHR108" s="49"/>
      <c r="HHS108" s="49"/>
      <c r="HHT108" s="50"/>
      <c r="HHU108" s="49"/>
      <c r="HHV108" s="50"/>
      <c r="HHW108" s="49"/>
      <c r="HHX108" s="50"/>
      <c r="HHY108" s="49"/>
      <c r="HHZ108" s="50"/>
      <c r="HIA108" s="51"/>
      <c r="HRK108" s="53"/>
      <c r="HRL108" s="47"/>
      <c r="HRM108" s="47" t="s">
        <v>38</v>
      </c>
      <c r="HRN108" s="49"/>
      <c r="HRO108" s="49"/>
      <c r="HRP108" s="50"/>
      <c r="HRQ108" s="49"/>
      <c r="HRR108" s="50"/>
      <c r="HRS108" s="49"/>
      <c r="HRT108" s="50"/>
      <c r="HRU108" s="49"/>
      <c r="HRV108" s="50"/>
      <c r="HRW108" s="51"/>
      <c r="IBG108" s="53"/>
      <c r="IBH108" s="47"/>
      <c r="IBI108" s="47" t="s">
        <v>38</v>
      </c>
      <c r="IBJ108" s="49"/>
      <c r="IBK108" s="49"/>
      <c r="IBL108" s="50"/>
      <c r="IBM108" s="49"/>
      <c r="IBN108" s="50"/>
      <c r="IBO108" s="49"/>
      <c r="IBP108" s="50"/>
      <c r="IBQ108" s="49"/>
      <c r="IBR108" s="50"/>
      <c r="IBS108" s="51"/>
      <c r="ILC108" s="53"/>
      <c r="ILD108" s="47"/>
      <c r="ILE108" s="47" t="s">
        <v>38</v>
      </c>
      <c r="ILF108" s="49"/>
      <c r="ILG108" s="49"/>
      <c r="ILH108" s="50"/>
      <c r="ILI108" s="49"/>
      <c r="ILJ108" s="50"/>
      <c r="ILK108" s="49"/>
      <c r="ILL108" s="50"/>
      <c r="ILM108" s="49"/>
      <c r="ILN108" s="50"/>
      <c r="ILO108" s="51"/>
      <c r="IUY108" s="53"/>
      <c r="IUZ108" s="47"/>
      <c r="IVA108" s="47" t="s">
        <v>38</v>
      </c>
      <c r="IVB108" s="49"/>
      <c r="IVC108" s="49"/>
      <c r="IVD108" s="50"/>
      <c r="IVE108" s="49"/>
      <c r="IVF108" s="50"/>
      <c r="IVG108" s="49"/>
      <c r="IVH108" s="50"/>
      <c r="IVI108" s="49"/>
      <c r="IVJ108" s="50"/>
      <c r="IVK108" s="51"/>
      <c r="JEU108" s="53"/>
      <c r="JEV108" s="47"/>
      <c r="JEW108" s="47" t="s">
        <v>38</v>
      </c>
      <c r="JEX108" s="49"/>
      <c r="JEY108" s="49"/>
      <c r="JEZ108" s="50"/>
      <c r="JFA108" s="49"/>
      <c r="JFB108" s="50"/>
      <c r="JFC108" s="49"/>
      <c r="JFD108" s="50"/>
      <c r="JFE108" s="49"/>
      <c r="JFF108" s="50"/>
      <c r="JFG108" s="51"/>
      <c r="JOQ108" s="53"/>
      <c r="JOR108" s="47"/>
      <c r="JOS108" s="47" t="s">
        <v>38</v>
      </c>
      <c r="JOT108" s="49"/>
      <c r="JOU108" s="49"/>
      <c r="JOV108" s="50"/>
      <c r="JOW108" s="49"/>
      <c r="JOX108" s="50"/>
      <c r="JOY108" s="49"/>
      <c r="JOZ108" s="50"/>
      <c r="JPA108" s="49"/>
      <c r="JPB108" s="50"/>
      <c r="JPC108" s="51"/>
      <c r="JYM108" s="53"/>
      <c r="JYN108" s="47"/>
      <c r="JYO108" s="47" t="s">
        <v>38</v>
      </c>
      <c r="JYP108" s="49"/>
      <c r="JYQ108" s="49"/>
      <c r="JYR108" s="50"/>
      <c r="JYS108" s="49"/>
      <c r="JYT108" s="50"/>
      <c r="JYU108" s="49"/>
      <c r="JYV108" s="50"/>
      <c r="JYW108" s="49"/>
      <c r="JYX108" s="50"/>
      <c r="JYY108" s="51"/>
      <c r="KII108" s="53"/>
      <c r="KIJ108" s="47"/>
      <c r="KIK108" s="47" t="s">
        <v>38</v>
      </c>
      <c r="KIL108" s="49"/>
      <c r="KIM108" s="49"/>
      <c r="KIN108" s="50"/>
      <c r="KIO108" s="49"/>
      <c r="KIP108" s="50"/>
      <c r="KIQ108" s="49"/>
      <c r="KIR108" s="50"/>
      <c r="KIS108" s="49"/>
      <c r="KIT108" s="50"/>
      <c r="KIU108" s="51"/>
      <c r="KSE108" s="53"/>
      <c r="KSF108" s="47"/>
      <c r="KSG108" s="47" t="s">
        <v>38</v>
      </c>
      <c r="KSH108" s="49"/>
      <c r="KSI108" s="49"/>
      <c r="KSJ108" s="50"/>
      <c r="KSK108" s="49"/>
      <c r="KSL108" s="50"/>
      <c r="KSM108" s="49"/>
      <c r="KSN108" s="50"/>
      <c r="KSO108" s="49"/>
      <c r="KSP108" s="50"/>
      <c r="KSQ108" s="51"/>
      <c r="LCA108" s="53"/>
      <c r="LCB108" s="47"/>
      <c r="LCC108" s="47" t="s">
        <v>38</v>
      </c>
      <c r="LCD108" s="49"/>
      <c r="LCE108" s="49"/>
      <c r="LCF108" s="50"/>
      <c r="LCG108" s="49"/>
      <c r="LCH108" s="50"/>
      <c r="LCI108" s="49"/>
      <c r="LCJ108" s="50"/>
      <c r="LCK108" s="49"/>
      <c r="LCL108" s="50"/>
      <c r="LCM108" s="51"/>
      <c r="LLW108" s="53"/>
      <c r="LLX108" s="47"/>
      <c r="LLY108" s="47" t="s">
        <v>38</v>
      </c>
      <c r="LLZ108" s="49"/>
      <c r="LMA108" s="49"/>
      <c r="LMB108" s="50"/>
      <c r="LMC108" s="49"/>
      <c r="LMD108" s="50"/>
      <c r="LME108" s="49"/>
      <c r="LMF108" s="50"/>
      <c r="LMG108" s="49"/>
      <c r="LMH108" s="50"/>
      <c r="LMI108" s="51"/>
      <c r="LVS108" s="53"/>
      <c r="LVT108" s="47"/>
      <c r="LVU108" s="47" t="s">
        <v>38</v>
      </c>
      <c r="LVV108" s="49"/>
      <c r="LVW108" s="49"/>
      <c r="LVX108" s="50"/>
      <c r="LVY108" s="49"/>
      <c r="LVZ108" s="50"/>
      <c r="LWA108" s="49"/>
      <c r="LWB108" s="50"/>
      <c r="LWC108" s="49"/>
      <c r="LWD108" s="50"/>
      <c r="LWE108" s="51"/>
      <c r="MFO108" s="53"/>
      <c r="MFP108" s="47"/>
      <c r="MFQ108" s="47" t="s">
        <v>38</v>
      </c>
      <c r="MFR108" s="49"/>
      <c r="MFS108" s="49"/>
      <c r="MFT108" s="50"/>
      <c r="MFU108" s="49"/>
      <c r="MFV108" s="50"/>
      <c r="MFW108" s="49"/>
      <c r="MFX108" s="50"/>
      <c r="MFY108" s="49"/>
      <c r="MFZ108" s="50"/>
      <c r="MGA108" s="51"/>
      <c r="MPK108" s="53"/>
      <c r="MPL108" s="47"/>
      <c r="MPM108" s="47" t="s">
        <v>38</v>
      </c>
      <c r="MPN108" s="49"/>
      <c r="MPO108" s="49"/>
      <c r="MPP108" s="50"/>
      <c r="MPQ108" s="49"/>
      <c r="MPR108" s="50"/>
      <c r="MPS108" s="49"/>
      <c r="MPT108" s="50"/>
      <c r="MPU108" s="49"/>
      <c r="MPV108" s="50"/>
      <c r="MPW108" s="51"/>
      <c r="MZG108" s="53"/>
      <c r="MZH108" s="47"/>
      <c r="MZI108" s="47" t="s">
        <v>38</v>
      </c>
      <c r="MZJ108" s="49"/>
      <c r="MZK108" s="49"/>
      <c r="MZL108" s="50"/>
      <c r="MZM108" s="49"/>
      <c r="MZN108" s="50"/>
      <c r="MZO108" s="49"/>
      <c r="MZP108" s="50"/>
      <c r="MZQ108" s="49"/>
      <c r="MZR108" s="50"/>
      <c r="MZS108" s="51"/>
      <c r="NJC108" s="53"/>
      <c r="NJD108" s="47"/>
      <c r="NJE108" s="47" t="s">
        <v>38</v>
      </c>
      <c r="NJF108" s="49"/>
      <c r="NJG108" s="49"/>
      <c r="NJH108" s="50"/>
      <c r="NJI108" s="49"/>
      <c r="NJJ108" s="50"/>
      <c r="NJK108" s="49"/>
      <c r="NJL108" s="50"/>
      <c r="NJM108" s="49"/>
      <c r="NJN108" s="50"/>
      <c r="NJO108" s="51"/>
      <c r="NSY108" s="53"/>
      <c r="NSZ108" s="47"/>
      <c r="NTA108" s="47" t="s">
        <v>38</v>
      </c>
      <c r="NTB108" s="49"/>
      <c r="NTC108" s="49"/>
      <c r="NTD108" s="50"/>
      <c r="NTE108" s="49"/>
      <c r="NTF108" s="50"/>
      <c r="NTG108" s="49"/>
      <c r="NTH108" s="50"/>
      <c r="NTI108" s="49"/>
      <c r="NTJ108" s="50"/>
      <c r="NTK108" s="51"/>
      <c r="OCU108" s="53"/>
      <c r="OCV108" s="47"/>
      <c r="OCW108" s="47" t="s">
        <v>38</v>
      </c>
      <c r="OCX108" s="49"/>
      <c r="OCY108" s="49"/>
      <c r="OCZ108" s="50"/>
      <c r="ODA108" s="49"/>
      <c r="ODB108" s="50"/>
      <c r="ODC108" s="49"/>
      <c r="ODD108" s="50"/>
      <c r="ODE108" s="49"/>
      <c r="ODF108" s="50"/>
      <c r="ODG108" s="51"/>
      <c r="OMQ108" s="53"/>
      <c r="OMR108" s="47"/>
      <c r="OMS108" s="47" t="s">
        <v>38</v>
      </c>
      <c r="OMT108" s="49"/>
      <c r="OMU108" s="49"/>
      <c r="OMV108" s="50"/>
      <c r="OMW108" s="49"/>
      <c r="OMX108" s="50"/>
      <c r="OMY108" s="49"/>
      <c r="OMZ108" s="50"/>
      <c r="ONA108" s="49"/>
      <c r="ONB108" s="50"/>
      <c r="ONC108" s="51"/>
      <c r="OWM108" s="53"/>
      <c r="OWN108" s="47"/>
      <c r="OWO108" s="47" t="s">
        <v>38</v>
      </c>
      <c r="OWP108" s="49"/>
      <c r="OWQ108" s="49"/>
      <c r="OWR108" s="50"/>
      <c r="OWS108" s="49"/>
      <c r="OWT108" s="50"/>
      <c r="OWU108" s="49"/>
      <c r="OWV108" s="50"/>
      <c r="OWW108" s="49"/>
      <c r="OWX108" s="50"/>
      <c r="OWY108" s="51"/>
      <c r="PGI108" s="53"/>
      <c r="PGJ108" s="47"/>
      <c r="PGK108" s="47" t="s">
        <v>38</v>
      </c>
      <c r="PGL108" s="49"/>
      <c r="PGM108" s="49"/>
      <c r="PGN108" s="50"/>
      <c r="PGO108" s="49"/>
      <c r="PGP108" s="50"/>
      <c r="PGQ108" s="49"/>
      <c r="PGR108" s="50"/>
      <c r="PGS108" s="49"/>
      <c r="PGT108" s="50"/>
      <c r="PGU108" s="51"/>
      <c r="PQE108" s="53"/>
      <c r="PQF108" s="47"/>
      <c r="PQG108" s="47" t="s">
        <v>38</v>
      </c>
      <c r="PQH108" s="49"/>
      <c r="PQI108" s="49"/>
      <c r="PQJ108" s="50"/>
      <c r="PQK108" s="49"/>
      <c r="PQL108" s="50"/>
      <c r="PQM108" s="49"/>
      <c r="PQN108" s="50"/>
      <c r="PQO108" s="49"/>
      <c r="PQP108" s="50"/>
      <c r="PQQ108" s="51"/>
      <c r="QAA108" s="53"/>
      <c r="QAB108" s="47"/>
      <c r="QAC108" s="47" t="s">
        <v>38</v>
      </c>
      <c r="QAD108" s="49"/>
      <c r="QAE108" s="49"/>
      <c r="QAF108" s="50"/>
      <c r="QAG108" s="49"/>
      <c r="QAH108" s="50"/>
      <c r="QAI108" s="49"/>
      <c r="QAJ108" s="50"/>
      <c r="QAK108" s="49"/>
      <c r="QAL108" s="50"/>
      <c r="QAM108" s="51"/>
      <c r="QJW108" s="53"/>
      <c r="QJX108" s="47"/>
      <c r="QJY108" s="47" t="s">
        <v>38</v>
      </c>
      <c r="QJZ108" s="49"/>
      <c r="QKA108" s="49"/>
      <c r="QKB108" s="50"/>
      <c r="QKC108" s="49"/>
      <c r="QKD108" s="50"/>
      <c r="QKE108" s="49"/>
      <c r="QKF108" s="50"/>
      <c r="QKG108" s="49"/>
      <c r="QKH108" s="50"/>
      <c r="QKI108" s="51"/>
      <c r="QTS108" s="53"/>
      <c r="QTT108" s="47"/>
      <c r="QTU108" s="47" t="s">
        <v>38</v>
      </c>
      <c r="QTV108" s="49"/>
      <c r="QTW108" s="49"/>
      <c r="QTX108" s="50"/>
      <c r="QTY108" s="49"/>
      <c r="QTZ108" s="50"/>
      <c r="QUA108" s="49"/>
      <c r="QUB108" s="50"/>
      <c r="QUC108" s="49"/>
      <c r="QUD108" s="50"/>
      <c r="QUE108" s="51"/>
      <c r="RDO108" s="53"/>
      <c r="RDP108" s="47"/>
      <c r="RDQ108" s="47" t="s">
        <v>38</v>
      </c>
      <c r="RDR108" s="49"/>
      <c r="RDS108" s="49"/>
      <c r="RDT108" s="50"/>
      <c r="RDU108" s="49"/>
      <c r="RDV108" s="50"/>
      <c r="RDW108" s="49"/>
      <c r="RDX108" s="50"/>
      <c r="RDY108" s="49"/>
      <c r="RDZ108" s="50"/>
      <c r="REA108" s="51"/>
      <c r="RNK108" s="53"/>
      <c r="RNL108" s="47"/>
      <c r="RNM108" s="47" t="s">
        <v>38</v>
      </c>
      <c r="RNN108" s="49"/>
      <c r="RNO108" s="49"/>
      <c r="RNP108" s="50"/>
      <c r="RNQ108" s="49"/>
      <c r="RNR108" s="50"/>
      <c r="RNS108" s="49"/>
      <c r="RNT108" s="50"/>
      <c r="RNU108" s="49"/>
      <c r="RNV108" s="50"/>
      <c r="RNW108" s="51"/>
      <c r="RXG108" s="53"/>
      <c r="RXH108" s="47"/>
      <c r="RXI108" s="47" t="s">
        <v>38</v>
      </c>
      <c r="RXJ108" s="49"/>
      <c r="RXK108" s="49"/>
      <c r="RXL108" s="50"/>
      <c r="RXM108" s="49"/>
      <c r="RXN108" s="50"/>
      <c r="RXO108" s="49"/>
      <c r="RXP108" s="50"/>
      <c r="RXQ108" s="49"/>
      <c r="RXR108" s="50"/>
      <c r="RXS108" s="51"/>
      <c r="SHC108" s="53"/>
      <c r="SHD108" s="47"/>
      <c r="SHE108" s="47" t="s">
        <v>38</v>
      </c>
      <c r="SHF108" s="49"/>
      <c r="SHG108" s="49"/>
      <c r="SHH108" s="50"/>
      <c r="SHI108" s="49"/>
      <c r="SHJ108" s="50"/>
      <c r="SHK108" s="49"/>
      <c r="SHL108" s="50"/>
      <c r="SHM108" s="49"/>
      <c r="SHN108" s="50"/>
      <c r="SHO108" s="51"/>
      <c r="SQY108" s="53"/>
      <c r="SQZ108" s="47"/>
      <c r="SRA108" s="47" t="s">
        <v>38</v>
      </c>
      <c r="SRB108" s="49"/>
      <c r="SRC108" s="49"/>
      <c r="SRD108" s="50"/>
      <c r="SRE108" s="49"/>
      <c r="SRF108" s="50"/>
      <c r="SRG108" s="49"/>
      <c r="SRH108" s="50"/>
      <c r="SRI108" s="49"/>
      <c r="SRJ108" s="50"/>
      <c r="SRK108" s="51"/>
      <c r="TAU108" s="53"/>
      <c r="TAV108" s="47"/>
      <c r="TAW108" s="47" t="s">
        <v>38</v>
      </c>
      <c r="TAX108" s="49"/>
      <c r="TAY108" s="49"/>
      <c r="TAZ108" s="50"/>
      <c r="TBA108" s="49"/>
      <c r="TBB108" s="50"/>
      <c r="TBC108" s="49"/>
      <c r="TBD108" s="50"/>
      <c r="TBE108" s="49"/>
      <c r="TBF108" s="50"/>
      <c r="TBG108" s="51"/>
      <c r="TKQ108" s="53"/>
      <c r="TKR108" s="47"/>
      <c r="TKS108" s="47" t="s">
        <v>38</v>
      </c>
      <c r="TKT108" s="49"/>
      <c r="TKU108" s="49"/>
      <c r="TKV108" s="50"/>
      <c r="TKW108" s="49"/>
      <c r="TKX108" s="50"/>
      <c r="TKY108" s="49"/>
      <c r="TKZ108" s="50"/>
      <c r="TLA108" s="49"/>
      <c r="TLB108" s="50"/>
      <c r="TLC108" s="51"/>
      <c r="TUM108" s="53"/>
      <c r="TUN108" s="47"/>
      <c r="TUO108" s="47" t="s">
        <v>38</v>
      </c>
      <c r="TUP108" s="49"/>
      <c r="TUQ108" s="49"/>
      <c r="TUR108" s="50"/>
      <c r="TUS108" s="49"/>
      <c r="TUT108" s="50"/>
      <c r="TUU108" s="49"/>
      <c r="TUV108" s="50"/>
      <c r="TUW108" s="49"/>
      <c r="TUX108" s="50"/>
      <c r="TUY108" s="51"/>
      <c r="UEI108" s="53"/>
      <c r="UEJ108" s="47"/>
      <c r="UEK108" s="47" t="s">
        <v>38</v>
      </c>
      <c r="UEL108" s="49"/>
      <c r="UEM108" s="49"/>
      <c r="UEN108" s="50"/>
      <c r="UEO108" s="49"/>
      <c r="UEP108" s="50"/>
      <c r="UEQ108" s="49"/>
      <c r="UER108" s="50"/>
      <c r="UES108" s="49"/>
      <c r="UET108" s="50"/>
      <c r="UEU108" s="51"/>
      <c r="UOE108" s="53"/>
      <c r="UOF108" s="47"/>
      <c r="UOG108" s="47" t="s">
        <v>38</v>
      </c>
      <c r="UOH108" s="49"/>
      <c r="UOI108" s="49"/>
      <c r="UOJ108" s="50"/>
      <c r="UOK108" s="49"/>
      <c r="UOL108" s="50"/>
      <c r="UOM108" s="49"/>
      <c r="UON108" s="50"/>
      <c r="UOO108" s="49"/>
      <c r="UOP108" s="50"/>
      <c r="UOQ108" s="51"/>
      <c r="UYA108" s="53"/>
      <c r="UYB108" s="47"/>
      <c r="UYC108" s="47" t="s">
        <v>38</v>
      </c>
      <c r="UYD108" s="49"/>
      <c r="UYE108" s="49"/>
      <c r="UYF108" s="50"/>
      <c r="UYG108" s="49"/>
      <c r="UYH108" s="50"/>
      <c r="UYI108" s="49"/>
      <c r="UYJ108" s="50"/>
      <c r="UYK108" s="49"/>
      <c r="UYL108" s="50"/>
      <c r="UYM108" s="51"/>
      <c r="VHW108" s="53"/>
      <c r="VHX108" s="47"/>
      <c r="VHY108" s="47" t="s">
        <v>38</v>
      </c>
      <c r="VHZ108" s="49"/>
      <c r="VIA108" s="49"/>
      <c r="VIB108" s="50"/>
      <c r="VIC108" s="49"/>
      <c r="VID108" s="50"/>
      <c r="VIE108" s="49"/>
      <c r="VIF108" s="50"/>
      <c r="VIG108" s="49"/>
      <c r="VIH108" s="50"/>
      <c r="VII108" s="51"/>
      <c r="VRS108" s="53"/>
      <c r="VRT108" s="47"/>
      <c r="VRU108" s="47" t="s">
        <v>38</v>
      </c>
      <c r="VRV108" s="49"/>
      <c r="VRW108" s="49"/>
      <c r="VRX108" s="50"/>
      <c r="VRY108" s="49"/>
      <c r="VRZ108" s="50"/>
      <c r="VSA108" s="49"/>
      <c r="VSB108" s="50"/>
      <c r="VSC108" s="49"/>
      <c r="VSD108" s="50"/>
      <c r="VSE108" s="51"/>
      <c r="WBO108" s="53"/>
      <c r="WBP108" s="47"/>
      <c r="WBQ108" s="47" t="s">
        <v>38</v>
      </c>
      <c r="WBR108" s="49"/>
      <c r="WBS108" s="49"/>
      <c r="WBT108" s="50"/>
      <c r="WBU108" s="49"/>
      <c r="WBV108" s="50"/>
      <c r="WBW108" s="49"/>
      <c r="WBX108" s="50"/>
      <c r="WBY108" s="49"/>
      <c r="WBZ108" s="50"/>
      <c r="WCA108" s="51"/>
      <c r="WLK108" s="53"/>
      <c r="WLL108" s="47"/>
      <c r="WLM108" s="47" t="s">
        <v>38</v>
      </c>
      <c r="WLN108" s="49"/>
      <c r="WLO108" s="49"/>
      <c r="WLP108" s="50"/>
      <c r="WLQ108" s="49"/>
      <c r="WLR108" s="50"/>
      <c r="WLS108" s="49"/>
      <c r="WLT108" s="50"/>
      <c r="WLU108" s="49"/>
      <c r="WLV108" s="50"/>
      <c r="WLW108" s="51"/>
      <c r="WVG108" s="53"/>
      <c r="WVH108" s="47"/>
      <c r="WVI108" s="47" t="s">
        <v>38</v>
      </c>
      <c r="WVJ108" s="49"/>
      <c r="WVK108" s="49"/>
      <c r="WVL108" s="50"/>
      <c r="WVM108" s="49"/>
      <c r="WVN108" s="50"/>
      <c r="WVO108" s="49"/>
      <c r="WVP108" s="50"/>
      <c r="WVQ108" s="49"/>
      <c r="WVR108" s="50"/>
      <c r="WVS108" s="51"/>
    </row>
    <row r="109" spans="1:16140" ht="21.75" customHeight="1">
      <c r="A109" s="53"/>
      <c r="B109" s="54" t="s">
        <v>192</v>
      </c>
      <c r="C109" s="49" t="s">
        <v>44</v>
      </c>
      <c r="D109" s="55">
        <v>2</v>
      </c>
      <c r="E109" s="50"/>
      <c r="F109" s="50"/>
      <c r="G109" s="49"/>
      <c r="H109" s="50"/>
      <c r="I109" s="49"/>
      <c r="J109" s="50"/>
      <c r="K109" s="221"/>
      <c r="L109" s="228" t="s">
        <v>163</v>
      </c>
      <c r="IU109" s="53"/>
      <c r="IV109" s="47" t="s">
        <v>172</v>
      </c>
      <c r="IW109" s="54" t="s">
        <v>173</v>
      </c>
      <c r="IX109" s="49" t="s">
        <v>44</v>
      </c>
      <c r="IY109" s="49"/>
      <c r="IZ109" s="50">
        <f>IZ105</f>
        <v>2</v>
      </c>
      <c r="JA109" s="50">
        <f>15/1.18</f>
        <v>12.711864406779661</v>
      </c>
      <c r="JB109" s="50">
        <f>IZ109*JA109</f>
        <v>25.423728813559322</v>
      </c>
      <c r="JC109" s="49"/>
      <c r="JD109" s="50"/>
      <c r="JE109" s="49"/>
      <c r="JF109" s="50"/>
      <c r="JG109" s="51">
        <f>JB109+JD109+JF109</f>
        <v>25.423728813559322</v>
      </c>
      <c r="SQ109" s="53"/>
      <c r="SR109" s="47" t="s">
        <v>172</v>
      </c>
      <c r="SS109" s="54" t="s">
        <v>173</v>
      </c>
      <c r="ST109" s="49" t="s">
        <v>44</v>
      </c>
      <c r="SU109" s="49"/>
      <c r="SV109" s="50">
        <f>SV105</f>
        <v>2</v>
      </c>
      <c r="SW109" s="50">
        <f>15/1.18</f>
        <v>12.711864406779661</v>
      </c>
      <c r="SX109" s="50">
        <f>SV109*SW109</f>
        <v>25.423728813559322</v>
      </c>
      <c r="SY109" s="49"/>
      <c r="SZ109" s="50"/>
      <c r="TA109" s="49"/>
      <c r="TB109" s="50"/>
      <c r="TC109" s="51">
        <f>SX109+SZ109+TB109</f>
        <v>25.423728813559322</v>
      </c>
      <c r="ACM109" s="53"/>
      <c r="ACN109" s="47" t="s">
        <v>172</v>
      </c>
      <c r="ACO109" s="54" t="s">
        <v>173</v>
      </c>
      <c r="ACP109" s="49" t="s">
        <v>44</v>
      </c>
      <c r="ACQ109" s="49"/>
      <c r="ACR109" s="50">
        <f>ACR105</f>
        <v>2</v>
      </c>
      <c r="ACS109" s="50">
        <f>15/1.18</f>
        <v>12.711864406779661</v>
      </c>
      <c r="ACT109" s="50">
        <f>ACR109*ACS109</f>
        <v>25.423728813559322</v>
      </c>
      <c r="ACU109" s="49"/>
      <c r="ACV109" s="50"/>
      <c r="ACW109" s="49"/>
      <c r="ACX109" s="50"/>
      <c r="ACY109" s="51">
        <f>ACT109+ACV109+ACX109</f>
        <v>25.423728813559322</v>
      </c>
      <c r="AMI109" s="53"/>
      <c r="AMJ109" s="47" t="s">
        <v>172</v>
      </c>
      <c r="AMK109" s="54" t="s">
        <v>173</v>
      </c>
      <c r="AML109" s="49" t="s">
        <v>44</v>
      </c>
      <c r="AMM109" s="49"/>
      <c r="AMN109" s="50">
        <f>AMN105</f>
        <v>2</v>
      </c>
      <c r="AMO109" s="50">
        <f>15/1.18</f>
        <v>12.711864406779661</v>
      </c>
      <c r="AMP109" s="50">
        <f>AMN109*AMO109</f>
        <v>25.423728813559322</v>
      </c>
      <c r="AMQ109" s="49"/>
      <c r="AMR109" s="50"/>
      <c r="AMS109" s="49"/>
      <c r="AMT109" s="50"/>
      <c r="AMU109" s="51">
        <f>AMP109+AMR109+AMT109</f>
        <v>25.423728813559322</v>
      </c>
      <c r="AWE109" s="53"/>
      <c r="AWF109" s="47" t="s">
        <v>172</v>
      </c>
      <c r="AWG109" s="54" t="s">
        <v>173</v>
      </c>
      <c r="AWH109" s="49" t="s">
        <v>44</v>
      </c>
      <c r="AWI109" s="49"/>
      <c r="AWJ109" s="50">
        <f>AWJ105</f>
        <v>2</v>
      </c>
      <c r="AWK109" s="50">
        <f>15/1.18</f>
        <v>12.711864406779661</v>
      </c>
      <c r="AWL109" s="50">
        <f>AWJ109*AWK109</f>
        <v>25.423728813559322</v>
      </c>
      <c r="AWM109" s="49"/>
      <c r="AWN109" s="50"/>
      <c r="AWO109" s="49"/>
      <c r="AWP109" s="50"/>
      <c r="AWQ109" s="51">
        <f>AWL109+AWN109+AWP109</f>
        <v>25.423728813559322</v>
      </c>
      <c r="BGA109" s="53"/>
      <c r="BGB109" s="47" t="s">
        <v>172</v>
      </c>
      <c r="BGC109" s="54" t="s">
        <v>173</v>
      </c>
      <c r="BGD109" s="49" t="s">
        <v>44</v>
      </c>
      <c r="BGE109" s="49"/>
      <c r="BGF109" s="50">
        <f>BGF105</f>
        <v>2</v>
      </c>
      <c r="BGG109" s="50">
        <f>15/1.18</f>
        <v>12.711864406779661</v>
      </c>
      <c r="BGH109" s="50">
        <f>BGF109*BGG109</f>
        <v>25.423728813559322</v>
      </c>
      <c r="BGI109" s="49"/>
      <c r="BGJ109" s="50"/>
      <c r="BGK109" s="49"/>
      <c r="BGL109" s="50"/>
      <c r="BGM109" s="51">
        <f>BGH109+BGJ109+BGL109</f>
        <v>25.423728813559322</v>
      </c>
      <c r="BPW109" s="53"/>
      <c r="BPX109" s="47" t="s">
        <v>172</v>
      </c>
      <c r="BPY109" s="54" t="s">
        <v>173</v>
      </c>
      <c r="BPZ109" s="49" t="s">
        <v>44</v>
      </c>
      <c r="BQA109" s="49"/>
      <c r="BQB109" s="50">
        <f>BQB105</f>
        <v>2</v>
      </c>
      <c r="BQC109" s="50">
        <f>15/1.18</f>
        <v>12.711864406779661</v>
      </c>
      <c r="BQD109" s="50">
        <f>BQB109*BQC109</f>
        <v>25.423728813559322</v>
      </c>
      <c r="BQE109" s="49"/>
      <c r="BQF109" s="50"/>
      <c r="BQG109" s="49"/>
      <c r="BQH109" s="50"/>
      <c r="BQI109" s="51">
        <f>BQD109+BQF109+BQH109</f>
        <v>25.423728813559322</v>
      </c>
      <c r="BZS109" s="53"/>
      <c r="BZT109" s="47" t="s">
        <v>172</v>
      </c>
      <c r="BZU109" s="54" t="s">
        <v>173</v>
      </c>
      <c r="BZV109" s="49" t="s">
        <v>44</v>
      </c>
      <c r="BZW109" s="49"/>
      <c r="BZX109" s="50">
        <f>BZX105</f>
        <v>2</v>
      </c>
      <c r="BZY109" s="50">
        <f>15/1.18</f>
        <v>12.711864406779661</v>
      </c>
      <c r="BZZ109" s="50">
        <f>BZX109*BZY109</f>
        <v>25.423728813559322</v>
      </c>
      <c r="CAA109" s="49"/>
      <c r="CAB109" s="50"/>
      <c r="CAC109" s="49"/>
      <c r="CAD109" s="50"/>
      <c r="CAE109" s="51">
        <f>BZZ109+CAB109+CAD109</f>
        <v>25.423728813559322</v>
      </c>
      <c r="CJO109" s="53"/>
      <c r="CJP109" s="47" t="s">
        <v>172</v>
      </c>
      <c r="CJQ109" s="54" t="s">
        <v>173</v>
      </c>
      <c r="CJR109" s="49" t="s">
        <v>44</v>
      </c>
      <c r="CJS109" s="49"/>
      <c r="CJT109" s="50">
        <f>CJT105</f>
        <v>2</v>
      </c>
      <c r="CJU109" s="50">
        <f>15/1.18</f>
        <v>12.711864406779661</v>
      </c>
      <c r="CJV109" s="50">
        <f>CJT109*CJU109</f>
        <v>25.423728813559322</v>
      </c>
      <c r="CJW109" s="49"/>
      <c r="CJX109" s="50"/>
      <c r="CJY109" s="49"/>
      <c r="CJZ109" s="50"/>
      <c r="CKA109" s="51">
        <f>CJV109+CJX109+CJZ109</f>
        <v>25.423728813559322</v>
      </c>
      <c r="CTK109" s="53"/>
      <c r="CTL109" s="47" t="s">
        <v>172</v>
      </c>
      <c r="CTM109" s="54" t="s">
        <v>173</v>
      </c>
      <c r="CTN109" s="49" t="s">
        <v>44</v>
      </c>
      <c r="CTO109" s="49"/>
      <c r="CTP109" s="50">
        <f>CTP105</f>
        <v>2</v>
      </c>
      <c r="CTQ109" s="50">
        <f>15/1.18</f>
        <v>12.711864406779661</v>
      </c>
      <c r="CTR109" s="50">
        <f>CTP109*CTQ109</f>
        <v>25.423728813559322</v>
      </c>
      <c r="CTS109" s="49"/>
      <c r="CTT109" s="50"/>
      <c r="CTU109" s="49"/>
      <c r="CTV109" s="50"/>
      <c r="CTW109" s="51">
        <f>CTR109+CTT109+CTV109</f>
        <v>25.423728813559322</v>
      </c>
      <c r="DDG109" s="53"/>
      <c r="DDH109" s="47" t="s">
        <v>172</v>
      </c>
      <c r="DDI109" s="54" t="s">
        <v>173</v>
      </c>
      <c r="DDJ109" s="49" t="s">
        <v>44</v>
      </c>
      <c r="DDK109" s="49"/>
      <c r="DDL109" s="50">
        <f>DDL105</f>
        <v>2</v>
      </c>
      <c r="DDM109" s="50">
        <f>15/1.18</f>
        <v>12.711864406779661</v>
      </c>
      <c r="DDN109" s="50">
        <f>DDL109*DDM109</f>
        <v>25.423728813559322</v>
      </c>
      <c r="DDO109" s="49"/>
      <c r="DDP109" s="50"/>
      <c r="DDQ109" s="49"/>
      <c r="DDR109" s="50"/>
      <c r="DDS109" s="51">
        <f>DDN109+DDP109+DDR109</f>
        <v>25.423728813559322</v>
      </c>
      <c r="DNC109" s="53"/>
      <c r="DND109" s="47" t="s">
        <v>172</v>
      </c>
      <c r="DNE109" s="54" t="s">
        <v>173</v>
      </c>
      <c r="DNF109" s="49" t="s">
        <v>44</v>
      </c>
      <c r="DNG109" s="49"/>
      <c r="DNH109" s="50">
        <f>DNH105</f>
        <v>2</v>
      </c>
      <c r="DNI109" s="50">
        <f>15/1.18</f>
        <v>12.711864406779661</v>
      </c>
      <c r="DNJ109" s="50">
        <f>DNH109*DNI109</f>
        <v>25.423728813559322</v>
      </c>
      <c r="DNK109" s="49"/>
      <c r="DNL109" s="50"/>
      <c r="DNM109" s="49"/>
      <c r="DNN109" s="50"/>
      <c r="DNO109" s="51">
        <f>DNJ109+DNL109+DNN109</f>
        <v>25.423728813559322</v>
      </c>
      <c r="DWY109" s="53"/>
      <c r="DWZ109" s="47" t="s">
        <v>172</v>
      </c>
      <c r="DXA109" s="54" t="s">
        <v>173</v>
      </c>
      <c r="DXB109" s="49" t="s">
        <v>44</v>
      </c>
      <c r="DXC109" s="49"/>
      <c r="DXD109" s="50">
        <f>DXD105</f>
        <v>2</v>
      </c>
      <c r="DXE109" s="50">
        <f>15/1.18</f>
        <v>12.711864406779661</v>
      </c>
      <c r="DXF109" s="50">
        <f>DXD109*DXE109</f>
        <v>25.423728813559322</v>
      </c>
      <c r="DXG109" s="49"/>
      <c r="DXH109" s="50"/>
      <c r="DXI109" s="49"/>
      <c r="DXJ109" s="50"/>
      <c r="DXK109" s="51">
        <f>DXF109+DXH109+DXJ109</f>
        <v>25.423728813559322</v>
      </c>
      <c r="EGU109" s="53"/>
      <c r="EGV109" s="47" t="s">
        <v>172</v>
      </c>
      <c r="EGW109" s="54" t="s">
        <v>173</v>
      </c>
      <c r="EGX109" s="49" t="s">
        <v>44</v>
      </c>
      <c r="EGY109" s="49"/>
      <c r="EGZ109" s="50">
        <f>EGZ105</f>
        <v>2</v>
      </c>
      <c r="EHA109" s="50">
        <f>15/1.18</f>
        <v>12.711864406779661</v>
      </c>
      <c r="EHB109" s="50">
        <f>EGZ109*EHA109</f>
        <v>25.423728813559322</v>
      </c>
      <c r="EHC109" s="49"/>
      <c r="EHD109" s="50"/>
      <c r="EHE109" s="49"/>
      <c r="EHF109" s="50"/>
      <c r="EHG109" s="51">
        <f>EHB109+EHD109+EHF109</f>
        <v>25.423728813559322</v>
      </c>
      <c r="EQQ109" s="53"/>
      <c r="EQR109" s="47" t="s">
        <v>172</v>
      </c>
      <c r="EQS109" s="54" t="s">
        <v>173</v>
      </c>
      <c r="EQT109" s="49" t="s">
        <v>44</v>
      </c>
      <c r="EQU109" s="49"/>
      <c r="EQV109" s="50">
        <f>EQV105</f>
        <v>2</v>
      </c>
      <c r="EQW109" s="50">
        <f>15/1.18</f>
        <v>12.711864406779661</v>
      </c>
      <c r="EQX109" s="50">
        <f>EQV109*EQW109</f>
        <v>25.423728813559322</v>
      </c>
      <c r="EQY109" s="49"/>
      <c r="EQZ109" s="50"/>
      <c r="ERA109" s="49"/>
      <c r="ERB109" s="50"/>
      <c r="ERC109" s="51">
        <f>EQX109+EQZ109+ERB109</f>
        <v>25.423728813559322</v>
      </c>
      <c r="FAM109" s="53"/>
      <c r="FAN109" s="47" t="s">
        <v>172</v>
      </c>
      <c r="FAO109" s="54" t="s">
        <v>173</v>
      </c>
      <c r="FAP109" s="49" t="s">
        <v>44</v>
      </c>
      <c r="FAQ109" s="49"/>
      <c r="FAR109" s="50">
        <f>FAR105</f>
        <v>2</v>
      </c>
      <c r="FAS109" s="50">
        <f>15/1.18</f>
        <v>12.711864406779661</v>
      </c>
      <c r="FAT109" s="50">
        <f>FAR109*FAS109</f>
        <v>25.423728813559322</v>
      </c>
      <c r="FAU109" s="49"/>
      <c r="FAV109" s="50"/>
      <c r="FAW109" s="49"/>
      <c r="FAX109" s="50"/>
      <c r="FAY109" s="51">
        <f>FAT109+FAV109+FAX109</f>
        <v>25.423728813559322</v>
      </c>
      <c r="FKI109" s="53"/>
      <c r="FKJ109" s="47" t="s">
        <v>172</v>
      </c>
      <c r="FKK109" s="54" t="s">
        <v>173</v>
      </c>
      <c r="FKL109" s="49" t="s">
        <v>44</v>
      </c>
      <c r="FKM109" s="49"/>
      <c r="FKN109" s="50">
        <f>FKN105</f>
        <v>2</v>
      </c>
      <c r="FKO109" s="50">
        <f>15/1.18</f>
        <v>12.711864406779661</v>
      </c>
      <c r="FKP109" s="50">
        <f>FKN109*FKO109</f>
        <v>25.423728813559322</v>
      </c>
      <c r="FKQ109" s="49"/>
      <c r="FKR109" s="50"/>
      <c r="FKS109" s="49"/>
      <c r="FKT109" s="50"/>
      <c r="FKU109" s="51">
        <f>FKP109+FKR109+FKT109</f>
        <v>25.423728813559322</v>
      </c>
      <c r="FUE109" s="53"/>
      <c r="FUF109" s="47" t="s">
        <v>172</v>
      </c>
      <c r="FUG109" s="54" t="s">
        <v>173</v>
      </c>
      <c r="FUH109" s="49" t="s">
        <v>44</v>
      </c>
      <c r="FUI109" s="49"/>
      <c r="FUJ109" s="50">
        <f>FUJ105</f>
        <v>2</v>
      </c>
      <c r="FUK109" s="50">
        <f>15/1.18</f>
        <v>12.711864406779661</v>
      </c>
      <c r="FUL109" s="50">
        <f>FUJ109*FUK109</f>
        <v>25.423728813559322</v>
      </c>
      <c r="FUM109" s="49"/>
      <c r="FUN109" s="50"/>
      <c r="FUO109" s="49"/>
      <c r="FUP109" s="50"/>
      <c r="FUQ109" s="51">
        <f>FUL109+FUN109+FUP109</f>
        <v>25.423728813559322</v>
      </c>
      <c r="GEA109" s="53"/>
      <c r="GEB109" s="47" t="s">
        <v>172</v>
      </c>
      <c r="GEC109" s="54" t="s">
        <v>173</v>
      </c>
      <c r="GED109" s="49" t="s">
        <v>44</v>
      </c>
      <c r="GEE109" s="49"/>
      <c r="GEF109" s="50">
        <f>GEF105</f>
        <v>2</v>
      </c>
      <c r="GEG109" s="50">
        <f>15/1.18</f>
        <v>12.711864406779661</v>
      </c>
      <c r="GEH109" s="50">
        <f>GEF109*GEG109</f>
        <v>25.423728813559322</v>
      </c>
      <c r="GEI109" s="49"/>
      <c r="GEJ109" s="50"/>
      <c r="GEK109" s="49"/>
      <c r="GEL109" s="50"/>
      <c r="GEM109" s="51">
        <f>GEH109+GEJ109+GEL109</f>
        <v>25.423728813559322</v>
      </c>
      <c r="GNW109" s="53"/>
      <c r="GNX109" s="47" t="s">
        <v>172</v>
      </c>
      <c r="GNY109" s="54" t="s">
        <v>173</v>
      </c>
      <c r="GNZ109" s="49" t="s">
        <v>44</v>
      </c>
      <c r="GOA109" s="49"/>
      <c r="GOB109" s="50">
        <f>GOB105</f>
        <v>2</v>
      </c>
      <c r="GOC109" s="50">
        <f>15/1.18</f>
        <v>12.711864406779661</v>
      </c>
      <c r="GOD109" s="50">
        <f>GOB109*GOC109</f>
        <v>25.423728813559322</v>
      </c>
      <c r="GOE109" s="49"/>
      <c r="GOF109" s="50"/>
      <c r="GOG109" s="49"/>
      <c r="GOH109" s="50"/>
      <c r="GOI109" s="51">
        <f>GOD109+GOF109+GOH109</f>
        <v>25.423728813559322</v>
      </c>
      <c r="GXS109" s="53"/>
      <c r="GXT109" s="47" t="s">
        <v>172</v>
      </c>
      <c r="GXU109" s="54" t="s">
        <v>173</v>
      </c>
      <c r="GXV109" s="49" t="s">
        <v>44</v>
      </c>
      <c r="GXW109" s="49"/>
      <c r="GXX109" s="50">
        <f>GXX105</f>
        <v>2</v>
      </c>
      <c r="GXY109" s="50">
        <f>15/1.18</f>
        <v>12.711864406779661</v>
      </c>
      <c r="GXZ109" s="50">
        <f>GXX109*GXY109</f>
        <v>25.423728813559322</v>
      </c>
      <c r="GYA109" s="49"/>
      <c r="GYB109" s="50"/>
      <c r="GYC109" s="49"/>
      <c r="GYD109" s="50"/>
      <c r="GYE109" s="51">
        <f>GXZ109+GYB109+GYD109</f>
        <v>25.423728813559322</v>
      </c>
      <c r="HHO109" s="53"/>
      <c r="HHP109" s="47" t="s">
        <v>172</v>
      </c>
      <c r="HHQ109" s="54" t="s">
        <v>173</v>
      </c>
      <c r="HHR109" s="49" t="s">
        <v>44</v>
      </c>
      <c r="HHS109" s="49"/>
      <c r="HHT109" s="50">
        <f>HHT105</f>
        <v>2</v>
      </c>
      <c r="HHU109" s="50">
        <f>15/1.18</f>
        <v>12.711864406779661</v>
      </c>
      <c r="HHV109" s="50">
        <f>HHT109*HHU109</f>
        <v>25.423728813559322</v>
      </c>
      <c r="HHW109" s="49"/>
      <c r="HHX109" s="50"/>
      <c r="HHY109" s="49"/>
      <c r="HHZ109" s="50"/>
      <c r="HIA109" s="51">
        <f>HHV109+HHX109+HHZ109</f>
        <v>25.423728813559322</v>
      </c>
      <c r="HRK109" s="53"/>
      <c r="HRL109" s="47" t="s">
        <v>172</v>
      </c>
      <c r="HRM109" s="54" t="s">
        <v>173</v>
      </c>
      <c r="HRN109" s="49" t="s">
        <v>44</v>
      </c>
      <c r="HRO109" s="49"/>
      <c r="HRP109" s="50">
        <f>HRP105</f>
        <v>2</v>
      </c>
      <c r="HRQ109" s="50">
        <f>15/1.18</f>
        <v>12.711864406779661</v>
      </c>
      <c r="HRR109" s="50">
        <f>HRP109*HRQ109</f>
        <v>25.423728813559322</v>
      </c>
      <c r="HRS109" s="49"/>
      <c r="HRT109" s="50"/>
      <c r="HRU109" s="49"/>
      <c r="HRV109" s="50"/>
      <c r="HRW109" s="51">
        <f>HRR109+HRT109+HRV109</f>
        <v>25.423728813559322</v>
      </c>
      <c r="IBG109" s="53"/>
      <c r="IBH109" s="47" t="s">
        <v>172</v>
      </c>
      <c r="IBI109" s="54" t="s">
        <v>173</v>
      </c>
      <c r="IBJ109" s="49" t="s">
        <v>44</v>
      </c>
      <c r="IBK109" s="49"/>
      <c r="IBL109" s="50">
        <f>IBL105</f>
        <v>2</v>
      </c>
      <c r="IBM109" s="50">
        <f>15/1.18</f>
        <v>12.711864406779661</v>
      </c>
      <c r="IBN109" s="50">
        <f>IBL109*IBM109</f>
        <v>25.423728813559322</v>
      </c>
      <c r="IBO109" s="49"/>
      <c r="IBP109" s="50"/>
      <c r="IBQ109" s="49"/>
      <c r="IBR109" s="50"/>
      <c r="IBS109" s="51">
        <f>IBN109+IBP109+IBR109</f>
        <v>25.423728813559322</v>
      </c>
      <c r="ILC109" s="53"/>
      <c r="ILD109" s="47" t="s">
        <v>172</v>
      </c>
      <c r="ILE109" s="54" t="s">
        <v>173</v>
      </c>
      <c r="ILF109" s="49" t="s">
        <v>44</v>
      </c>
      <c r="ILG109" s="49"/>
      <c r="ILH109" s="50">
        <f>ILH105</f>
        <v>2</v>
      </c>
      <c r="ILI109" s="50">
        <f>15/1.18</f>
        <v>12.711864406779661</v>
      </c>
      <c r="ILJ109" s="50">
        <f>ILH109*ILI109</f>
        <v>25.423728813559322</v>
      </c>
      <c r="ILK109" s="49"/>
      <c r="ILL109" s="50"/>
      <c r="ILM109" s="49"/>
      <c r="ILN109" s="50"/>
      <c r="ILO109" s="51">
        <f>ILJ109+ILL109+ILN109</f>
        <v>25.423728813559322</v>
      </c>
      <c r="IUY109" s="53"/>
      <c r="IUZ109" s="47" t="s">
        <v>172</v>
      </c>
      <c r="IVA109" s="54" t="s">
        <v>173</v>
      </c>
      <c r="IVB109" s="49" t="s">
        <v>44</v>
      </c>
      <c r="IVC109" s="49"/>
      <c r="IVD109" s="50">
        <f>IVD105</f>
        <v>2</v>
      </c>
      <c r="IVE109" s="50">
        <f>15/1.18</f>
        <v>12.711864406779661</v>
      </c>
      <c r="IVF109" s="50">
        <f>IVD109*IVE109</f>
        <v>25.423728813559322</v>
      </c>
      <c r="IVG109" s="49"/>
      <c r="IVH109" s="50"/>
      <c r="IVI109" s="49"/>
      <c r="IVJ109" s="50"/>
      <c r="IVK109" s="51">
        <f>IVF109+IVH109+IVJ109</f>
        <v>25.423728813559322</v>
      </c>
      <c r="JEU109" s="53"/>
      <c r="JEV109" s="47" t="s">
        <v>172</v>
      </c>
      <c r="JEW109" s="54" t="s">
        <v>173</v>
      </c>
      <c r="JEX109" s="49" t="s">
        <v>44</v>
      </c>
      <c r="JEY109" s="49"/>
      <c r="JEZ109" s="50">
        <f>JEZ105</f>
        <v>2</v>
      </c>
      <c r="JFA109" s="50">
        <f>15/1.18</f>
        <v>12.711864406779661</v>
      </c>
      <c r="JFB109" s="50">
        <f>JEZ109*JFA109</f>
        <v>25.423728813559322</v>
      </c>
      <c r="JFC109" s="49"/>
      <c r="JFD109" s="50"/>
      <c r="JFE109" s="49"/>
      <c r="JFF109" s="50"/>
      <c r="JFG109" s="51">
        <f>JFB109+JFD109+JFF109</f>
        <v>25.423728813559322</v>
      </c>
      <c r="JOQ109" s="53"/>
      <c r="JOR109" s="47" t="s">
        <v>172</v>
      </c>
      <c r="JOS109" s="54" t="s">
        <v>173</v>
      </c>
      <c r="JOT109" s="49" t="s">
        <v>44</v>
      </c>
      <c r="JOU109" s="49"/>
      <c r="JOV109" s="50">
        <f>JOV105</f>
        <v>2</v>
      </c>
      <c r="JOW109" s="50">
        <f>15/1.18</f>
        <v>12.711864406779661</v>
      </c>
      <c r="JOX109" s="50">
        <f>JOV109*JOW109</f>
        <v>25.423728813559322</v>
      </c>
      <c r="JOY109" s="49"/>
      <c r="JOZ109" s="50"/>
      <c r="JPA109" s="49"/>
      <c r="JPB109" s="50"/>
      <c r="JPC109" s="51">
        <f>JOX109+JOZ109+JPB109</f>
        <v>25.423728813559322</v>
      </c>
      <c r="JYM109" s="53"/>
      <c r="JYN109" s="47" t="s">
        <v>172</v>
      </c>
      <c r="JYO109" s="54" t="s">
        <v>173</v>
      </c>
      <c r="JYP109" s="49" t="s">
        <v>44</v>
      </c>
      <c r="JYQ109" s="49"/>
      <c r="JYR109" s="50">
        <f>JYR105</f>
        <v>2</v>
      </c>
      <c r="JYS109" s="50">
        <f>15/1.18</f>
        <v>12.711864406779661</v>
      </c>
      <c r="JYT109" s="50">
        <f>JYR109*JYS109</f>
        <v>25.423728813559322</v>
      </c>
      <c r="JYU109" s="49"/>
      <c r="JYV109" s="50"/>
      <c r="JYW109" s="49"/>
      <c r="JYX109" s="50"/>
      <c r="JYY109" s="51">
        <f>JYT109+JYV109+JYX109</f>
        <v>25.423728813559322</v>
      </c>
      <c r="KII109" s="53"/>
      <c r="KIJ109" s="47" t="s">
        <v>172</v>
      </c>
      <c r="KIK109" s="54" t="s">
        <v>173</v>
      </c>
      <c r="KIL109" s="49" t="s">
        <v>44</v>
      </c>
      <c r="KIM109" s="49"/>
      <c r="KIN109" s="50">
        <f>KIN105</f>
        <v>2</v>
      </c>
      <c r="KIO109" s="50">
        <f>15/1.18</f>
        <v>12.711864406779661</v>
      </c>
      <c r="KIP109" s="50">
        <f>KIN109*KIO109</f>
        <v>25.423728813559322</v>
      </c>
      <c r="KIQ109" s="49"/>
      <c r="KIR109" s="50"/>
      <c r="KIS109" s="49"/>
      <c r="KIT109" s="50"/>
      <c r="KIU109" s="51">
        <f>KIP109+KIR109+KIT109</f>
        <v>25.423728813559322</v>
      </c>
      <c r="KSE109" s="53"/>
      <c r="KSF109" s="47" t="s">
        <v>172</v>
      </c>
      <c r="KSG109" s="54" t="s">
        <v>173</v>
      </c>
      <c r="KSH109" s="49" t="s">
        <v>44</v>
      </c>
      <c r="KSI109" s="49"/>
      <c r="KSJ109" s="50">
        <f>KSJ105</f>
        <v>2</v>
      </c>
      <c r="KSK109" s="50">
        <f>15/1.18</f>
        <v>12.711864406779661</v>
      </c>
      <c r="KSL109" s="50">
        <f>KSJ109*KSK109</f>
        <v>25.423728813559322</v>
      </c>
      <c r="KSM109" s="49"/>
      <c r="KSN109" s="50"/>
      <c r="KSO109" s="49"/>
      <c r="KSP109" s="50"/>
      <c r="KSQ109" s="51">
        <f>KSL109+KSN109+KSP109</f>
        <v>25.423728813559322</v>
      </c>
      <c r="LCA109" s="53"/>
      <c r="LCB109" s="47" t="s">
        <v>172</v>
      </c>
      <c r="LCC109" s="54" t="s">
        <v>173</v>
      </c>
      <c r="LCD109" s="49" t="s">
        <v>44</v>
      </c>
      <c r="LCE109" s="49"/>
      <c r="LCF109" s="50">
        <f>LCF105</f>
        <v>2</v>
      </c>
      <c r="LCG109" s="50">
        <f>15/1.18</f>
        <v>12.711864406779661</v>
      </c>
      <c r="LCH109" s="50">
        <f>LCF109*LCG109</f>
        <v>25.423728813559322</v>
      </c>
      <c r="LCI109" s="49"/>
      <c r="LCJ109" s="50"/>
      <c r="LCK109" s="49"/>
      <c r="LCL109" s="50"/>
      <c r="LCM109" s="51">
        <f>LCH109+LCJ109+LCL109</f>
        <v>25.423728813559322</v>
      </c>
      <c r="LLW109" s="53"/>
      <c r="LLX109" s="47" t="s">
        <v>172</v>
      </c>
      <c r="LLY109" s="54" t="s">
        <v>173</v>
      </c>
      <c r="LLZ109" s="49" t="s">
        <v>44</v>
      </c>
      <c r="LMA109" s="49"/>
      <c r="LMB109" s="50">
        <f>LMB105</f>
        <v>2</v>
      </c>
      <c r="LMC109" s="50">
        <f>15/1.18</f>
        <v>12.711864406779661</v>
      </c>
      <c r="LMD109" s="50">
        <f>LMB109*LMC109</f>
        <v>25.423728813559322</v>
      </c>
      <c r="LME109" s="49"/>
      <c r="LMF109" s="50"/>
      <c r="LMG109" s="49"/>
      <c r="LMH109" s="50"/>
      <c r="LMI109" s="51">
        <f>LMD109+LMF109+LMH109</f>
        <v>25.423728813559322</v>
      </c>
      <c r="LVS109" s="53"/>
      <c r="LVT109" s="47" t="s">
        <v>172</v>
      </c>
      <c r="LVU109" s="54" t="s">
        <v>173</v>
      </c>
      <c r="LVV109" s="49" t="s">
        <v>44</v>
      </c>
      <c r="LVW109" s="49"/>
      <c r="LVX109" s="50">
        <f>LVX105</f>
        <v>2</v>
      </c>
      <c r="LVY109" s="50">
        <f>15/1.18</f>
        <v>12.711864406779661</v>
      </c>
      <c r="LVZ109" s="50">
        <f>LVX109*LVY109</f>
        <v>25.423728813559322</v>
      </c>
      <c r="LWA109" s="49"/>
      <c r="LWB109" s="50"/>
      <c r="LWC109" s="49"/>
      <c r="LWD109" s="50"/>
      <c r="LWE109" s="51">
        <f>LVZ109+LWB109+LWD109</f>
        <v>25.423728813559322</v>
      </c>
      <c r="MFO109" s="53"/>
      <c r="MFP109" s="47" t="s">
        <v>172</v>
      </c>
      <c r="MFQ109" s="54" t="s">
        <v>173</v>
      </c>
      <c r="MFR109" s="49" t="s">
        <v>44</v>
      </c>
      <c r="MFS109" s="49"/>
      <c r="MFT109" s="50">
        <f>MFT105</f>
        <v>2</v>
      </c>
      <c r="MFU109" s="50">
        <f>15/1.18</f>
        <v>12.711864406779661</v>
      </c>
      <c r="MFV109" s="50">
        <f>MFT109*MFU109</f>
        <v>25.423728813559322</v>
      </c>
      <c r="MFW109" s="49"/>
      <c r="MFX109" s="50"/>
      <c r="MFY109" s="49"/>
      <c r="MFZ109" s="50"/>
      <c r="MGA109" s="51">
        <f>MFV109+MFX109+MFZ109</f>
        <v>25.423728813559322</v>
      </c>
      <c r="MPK109" s="53"/>
      <c r="MPL109" s="47" t="s">
        <v>172</v>
      </c>
      <c r="MPM109" s="54" t="s">
        <v>173</v>
      </c>
      <c r="MPN109" s="49" t="s">
        <v>44</v>
      </c>
      <c r="MPO109" s="49"/>
      <c r="MPP109" s="50">
        <f>MPP105</f>
        <v>2</v>
      </c>
      <c r="MPQ109" s="50">
        <f>15/1.18</f>
        <v>12.711864406779661</v>
      </c>
      <c r="MPR109" s="50">
        <f>MPP109*MPQ109</f>
        <v>25.423728813559322</v>
      </c>
      <c r="MPS109" s="49"/>
      <c r="MPT109" s="50"/>
      <c r="MPU109" s="49"/>
      <c r="MPV109" s="50"/>
      <c r="MPW109" s="51">
        <f>MPR109+MPT109+MPV109</f>
        <v>25.423728813559322</v>
      </c>
      <c r="MZG109" s="53"/>
      <c r="MZH109" s="47" t="s">
        <v>172</v>
      </c>
      <c r="MZI109" s="54" t="s">
        <v>173</v>
      </c>
      <c r="MZJ109" s="49" t="s">
        <v>44</v>
      </c>
      <c r="MZK109" s="49"/>
      <c r="MZL109" s="50">
        <f>MZL105</f>
        <v>2</v>
      </c>
      <c r="MZM109" s="50">
        <f>15/1.18</f>
        <v>12.711864406779661</v>
      </c>
      <c r="MZN109" s="50">
        <f>MZL109*MZM109</f>
        <v>25.423728813559322</v>
      </c>
      <c r="MZO109" s="49"/>
      <c r="MZP109" s="50"/>
      <c r="MZQ109" s="49"/>
      <c r="MZR109" s="50"/>
      <c r="MZS109" s="51">
        <f>MZN109+MZP109+MZR109</f>
        <v>25.423728813559322</v>
      </c>
      <c r="NJC109" s="53"/>
      <c r="NJD109" s="47" t="s">
        <v>172</v>
      </c>
      <c r="NJE109" s="54" t="s">
        <v>173</v>
      </c>
      <c r="NJF109" s="49" t="s">
        <v>44</v>
      </c>
      <c r="NJG109" s="49"/>
      <c r="NJH109" s="50">
        <f>NJH105</f>
        <v>2</v>
      </c>
      <c r="NJI109" s="50">
        <f>15/1.18</f>
        <v>12.711864406779661</v>
      </c>
      <c r="NJJ109" s="50">
        <f>NJH109*NJI109</f>
        <v>25.423728813559322</v>
      </c>
      <c r="NJK109" s="49"/>
      <c r="NJL109" s="50"/>
      <c r="NJM109" s="49"/>
      <c r="NJN109" s="50"/>
      <c r="NJO109" s="51">
        <f>NJJ109+NJL109+NJN109</f>
        <v>25.423728813559322</v>
      </c>
      <c r="NSY109" s="53"/>
      <c r="NSZ109" s="47" t="s">
        <v>172</v>
      </c>
      <c r="NTA109" s="54" t="s">
        <v>173</v>
      </c>
      <c r="NTB109" s="49" t="s">
        <v>44</v>
      </c>
      <c r="NTC109" s="49"/>
      <c r="NTD109" s="50">
        <f>NTD105</f>
        <v>2</v>
      </c>
      <c r="NTE109" s="50">
        <f>15/1.18</f>
        <v>12.711864406779661</v>
      </c>
      <c r="NTF109" s="50">
        <f>NTD109*NTE109</f>
        <v>25.423728813559322</v>
      </c>
      <c r="NTG109" s="49"/>
      <c r="NTH109" s="50"/>
      <c r="NTI109" s="49"/>
      <c r="NTJ109" s="50"/>
      <c r="NTK109" s="51">
        <f>NTF109+NTH109+NTJ109</f>
        <v>25.423728813559322</v>
      </c>
      <c r="OCU109" s="53"/>
      <c r="OCV109" s="47" t="s">
        <v>172</v>
      </c>
      <c r="OCW109" s="54" t="s">
        <v>173</v>
      </c>
      <c r="OCX109" s="49" t="s">
        <v>44</v>
      </c>
      <c r="OCY109" s="49"/>
      <c r="OCZ109" s="50">
        <f>OCZ105</f>
        <v>2</v>
      </c>
      <c r="ODA109" s="50">
        <f>15/1.18</f>
        <v>12.711864406779661</v>
      </c>
      <c r="ODB109" s="50">
        <f>OCZ109*ODA109</f>
        <v>25.423728813559322</v>
      </c>
      <c r="ODC109" s="49"/>
      <c r="ODD109" s="50"/>
      <c r="ODE109" s="49"/>
      <c r="ODF109" s="50"/>
      <c r="ODG109" s="51">
        <f>ODB109+ODD109+ODF109</f>
        <v>25.423728813559322</v>
      </c>
      <c r="OMQ109" s="53"/>
      <c r="OMR109" s="47" t="s">
        <v>172</v>
      </c>
      <c r="OMS109" s="54" t="s">
        <v>173</v>
      </c>
      <c r="OMT109" s="49" t="s">
        <v>44</v>
      </c>
      <c r="OMU109" s="49"/>
      <c r="OMV109" s="50">
        <f>OMV105</f>
        <v>2</v>
      </c>
      <c r="OMW109" s="50">
        <f>15/1.18</f>
        <v>12.711864406779661</v>
      </c>
      <c r="OMX109" s="50">
        <f>OMV109*OMW109</f>
        <v>25.423728813559322</v>
      </c>
      <c r="OMY109" s="49"/>
      <c r="OMZ109" s="50"/>
      <c r="ONA109" s="49"/>
      <c r="ONB109" s="50"/>
      <c r="ONC109" s="51">
        <f>OMX109+OMZ109+ONB109</f>
        <v>25.423728813559322</v>
      </c>
      <c r="OWM109" s="53"/>
      <c r="OWN109" s="47" t="s">
        <v>172</v>
      </c>
      <c r="OWO109" s="54" t="s">
        <v>173</v>
      </c>
      <c r="OWP109" s="49" t="s">
        <v>44</v>
      </c>
      <c r="OWQ109" s="49"/>
      <c r="OWR109" s="50">
        <f>OWR105</f>
        <v>2</v>
      </c>
      <c r="OWS109" s="50">
        <f>15/1.18</f>
        <v>12.711864406779661</v>
      </c>
      <c r="OWT109" s="50">
        <f>OWR109*OWS109</f>
        <v>25.423728813559322</v>
      </c>
      <c r="OWU109" s="49"/>
      <c r="OWV109" s="50"/>
      <c r="OWW109" s="49"/>
      <c r="OWX109" s="50"/>
      <c r="OWY109" s="51">
        <f>OWT109+OWV109+OWX109</f>
        <v>25.423728813559322</v>
      </c>
      <c r="PGI109" s="53"/>
      <c r="PGJ109" s="47" t="s">
        <v>172</v>
      </c>
      <c r="PGK109" s="54" t="s">
        <v>173</v>
      </c>
      <c r="PGL109" s="49" t="s">
        <v>44</v>
      </c>
      <c r="PGM109" s="49"/>
      <c r="PGN109" s="50">
        <f>PGN105</f>
        <v>2</v>
      </c>
      <c r="PGO109" s="50">
        <f>15/1.18</f>
        <v>12.711864406779661</v>
      </c>
      <c r="PGP109" s="50">
        <f>PGN109*PGO109</f>
        <v>25.423728813559322</v>
      </c>
      <c r="PGQ109" s="49"/>
      <c r="PGR109" s="50"/>
      <c r="PGS109" s="49"/>
      <c r="PGT109" s="50"/>
      <c r="PGU109" s="51">
        <f>PGP109+PGR109+PGT109</f>
        <v>25.423728813559322</v>
      </c>
      <c r="PQE109" s="53"/>
      <c r="PQF109" s="47" t="s">
        <v>172</v>
      </c>
      <c r="PQG109" s="54" t="s">
        <v>173</v>
      </c>
      <c r="PQH109" s="49" t="s">
        <v>44</v>
      </c>
      <c r="PQI109" s="49"/>
      <c r="PQJ109" s="50">
        <f>PQJ105</f>
        <v>2</v>
      </c>
      <c r="PQK109" s="50">
        <f>15/1.18</f>
        <v>12.711864406779661</v>
      </c>
      <c r="PQL109" s="50">
        <f>PQJ109*PQK109</f>
        <v>25.423728813559322</v>
      </c>
      <c r="PQM109" s="49"/>
      <c r="PQN109" s="50"/>
      <c r="PQO109" s="49"/>
      <c r="PQP109" s="50"/>
      <c r="PQQ109" s="51">
        <f>PQL109+PQN109+PQP109</f>
        <v>25.423728813559322</v>
      </c>
      <c r="QAA109" s="53"/>
      <c r="QAB109" s="47" t="s">
        <v>172</v>
      </c>
      <c r="QAC109" s="54" t="s">
        <v>173</v>
      </c>
      <c r="QAD109" s="49" t="s">
        <v>44</v>
      </c>
      <c r="QAE109" s="49"/>
      <c r="QAF109" s="50">
        <f>QAF105</f>
        <v>2</v>
      </c>
      <c r="QAG109" s="50">
        <f>15/1.18</f>
        <v>12.711864406779661</v>
      </c>
      <c r="QAH109" s="50">
        <f>QAF109*QAG109</f>
        <v>25.423728813559322</v>
      </c>
      <c r="QAI109" s="49"/>
      <c r="QAJ109" s="50"/>
      <c r="QAK109" s="49"/>
      <c r="QAL109" s="50"/>
      <c r="QAM109" s="51">
        <f>QAH109+QAJ109+QAL109</f>
        <v>25.423728813559322</v>
      </c>
      <c r="QJW109" s="53"/>
      <c r="QJX109" s="47" t="s">
        <v>172</v>
      </c>
      <c r="QJY109" s="54" t="s">
        <v>173</v>
      </c>
      <c r="QJZ109" s="49" t="s">
        <v>44</v>
      </c>
      <c r="QKA109" s="49"/>
      <c r="QKB109" s="50">
        <f>QKB105</f>
        <v>2</v>
      </c>
      <c r="QKC109" s="50">
        <f>15/1.18</f>
        <v>12.711864406779661</v>
      </c>
      <c r="QKD109" s="50">
        <f>QKB109*QKC109</f>
        <v>25.423728813559322</v>
      </c>
      <c r="QKE109" s="49"/>
      <c r="QKF109" s="50"/>
      <c r="QKG109" s="49"/>
      <c r="QKH109" s="50"/>
      <c r="QKI109" s="51">
        <f>QKD109+QKF109+QKH109</f>
        <v>25.423728813559322</v>
      </c>
      <c r="QTS109" s="53"/>
      <c r="QTT109" s="47" t="s">
        <v>172</v>
      </c>
      <c r="QTU109" s="54" t="s">
        <v>173</v>
      </c>
      <c r="QTV109" s="49" t="s">
        <v>44</v>
      </c>
      <c r="QTW109" s="49"/>
      <c r="QTX109" s="50">
        <f>QTX105</f>
        <v>2</v>
      </c>
      <c r="QTY109" s="50">
        <f>15/1.18</f>
        <v>12.711864406779661</v>
      </c>
      <c r="QTZ109" s="50">
        <f>QTX109*QTY109</f>
        <v>25.423728813559322</v>
      </c>
      <c r="QUA109" s="49"/>
      <c r="QUB109" s="50"/>
      <c r="QUC109" s="49"/>
      <c r="QUD109" s="50"/>
      <c r="QUE109" s="51">
        <f>QTZ109+QUB109+QUD109</f>
        <v>25.423728813559322</v>
      </c>
      <c r="RDO109" s="53"/>
      <c r="RDP109" s="47" t="s">
        <v>172</v>
      </c>
      <c r="RDQ109" s="54" t="s">
        <v>173</v>
      </c>
      <c r="RDR109" s="49" t="s">
        <v>44</v>
      </c>
      <c r="RDS109" s="49"/>
      <c r="RDT109" s="50">
        <f>RDT105</f>
        <v>2</v>
      </c>
      <c r="RDU109" s="50">
        <f>15/1.18</f>
        <v>12.711864406779661</v>
      </c>
      <c r="RDV109" s="50">
        <f>RDT109*RDU109</f>
        <v>25.423728813559322</v>
      </c>
      <c r="RDW109" s="49"/>
      <c r="RDX109" s="50"/>
      <c r="RDY109" s="49"/>
      <c r="RDZ109" s="50"/>
      <c r="REA109" s="51">
        <f>RDV109+RDX109+RDZ109</f>
        <v>25.423728813559322</v>
      </c>
      <c r="RNK109" s="53"/>
      <c r="RNL109" s="47" t="s">
        <v>172</v>
      </c>
      <c r="RNM109" s="54" t="s">
        <v>173</v>
      </c>
      <c r="RNN109" s="49" t="s">
        <v>44</v>
      </c>
      <c r="RNO109" s="49"/>
      <c r="RNP109" s="50">
        <f>RNP105</f>
        <v>2</v>
      </c>
      <c r="RNQ109" s="50">
        <f>15/1.18</f>
        <v>12.711864406779661</v>
      </c>
      <c r="RNR109" s="50">
        <f>RNP109*RNQ109</f>
        <v>25.423728813559322</v>
      </c>
      <c r="RNS109" s="49"/>
      <c r="RNT109" s="50"/>
      <c r="RNU109" s="49"/>
      <c r="RNV109" s="50"/>
      <c r="RNW109" s="51">
        <f>RNR109+RNT109+RNV109</f>
        <v>25.423728813559322</v>
      </c>
      <c r="RXG109" s="53"/>
      <c r="RXH109" s="47" t="s">
        <v>172</v>
      </c>
      <c r="RXI109" s="54" t="s">
        <v>173</v>
      </c>
      <c r="RXJ109" s="49" t="s">
        <v>44</v>
      </c>
      <c r="RXK109" s="49"/>
      <c r="RXL109" s="50">
        <f>RXL105</f>
        <v>2</v>
      </c>
      <c r="RXM109" s="50">
        <f>15/1.18</f>
        <v>12.711864406779661</v>
      </c>
      <c r="RXN109" s="50">
        <f>RXL109*RXM109</f>
        <v>25.423728813559322</v>
      </c>
      <c r="RXO109" s="49"/>
      <c r="RXP109" s="50"/>
      <c r="RXQ109" s="49"/>
      <c r="RXR109" s="50"/>
      <c r="RXS109" s="51">
        <f>RXN109+RXP109+RXR109</f>
        <v>25.423728813559322</v>
      </c>
      <c r="SHC109" s="53"/>
      <c r="SHD109" s="47" t="s">
        <v>172</v>
      </c>
      <c r="SHE109" s="54" t="s">
        <v>173</v>
      </c>
      <c r="SHF109" s="49" t="s">
        <v>44</v>
      </c>
      <c r="SHG109" s="49"/>
      <c r="SHH109" s="50">
        <f>SHH105</f>
        <v>2</v>
      </c>
      <c r="SHI109" s="50">
        <f>15/1.18</f>
        <v>12.711864406779661</v>
      </c>
      <c r="SHJ109" s="50">
        <f>SHH109*SHI109</f>
        <v>25.423728813559322</v>
      </c>
      <c r="SHK109" s="49"/>
      <c r="SHL109" s="50"/>
      <c r="SHM109" s="49"/>
      <c r="SHN109" s="50"/>
      <c r="SHO109" s="51">
        <f>SHJ109+SHL109+SHN109</f>
        <v>25.423728813559322</v>
      </c>
      <c r="SQY109" s="53"/>
      <c r="SQZ109" s="47" t="s">
        <v>172</v>
      </c>
      <c r="SRA109" s="54" t="s">
        <v>173</v>
      </c>
      <c r="SRB109" s="49" t="s">
        <v>44</v>
      </c>
      <c r="SRC109" s="49"/>
      <c r="SRD109" s="50">
        <f>SRD105</f>
        <v>2</v>
      </c>
      <c r="SRE109" s="50">
        <f>15/1.18</f>
        <v>12.711864406779661</v>
      </c>
      <c r="SRF109" s="50">
        <f>SRD109*SRE109</f>
        <v>25.423728813559322</v>
      </c>
      <c r="SRG109" s="49"/>
      <c r="SRH109" s="50"/>
      <c r="SRI109" s="49"/>
      <c r="SRJ109" s="50"/>
      <c r="SRK109" s="51">
        <f>SRF109+SRH109+SRJ109</f>
        <v>25.423728813559322</v>
      </c>
      <c r="TAU109" s="53"/>
      <c r="TAV109" s="47" t="s">
        <v>172</v>
      </c>
      <c r="TAW109" s="54" t="s">
        <v>173</v>
      </c>
      <c r="TAX109" s="49" t="s">
        <v>44</v>
      </c>
      <c r="TAY109" s="49"/>
      <c r="TAZ109" s="50">
        <f>TAZ105</f>
        <v>2</v>
      </c>
      <c r="TBA109" s="50">
        <f>15/1.18</f>
        <v>12.711864406779661</v>
      </c>
      <c r="TBB109" s="50">
        <f>TAZ109*TBA109</f>
        <v>25.423728813559322</v>
      </c>
      <c r="TBC109" s="49"/>
      <c r="TBD109" s="50"/>
      <c r="TBE109" s="49"/>
      <c r="TBF109" s="50"/>
      <c r="TBG109" s="51">
        <f>TBB109+TBD109+TBF109</f>
        <v>25.423728813559322</v>
      </c>
      <c r="TKQ109" s="53"/>
      <c r="TKR109" s="47" t="s">
        <v>172</v>
      </c>
      <c r="TKS109" s="54" t="s">
        <v>173</v>
      </c>
      <c r="TKT109" s="49" t="s">
        <v>44</v>
      </c>
      <c r="TKU109" s="49"/>
      <c r="TKV109" s="50">
        <f>TKV105</f>
        <v>2</v>
      </c>
      <c r="TKW109" s="50">
        <f>15/1.18</f>
        <v>12.711864406779661</v>
      </c>
      <c r="TKX109" s="50">
        <f>TKV109*TKW109</f>
        <v>25.423728813559322</v>
      </c>
      <c r="TKY109" s="49"/>
      <c r="TKZ109" s="50"/>
      <c r="TLA109" s="49"/>
      <c r="TLB109" s="50"/>
      <c r="TLC109" s="51">
        <f>TKX109+TKZ109+TLB109</f>
        <v>25.423728813559322</v>
      </c>
      <c r="TUM109" s="53"/>
      <c r="TUN109" s="47" t="s">
        <v>172</v>
      </c>
      <c r="TUO109" s="54" t="s">
        <v>173</v>
      </c>
      <c r="TUP109" s="49" t="s">
        <v>44</v>
      </c>
      <c r="TUQ109" s="49"/>
      <c r="TUR109" s="50">
        <f>TUR105</f>
        <v>2</v>
      </c>
      <c r="TUS109" s="50">
        <f>15/1.18</f>
        <v>12.711864406779661</v>
      </c>
      <c r="TUT109" s="50">
        <f>TUR109*TUS109</f>
        <v>25.423728813559322</v>
      </c>
      <c r="TUU109" s="49"/>
      <c r="TUV109" s="50"/>
      <c r="TUW109" s="49"/>
      <c r="TUX109" s="50"/>
      <c r="TUY109" s="51">
        <f>TUT109+TUV109+TUX109</f>
        <v>25.423728813559322</v>
      </c>
      <c r="UEI109" s="53"/>
      <c r="UEJ109" s="47" t="s">
        <v>172</v>
      </c>
      <c r="UEK109" s="54" t="s">
        <v>173</v>
      </c>
      <c r="UEL109" s="49" t="s">
        <v>44</v>
      </c>
      <c r="UEM109" s="49"/>
      <c r="UEN109" s="50">
        <f>UEN105</f>
        <v>2</v>
      </c>
      <c r="UEO109" s="50">
        <f>15/1.18</f>
        <v>12.711864406779661</v>
      </c>
      <c r="UEP109" s="50">
        <f>UEN109*UEO109</f>
        <v>25.423728813559322</v>
      </c>
      <c r="UEQ109" s="49"/>
      <c r="UER109" s="50"/>
      <c r="UES109" s="49"/>
      <c r="UET109" s="50"/>
      <c r="UEU109" s="51">
        <f>UEP109+UER109+UET109</f>
        <v>25.423728813559322</v>
      </c>
      <c r="UOE109" s="53"/>
      <c r="UOF109" s="47" t="s">
        <v>172</v>
      </c>
      <c r="UOG109" s="54" t="s">
        <v>173</v>
      </c>
      <c r="UOH109" s="49" t="s">
        <v>44</v>
      </c>
      <c r="UOI109" s="49"/>
      <c r="UOJ109" s="50">
        <f>UOJ105</f>
        <v>2</v>
      </c>
      <c r="UOK109" s="50">
        <f>15/1.18</f>
        <v>12.711864406779661</v>
      </c>
      <c r="UOL109" s="50">
        <f>UOJ109*UOK109</f>
        <v>25.423728813559322</v>
      </c>
      <c r="UOM109" s="49"/>
      <c r="UON109" s="50"/>
      <c r="UOO109" s="49"/>
      <c r="UOP109" s="50"/>
      <c r="UOQ109" s="51">
        <f>UOL109+UON109+UOP109</f>
        <v>25.423728813559322</v>
      </c>
      <c r="UYA109" s="53"/>
      <c r="UYB109" s="47" t="s">
        <v>172</v>
      </c>
      <c r="UYC109" s="54" t="s">
        <v>173</v>
      </c>
      <c r="UYD109" s="49" t="s">
        <v>44</v>
      </c>
      <c r="UYE109" s="49"/>
      <c r="UYF109" s="50">
        <f>UYF105</f>
        <v>2</v>
      </c>
      <c r="UYG109" s="50">
        <f>15/1.18</f>
        <v>12.711864406779661</v>
      </c>
      <c r="UYH109" s="50">
        <f>UYF109*UYG109</f>
        <v>25.423728813559322</v>
      </c>
      <c r="UYI109" s="49"/>
      <c r="UYJ109" s="50"/>
      <c r="UYK109" s="49"/>
      <c r="UYL109" s="50"/>
      <c r="UYM109" s="51">
        <f>UYH109+UYJ109+UYL109</f>
        <v>25.423728813559322</v>
      </c>
      <c r="VHW109" s="53"/>
      <c r="VHX109" s="47" t="s">
        <v>172</v>
      </c>
      <c r="VHY109" s="54" t="s">
        <v>173</v>
      </c>
      <c r="VHZ109" s="49" t="s">
        <v>44</v>
      </c>
      <c r="VIA109" s="49"/>
      <c r="VIB109" s="50">
        <f>VIB105</f>
        <v>2</v>
      </c>
      <c r="VIC109" s="50">
        <f>15/1.18</f>
        <v>12.711864406779661</v>
      </c>
      <c r="VID109" s="50">
        <f>VIB109*VIC109</f>
        <v>25.423728813559322</v>
      </c>
      <c r="VIE109" s="49"/>
      <c r="VIF109" s="50"/>
      <c r="VIG109" s="49"/>
      <c r="VIH109" s="50"/>
      <c r="VII109" s="51">
        <f>VID109+VIF109+VIH109</f>
        <v>25.423728813559322</v>
      </c>
      <c r="VRS109" s="53"/>
      <c r="VRT109" s="47" t="s">
        <v>172</v>
      </c>
      <c r="VRU109" s="54" t="s">
        <v>173</v>
      </c>
      <c r="VRV109" s="49" t="s">
        <v>44</v>
      </c>
      <c r="VRW109" s="49"/>
      <c r="VRX109" s="50">
        <f>VRX105</f>
        <v>2</v>
      </c>
      <c r="VRY109" s="50">
        <f>15/1.18</f>
        <v>12.711864406779661</v>
      </c>
      <c r="VRZ109" s="50">
        <f>VRX109*VRY109</f>
        <v>25.423728813559322</v>
      </c>
      <c r="VSA109" s="49"/>
      <c r="VSB109" s="50"/>
      <c r="VSC109" s="49"/>
      <c r="VSD109" s="50"/>
      <c r="VSE109" s="51">
        <f>VRZ109+VSB109+VSD109</f>
        <v>25.423728813559322</v>
      </c>
      <c r="WBO109" s="53"/>
      <c r="WBP109" s="47" t="s">
        <v>172</v>
      </c>
      <c r="WBQ109" s="54" t="s">
        <v>173</v>
      </c>
      <c r="WBR109" s="49" t="s">
        <v>44</v>
      </c>
      <c r="WBS109" s="49"/>
      <c r="WBT109" s="50">
        <f>WBT105</f>
        <v>2</v>
      </c>
      <c r="WBU109" s="50">
        <f>15/1.18</f>
        <v>12.711864406779661</v>
      </c>
      <c r="WBV109" s="50">
        <f>WBT109*WBU109</f>
        <v>25.423728813559322</v>
      </c>
      <c r="WBW109" s="49"/>
      <c r="WBX109" s="50"/>
      <c r="WBY109" s="49"/>
      <c r="WBZ109" s="50"/>
      <c r="WCA109" s="51">
        <f>WBV109+WBX109+WBZ109</f>
        <v>25.423728813559322</v>
      </c>
      <c r="WLK109" s="53"/>
      <c r="WLL109" s="47" t="s">
        <v>172</v>
      </c>
      <c r="WLM109" s="54" t="s">
        <v>173</v>
      </c>
      <c r="WLN109" s="49" t="s">
        <v>44</v>
      </c>
      <c r="WLO109" s="49"/>
      <c r="WLP109" s="50">
        <f>WLP105</f>
        <v>2</v>
      </c>
      <c r="WLQ109" s="50">
        <f>15/1.18</f>
        <v>12.711864406779661</v>
      </c>
      <c r="WLR109" s="50">
        <f>WLP109*WLQ109</f>
        <v>25.423728813559322</v>
      </c>
      <c r="WLS109" s="49"/>
      <c r="WLT109" s="50"/>
      <c r="WLU109" s="49"/>
      <c r="WLV109" s="50"/>
      <c r="WLW109" s="51">
        <f>WLR109+WLT109+WLV109</f>
        <v>25.423728813559322</v>
      </c>
      <c r="WVG109" s="53"/>
      <c r="WVH109" s="47" t="s">
        <v>172</v>
      </c>
      <c r="WVI109" s="54" t="s">
        <v>173</v>
      </c>
      <c r="WVJ109" s="49" t="s">
        <v>44</v>
      </c>
      <c r="WVK109" s="49"/>
      <c r="WVL109" s="50">
        <f>WVL105</f>
        <v>2</v>
      </c>
      <c r="WVM109" s="50">
        <f>15/1.18</f>
        <v>12.711864406779661</v>
      </c>
      <c r="WVN109" s="50">
        <f>WVL109*WVM109</f>
        <v>25.423728813559322</v>
      </c>
      <c r="WVO109" s="49"/>
      <c r="WVP109" s="50"/>
      <c r="WVQ109" s="49"/>
      <c r="WVR109" s="50"/>
      <c r="WVS109" s="51">
        <f>WVN109+WVP109+WVR109</f>
        <v>25.423728813559322</v>
      </c>
    </row>
    <row r="110" spans="1:16140" ht="22.5" customHeight="1" thickBot="1">
      <c r="A110" s="63"/>
      <c r="B110" s="64" t="s">
        <v>40</v>
      </c>
      <c r="C110" s="65" t="s">
        <v>22</v>
      </c>
      <c r="D110" s="66">
        <v>4.8000000000000001E-2</v>
      </c>
      <c r="E110" s="65"/>
      <c r="F110" s="66"/>
      <c r="G110" s="65"/>
      <c r="H110" s="66"/>
      <c r="I110" s="65"/>
      <c r="J110" s="66"/>
      <c r="K110" s="279"/>
      <c r="L110" s="237" t="s">
        <v>24</v>
      </c>
      <c r="IU110" s="53"/>
      <c r="IV110" s="47"/>
      <c r="IW110" s="54" t="s">
        <v>40</v>
      </c>
      <c r="IX110" s="49" t="s">
        <v>22</v>
      </c>
      <c r="IY110" s="61">
        <v>2.4E-2</v>
      </c>
      <c r="IZ110" s="50">
        <f>IZ105*IY110</f>
        <v>4.8000000000000001E-2</v>
      </c>
      <c r="JA110" s="49">
        <v>3.2</v>
      </c>
      <c r="JB110" s="50">
        <f>JA110*IZ110</f>
        <v>0.15360000000000001</v>
      </c>
      <c r="JC110" s="49"/>
      <c r="JD110" s="50"/>
      <c r="JE110" s="49"/>
      <c r="JF110" s="50"/>
      <c r="JG110" s="51">
        <f>JB110+JD110+JF110</f>
        <v>0.15360000000000001</v>
      </c>
      <c r="SQ110" s="53"/>
      <c r="SR110" s="47"/>
      <c r="SS110" s="54" t="s">
        <v>40</v>
      </c>
      <c r="ST110" s="49" t="s">
        <v>22</v>
      </c>
      <c r="SU110" s="61">
        <v>2.4E-2</v>
      </c>
      <c r="SV110" s="50">
        <f>SV105*SU110</f>
        <v>4.8000000000000001E-2</v>
      </c>
      <c r="SW110" s="49">
        <v>3.2</v>
      </c>
      <c r="SX110" s="50">
        <f>SW110*SV110</f>
        <v>0.15360000000000001</v>
      </c>
      <c r="SY110" s="49"/>
      <c r="SZ110" s="50"/>
      <c r="TA110" s="49"/>
      <c r="TB110" s="50"/>
      <c r="TC110" s="51">
        <f>SX110+SZ110+TB110</f>
        <v>0.15360000000000001</v>
      </c>
      <c r="ACM110" s="53"/>
      <c r="ACN110" s="47"/>
      <c r="ACO110" s="54" t="s">
        <v>40</v>
      </c>
      <c r="ACP110" s="49" t="s">
        <v>22</v>
      </c>
      <c r="ACQ110" s="61">
        <v>2.4E-2</v>
      </c>
      <c r="ACR110" s="50">
        <f>ACR105*ACQ110</f>
        <v>4.8000000000000001E-2</v>
      </c>
      <c r="ACS110" s="49">
        <v>3.2</v>
      </c>
      <c r="ACT110" s="50">
        <f>ACS110*ACR110</f>
        <v>0.15360000000000001</v>
      </c>
      <c r="ACU110" s="49"/>
      <c r="ACV110" s="50"/>
      <c r="ACW110" s="49"/>
      <c r="ACX110" s="50"/>
      <c r="ACY110" s="51">
        <f>ACT110+ACV110+ACX110</f>
        <v>0.15360000000000001</v>
      </c>
      <c r="AMI110" s="53"/>
      <c r="AMJ110" s="47"/>
      <c r="AMK110" s="54" t="s">
        <v>40</v>
      </c>
      <c r="AML110" s="49" t="s">
        <v>22</v>
      </c>
      <c r="AMM110" s="61">
        <v>2.4E-2</v>
      </c>
      <c r="AMN110" s="50">
        <f>AMN105*AMM110</f>
        <v>4.8000000000000001E-2</v>
      </c>
      <c r="AMO110" s="49">
        <v>3.2</v>
      </c>
      <c r="AMP110" s="50">
        <f>AMO110*AMN110</f>
        <v>0.15360000000000001</v>
      </c>
      <c r="AMQ110" s="49"/>
      <c r="AMR110" s="50"/>
      <c r="AMS110" s="49"/>
      <c r="AMT110" s="50"/>
      <c r="AMU110" s="51">
        <f>AMP110+AMR110+AMT110</f>
        <v>0.15360000000000001</v>
      </c>
      <c r="AWE110" s="53"/>
      <c r="AWF110" s="47"/>
      <c r="AWG110" s="54" t="s">
        <v>40</v>
      </c>
      <c r="AWH110" s="49" t="s">
        <v>22</v>
      </c>
      <c r="AWI110" s="61">
        <v>2.4E-2</v>
      </c>
      <c r="AWJ110" s="50">
        <f>AWJ105*AWI110</f>
        <v>4.8000000000000001E-2</v>
      </c>
      <c r="AWK110" s="49">
        <v>3.2</v>
      </c>
      <c r="AWL110" s="50">
        <f>AWK110*AWJ110</f>
        <v>0.15360000000000001</v>
      </c>
      <c r="AWM110" s="49"/>
      <c r="AWN110" s="50"/>
      <c r="AWO110" s="49"/>
      <c r="AWP110" s="50"/>
      <c r="AWQ110" s="51">
        <f>AWL110+AWN110+AWP110</f>
        <v>0.15360000000000001</v>
      </c>
      <c r="BGA110" s="53"/>
      <c r="BGB110" s="47"/>
      <c r="BGC110" s="54" t="s">
        <v>40</v>
      </c>
      <c r="BGD110" s="49" t="s">
        <v>22</v>
      </c>
      <c r="BGE110" s="61">
        <v>2.4E-2</v>
      </c>
      <c r="BGF110" s="50">
        <f>BGF105*BGE110</f>
        <v>4.8000000000000001E-2</v>
      </c>
      <c r="BGG110" s="49">
        <v>3.2</v>
      </c>
      <c r="BGH110" s="50">
        <f>BGG110*BGF110</f>
        <v>0.15360000000000001</v>
      </c>
      <c r="BGI110" s="49"/>
      <c r="BGJ110" s="50"/>
      <c r="BGK110" s="49"/>
      <c r="BGL110" s="50"/>
      <c r="BGM110" s="51">
        <f>BGH110+BGJ110+BGL110</f>
        <v>0.15360000000000001</v>
      </c>
      <c r="BPW110" s="53"/>
      <c r="BPX110" s="47"/>
      <c r="BPY110" s="54" t="s">
        <v>40</v>
      </c>
      <c r="BPZ110" s="49" t="s">
        <v>22</v>
      </c>
      <c r="BQA110" s="61">
        <v>2.4E-2</v>
      </c>
      <c r="BQB110" s="50">
        <f>BQB105*BQA110</f>
        <v>4.8000000000000001E-2</v>
      </c>
      <c r="BQC110" s="49">
        <v>3.2</v>
      </c>
      <c r="BQD110" s="50">
        <f>BQC110*BQB110</f>
        <v>0.15360000000000001</v>
      </c>
      <c r="BQE110" s="49"/>
      <c r="BQF110" s="50"/>
      <c r="BQG110" s="49"/>
      <c r="BQH110" s="50"/>
      <c r="BQI110" s="51">
        <f>BQD110+BQF110+BQH110</f>
        <v>0.15360000000000001</v>
      </c>
      <c r="BZS110" s="53"/>
      <c r="BZT110" s="47"/>
      <c r="BZU110" s="54" t="s">
        <v>40</v>
      </c>
      <c r="BZV110" s="49" t="s">
        <v>22</v>
      </c>
      <c r="BZW110" s="61">
        <v>2.4E-2</v>
      </c>
      <c r="BZX110" s="50">
        <f>BZX105*BZW110</f>
        <v>4.8000000000000001E-2</v>
      </c>
      <c r="BZY110" s="49">
        <v>3.2</v>
      </c>
      <c r="BZZ110" s="50">
        <f>BZY110*BZX110</f>
        <v>0.15360000000000001</v>
      </c>
      <c r="CAA110" s="49"/>
      <c r="CAB110" s="50"/>
      <c r="CAC110" s="49"/>
      <c r="CAD110" s="50"/>
      <c r="CAE110" s="51">
        <f>BZZ110+CAB110+CAD110</f>
        <v>0.15360000000000001</v>
      </c>
      <c r="CJO110" s="53"/>
      <c r="CJP110" s="47"/>
      <c r="CJQ110" s="54" t="s">
        <v>40</v>
      </c>
      <c r="CJR110" s="49" t="s">
        <v>22</v>
      </c>
      <c r="CJS110" s="61">
        <v>2.4E-2</v>
      </c>
      <c r="CJT110" s="50">
        <f>CJT105*CJS110</f>
        <v>4.8000000000000001E-2</v>
      </c>
      <c r="CJU110" s="49">
        <v>3.2</v>
      </c>
      <c r="CJV110" s="50">
        <f>CJU110*CJT110</f>
        <v>0.15360000000000001</v>
      </c>
      <c r="CJW110" s="49"/>
      <c r="CJX110" s="50"/>
      <c r="CJY110" s="49"/>
      <c r="CJZ110" s="50"/>
      <c r="CKA110" s="51">
        <f>CJV110+CJX110+CJZ110</f>
        <v>0.15360000000000001</v>
      </c>
      <c r="CTK110" s="53"/>
      <c r="CTL110" s="47"/>
      <c r="CTM110" s="54" t="s">
        <v>40</v>
      </c>
      <c r="CTN110" s="49" t="s">
        <v>22</v>
      </c>
      <c r="CTO110" s="61">
        <v>2.4E-2</v>
      </c>
      <c r="CTP110" s="50">
        <f>CTP105*CTO110</f>
        <v>4.8000000000000001E-2</v>
      </c>
      <c r="CTQ110" s="49">
        <v>3.2</v>
      </c>
      <c r="CTR110" s="50">
        <f>CTQ110*CTP110</f>
        <v>0.15360000000000001</v>
      </c>
      <c r="CTS110" s="49"/>
      <c r="CTT110" s="50"/>
      <c r="CTU110" s="49"/>
      <c r="CTV110" s="50"/>
      <c r="CTW110" s="51">
        <f>CTR110+CTT110+CTV110</f>
        <v>0.15360000000000001</v>
      </c>
      <c r="DDG110" s="53"/>
      <c r="DDH110" s="47"/>
      <c r="DDI110" s="54" t="s">
        <v>40</v>
      </c>
      <c r="DDJ110" s="49" t="s">
        <v>22</v>
      </c>
      <c r="DDK110" s="61">
        <v>2.4E-2</v>
      </c>
      <c r="DDL110" s="50">
        <f>DDL105*DDK110</f>
        <v>4.8000000000000001E-2</v>
      </c>
      <c r="DDM110" s="49">
        <v>3.2</v>
      </c>
      <c r="DDN110" s="50">
        <f>DDM110*DDL110</f>
        <v>0.15360000000000001</v>
      </c>
      <c r="DDO110" s="49"/>
      <c r="DDP110" s="50"/>
      <c r="DDQ110" s="49"/>
      <c r="DDR110" s="50"/>
      <c r="DDS110" s="51">
        <f>DDN110+DDP110+DDR110</f>
        <v>0.15360000000000001</v>
      </c>
      <c r="DNC110" s="53"/>
      <c r="DND110" s="47"/>
      <c r="DNE110" s="54" t="s">
        <v>40</v>
      </c>
      <c r="DNF110" s="49" t="s">
        <v>22</v>
      </c>
      <c r="DNG110" s="61">
        <v>2.4E-2</v>
      </c>
      <c r="DNH110" s="50">
        <f>DNH105*DNG110</f>
        <v>4.8000000000000001E-2</v>
      </c>
      <c r="DNI110" s="49">
        <v>3.2</v>
      </c>
      <c r="DNJ110" s="50">
        <f>DNI110*DNH110</f>
        <v>0.15360000000000001</v>
      </c>
      <c r="DNK110" s="49"/>
      <c r="DNL110" s="50"/>
      <c r="DNM110" s="49"/>
      <c r="DNN110" s="50"/>
      <c r="DNO110" s="51">
        <f>DNJ110+DNL110+DNN110</f>
        <v>0.15360000000000001</v>
      </c>
      <c r="DWY110" s="53"/>
      <c r="DWZ110" s="47"/>
      <c r="DXA110" s="54" t="s">
        <v>40</v>
      </c>
      <c r="DXB110" s="49" t="s">
        <v>22</v>
      </c>
      <c r="DXC110" s="61">
        <v>2.4E-2</v>
      </c>
      <c r="DXD110" s="50">
        <f>DXD105*DXC110</f>
        <v>4.8000000000000001E-2</v>
      </c>
      <c r="DXE110" s="49">
        <v>3.2</v>
      </c>
      <c r="DXF110" s="50">
        <f>DXE110*DXD110</f>
        <v>0.15360000000000001</v>
      </c>
      <c r="DXG110" s="49"/>
      <c r="DXH110" s="50"/>
      <c r="DXI110" s="49"/>
      <c r="DXJ110" s="50"/>
      <c r="DXK110" s="51">
        <f>DXF110+DXH110+DXJ110</f>
        <v>0.15360000000000001</v>
      </c>
      <c r="EGU110" s="53"/>
      <c r="EGV110" s="47"/>
      <c r="EGW110" s="54" t="s">
        <v>40</v>
      </c>
      <c r="EGX110" s="49" t="s">
        <v>22</v>
      </c>
      <c r="EGY110" s="61">
        <v>2.4E-2</v>
      </c>
      <c r="EGZ110" s="50">
        <f>EGZ105*EGY110</f>
        <v>4.8000000000000001E-2</v>
      </c>
      <c r="EHA110" s="49">
        <v>3.2</v>
      </c>
      <c r="EHB110" s="50">
        <f>EHA110*EGZ110</f>
        <v>0.15360000000000001</v>
      </c>
      <c r="EHC110" s="49"/>
      <c r="EHD110" s="50"/>
      <c r="EHE110" s="49"/>
      <c r="EHF110" s="50"/>
      <c r="EHG110" s="51">
        <f>EHB110+EHD110+EHF110</f>
        <v>0.15360000000000001</v>
      </c>
      <c r="EQQ110" s="53"/>
      <c r="EQR110" s="47"/>
      <c r="EQS110" s="54" t="s">
        <v>40</v>
      </c>
      <c r="EQT110" s="49" t="s">
        <v>22</v>
      </c>
      <c r="EQU110" s="61">
        <v>2.4E-2</v>
      </c>
      <c r="EQV110" s="50">
        <f>EQV105*EQU110</f>
        <v>4.8000000000000001E-2</v>
      </c>
      <c r="EQW110" s="49">
        <v>3.2</v>
      </c>
      <c r="EQX110" s="50">
        <f>EQW110*EQV110</f>
        <v>0.15360000000000001</v>
      </c>
      <c r="EQY110" s="49"/>
      <c r="EQZ110" s="50"/>
      <c r="ERA110" s="49"/>
      <c r="ERB110" s="50"/>
      <c r="ERC110" s="51">
        <f>EQX110+EQZ110+ERB110</f>
        <v>0.15360000000000001</v>
      </c>
      <c r="FAM110" s="53"/>
      <c r="FAN110" s="47"/>
      <c r="FAO110" s="54" t="s">
        <v>40</v>
      </c>
      <c r="FAP110" s="49" t="s">
        <v>22</v>
      </c>
      <c r="FAQ110" s="61">
        <v>2.4E-2</v>
      </c>
      <c r="FAR110" s="50">
        <f>FAR105*FAQ110</f>
        <v>4.8000000000000001E-2</v>
      </c>
      <c r="FAS110" s="49">
        <v>3.2</v>
      </c>
      <c r="FAT110" s="50">
        <f>FAS110*FAR110</f>
        <v>0.15360000000000001</v>
      </c>
      <c r="FAU110" s="49"/>
      <c r="FAV110" s="50"/>
      <c r="FAW110" s="49"/>
      <c r="FAX110" s="50"/>
      <c r="FAY110" s="51">
        <f>FAT110+FAV110+FAX110</f>
        <v>0.15360000000000001</v>
      </c>
      <c r="FKI110" s="53"/>
      <c r="FKJ110" s="47"/>
      <c r="FKK110" s="54" t="s">
        <v>40</v>
      </c>
      <c r="FKL110" s="49" t="s">
        <v>22</v>
      </c>
      <c r="FKM110" s="61">
        <v>2.4E-2</v>
      </c>
      <c r="FKN110" s="50">
        <f>FKN105*FKM110</f>
        <v>4.8000000000000001E-2</v>
      </c>
      <c r="FKO110" s="49">
        <v>3.2</v>
      </c>
      <c r="FKP110" s="50">
        <f>FKO110*FKN110</f>
        <v>0.15360000000000001</v>
      </c>
      <c r="FKQ110" s="49"/>
      <c r="FKR110" s="50"/>
      <c r="FKS110" s="49"/>
      <c r="FKT110" s="50"/>
      <c r="FKU110" s="51">
        <f>FKP110+FKR110+FKT110</f>
        <v>0.15360000000000001</v>
      </c>
      <c r="FUE110" s="53"/>
      <c r="FUF110" s="47"/>
      <c r="FUG110" s="54" t="s">
        <v>40</v>
      </c>
      <c r="FUH110" s="49" t="s">
        <v>22</v>
      </c>
      <c r="FUI110" s="61">
        <v>2.4E-2</v>
      </c>
      <c r="FUJ110" s="50">
        <f>FUJ105*FUI110</f>
        <v>4.8000000000000001E-2</v>
      </c>
      <c r="FUK110" s="49">
        <v>3.2</v>
      </c>
      <c r="FUL110" s="50">
        <f>FUK110*FUJ110</f>
        <v>0.15360000000000001</v>
      </c>
      <c r="FUM110" s="49"/>
      <c r="FUN110" s="50"/>
      <c r="FUO110" s="49"/>
      <c r="FUP110" s="50"/>
      <c r="FUQ110" s="51">
        <f>FUL110+FUN110+FUP110</f>
        <v>0.15360000000000001</v>
      </c>
      <c r="GEA110" s="53"/>
      <c r="GEB110" s="47"/>
      <c r="GEC110" s="54" t="s">
        <v>40</v>
      </c>
      <c r="GED110" s="49" t="s">
        <v>22</v>
      </c>
      <c r="GEE110" s="61">
        <v>2.4E-2</v>
      </c>
      <c r="GEF110" s="50">
        <f>GEF105*GEE110</f>
        <v>4.8000000000000001E-2</v>
      </c>
      <c r="GEG110" s="49">
        <v>3.2</v>
      </c>
      <c r="GEH110" s="50">
        <f>GEG110*GEF110</f>
        <v>0.15360000000000001</v>
      </c>
      <c r="GEI110" s="49"/>
      <c r="GEJ110" s="50"/>
      <c r="GEK110" s="49"/>
      <c r="GEL110" s="50"/>
      <c r="GEM110" s="51">
        <f>GEH110+GEJ110+GEL110</f>
        <v>0.15360000000000001</v>
      </c>
      <c r="GNW110" s="53"/>
      <c r="GNX110" s="47"/>
      <c r="GNY110" s="54" t="s">
        <v>40</v>
      </c>
      <c r="GNZ110" s="49" t="s">
        <v>22</v>
      </c>
      <c r="GOA110" s="61">
        <v>2.4E-2</v>
      </c>
      <c r="GOB110" s="50">
        <f>GOB105*GOA110</f>
        <v>4.8000000000000001E-2</v>
      </c>
      <c r="GOC110" s="49">
        <v>3.2</v>
      </c>
      <c r="GOD110" s="50">
        <f>GOC110*GOB110</f>
        <v>0.15360000000000001</v>
      </c>
      <c r="GOE110" s="49"/>
      <c r="GOF110" s="50"/>
      <c r="GOG110" s="49"/>
      <c r="GOH110" s="50"/>
      <c r="GOI110" s="51">
        <f>GOD110+GOF110+GOH110</f>
        <v>0.15360000000000001</v>
      </c>
      <c r="GXS110" s="53"/>
      <c r="GXT110" s="47"/>
      <c r="GXU110" s="54" t="s">
        <v>40</v>
      </c>
      <c r="GXV110" s="49" t="s">
        <v>22</v>
      </c>
      <c r="GXW110" s="61">
        <v>2.4E-2</v>
      </c>
      <c r="GXX110" s="50">
        <f>GXX105*GXW110</f>
        <v>4.8000000000000001E-2</v>
      </c>
      <c r="GXY110" s="49">
        <v>3.2</v>
      </c>
      <c r="GXZ110" s="50">
        <f>GXY110*GXX110</f>
        <v>0.15360000000000001</v>
      </c>
      <c r="GYA110" s="49"/>
      <c r="GYB110" s="50"/>
      <c r="GYC110" s="49"/>
      <c r="GYD110" s="50"/>
      <c r="GYE110" s="51">
        <f>GXZ110+GYB110+GYD110</f>
        <v>0.15360000000000001</v>
      </c>
      <c r="HHO110" s="53"/>
      <c r="HHP110" s="47"/>
      <c r="HHQ110" s="54" t="s">
        <v>40</v>
      </c>
      <c r="HHR110" s="49" t="s">
        <v>22</v>
      </c>
      <c r="HHS110" s="61">
        <v>2.4E-2</v>
      </c>
      <c r="HHT110" s="50">
        <f>HHT105*HHS110</f>
        <v>4.8000000000000001E-2</v>
      </c>
      <c r="HHU110" s="49">
        <v>3.2</v>
      </c>
      <c r="HHV110" s="50">
        <f>HHU110*HHT110</f>
        <v>0.15360000000000001</v>
      </c>
      <c r="HHW110" s="49"/>
      <c r="HHX110" s="50"/>
      <c r="HHY110" s="49"/>
      <c r="HHZ110" s="50"/>
      <c r="HIA110" s="51">
        <f>HHV110+HHX110+HHZ110</f>
        <v>0.15360000000000001</v>
      </c>
      <c r="HRK110" s="53"/>
      <c r="HRL110" s="47"/>
      <c r="HRM110" s="54" t="s">
        <v>40</v>
      </c>
      <c r="HRN110" s="49" t="s">
        <v>22</v>
      </c>
      <c r="HRO110" s="61">
        <v>2.4E-2</v>
      </c>
      <c r="HRP110" s="50">
        <f>HRP105*HRO110</f>
        <v>4.8000000000000001E-2</v>
      </c>
      <c r="HRQ110" s="49">
        <v>3.2</v>
      </c>
      <c r="HRR110" s="50">
        <f>HRQ110*HRP110</f>
        <v>0.15360000000000001</v>
      </c>
      <c r="HRS110" s="49"/>
      <c r="HRT110" s="50"/>
      <c r="HRU110" s="49"/>
      <c r="HRV110" s="50"/>
      <c r="HRW110" s="51">
        <f>HRR110+HRT110+HRV110</f>
        <v>0.15360000000000001</v>
      </c>
      <c r="IBG110" s="53"/>
      <c r="IBH110" s="47"/>
      <c r="IBI110" s="54" t="s">
        <v>40</v>
      </c>
      <c r="IBJ110" s="49" t="s">
        <v>22</v>
      </c>
      <c r="IBK110" s="61">
        <v>2.4E-2</v>
      </c>
      <c r="IBL110" s="50">
        <f>IBL105*IBK110</f>
        <v>4.8000000000000001E-2</v>
      </c>
      <c r="IBM110" s="49">
        <v>3.2</v>
      </c>
      <c r="IBN110" s="50">
        <f>IBM110*IBL110</f>
        <v>0.15360000000000001</v>
      </c>
      <c r="IBO110" s="49"/>
      <c r="IBP110" s="50"/>
      <c r="IBQ110" s="49"/>
      <c r="IBR110" s="50"/>
      <c r="IBS110" s="51">
        <f>IBN110+IBP110+IBR110</f>
        <v>0.15360000000000001</v>
      </c>
      <c r="ILC110" s="53"/>
      <c r="ILD110" s="47"/>
      <c r="ILE110" s="54" t="s">
        <v>40</v>
      </c>
      <c r="ILF110" s="49" t="s">
        <v>22</v>
      </c>
      <c r="ILG110" s="61">
        <v>2.4E-2</v>
      </c>
      <c r="ILH110" s="50">
        <f>ILH105*ILG110</f>
        <v>4.8000000000000001E-2</v>
      </c>
      <c r="ILI110" s="49">
        <v>3.2</v>
      </c>
      <c r="ILJ110" s="50">
        <f>ILI110*ILH110</f>
        <v>0.15360000000000001</v>
      </c>
      <c r="ILK110" s="49"/>
      <c r="ILL110" s="50"/>
      <c r="ILM110" s="49"/>
      <c r="ILN110" s="50"/>
      <c r="ILO110" s="51">
        <f>ILJ110+ILL110+ILN110</f>
        <v>0.15360000000000001</v>
      </c>
      <c r="IUY110" s="53"/>
      <c r="IUZ110" s="47"/>
      <c r="IVA110" s="54" t="s">
        <v>40</v>
      </c>
      <c r="IVB110" s="49" t="s">
        <v>22</v>
      </c>
      <c r="IVC110" s="61">
        <v>2.4E-2</v>
      </c>
      <c r="IVD110" s="50">
        <f>IVD105*IVC110</f>
        <v>4.8000000000000001E-2</v>
      </c>
      <c r="IVE110" s="49">
        <v>3.2</v>
      </c>
      <c r="IVF110" s="50">
        <f>IVE110*IVD110</f>
        <v>0.15360000000000001</v>
      </c>
      <c r="IVG110" s="49"/>
      <c r="IVH110" s="50"/>
      <c r="IVI110" s="49"/>
      <c r="IVJ110" s="50"/>
      <c r="IVK110" s="51">
        <f>IVF110+IVH110+IVJ110</f>
        <v>0.15360000000000001</v>
      </c>
      <c r="JEU110" s="53"/>
      <c r="JEV110" s="47"/>
      <c r="JEW110" s="54" t="s">
        <v>40</v>
      </c>
      <c r="JEX110" s="49" t="s">
        <v>22</v>
      </c>
      <c r="JEY110" s="61">
        <v>2.4E-2</v>
      </c>
      <c r="JEZ110" s="50">
        <f>JEZ105*JEY110</f>
        <v>4.8000000000000001E-2</v>
      </c>
      <c r="JFA110" s="49">
        <v>3.2</v>
      </c>
      <c r="JFB110" s="50">
        <f>JFA110*JEZ110</f>
        <v>0.15360000000000001</v>
      </c>
      <c r="JFC110" s="49"/>
      <c r="JFD110" s="50"/>
      <c r="JFE110" s="49"/>
      <c r="JFF110" s="50"/>
      <c r="JFG110" s="51">
        <f>JFB110+JFD110+JFF110</f>
        <v>0.15360000000000001</v>
      </c>
      <c r="JOQ110" s="53"/>
      <c r="JOR110" s="47"/>
      <c r="JOS110" s="54" t="s">
        <v>40</v>
      </c>
      <c r="JOT110" s="49" t="s">
        <v>22</v>
      </c>
      <c r="JOU110" s="61">
        <v>2.4E-2</v>
      </c>
      <c r="JOV110" s="50">
        <f>JOV105*JOU110</f>
        <v>4.8000000000000001E-2</v>
      </c>
      <c r="JOW110" s="49">
        <v>3.2</v>
      </c>
      <c r="JOX110" s="50">
        <f>JOW110*JOV110</f>
        <v>0.15360000000000001</v>
      </c>
      <c r="JOY110" s="49"/>
      <c r="JOZ110" s="50"/>
      <c r="JPA110" s="49"/>
      <c r="JPB110" s="50"/>
      <c r="JPC110" s="51">
        <f>JOX110+JOZ110+JPB110</f>
        <v>0.15360000000000001</v>
      </c>
      <c r="JYM110" s="53"/>
      <c r="JYN110" s="47"/>
      <c r="JYO110" s="54" t="s">
        <v>40</v>
      </c>
      <c r="JYP110" s="49" t="s">
        <v>22</v>
      </c>
      <c r="JYQ110" s="61">
        <v>2.4E-2</v>
      </c>
      <c r="JYR110" s="50">
        <f>JYR105*JYQ110</f>
        <v>4.8000000000000001E-2</v>
      </c>
      <c r="JYS110" s="49">
        <v>3.2</v>
      </c>
      <c r="JYT110" s="50">
        <f>JYS110*JYR110</f>
        <v>0.15360000000000001</v>
      </c>
      <c r="JYU110" s="49"/>
      <c r="JYV110" s="50"/>
      <c r="JYW110" s="49"/>
      <c r="JYX110" s="50"/>
      <c r="JYY110" s="51">
        <f>JYT110+JYV110+JYX110</f>
        <v>0.15360000000000001</v>
      </c>
      <c r="KII110" s="53"/>
      <c r="KIJ110" s="47"/>
      <c r="KIK110" s="54" t="s">
        <v>40</v>
      </c>
      <c r="KIL110" s="49" t="s">
        <v>22</v>
      </c>
      <c r="KIM110" s="61">
        <v>2.4E-2</v>
      </c>
      <c r="KIN110" s="50">
        <f>KIN105*KIM110</f>
        <v>4.8000000000000001E-2</v>
      </c>
      <c r="KIO110" s="49">
        <v>3.2</v>
      </c>
      <c r="KIP110" s="50">
        <f>KIO110*KIN110</f>
        <v>0.15360000000000001</v>
      </c>
      <c r="KIQ110" s="49"/>
      <c r="KIR110" s="50"/>
      <c r="KIS110" s="49"/>
      <c r="KIT110" s="50"/>
      <c r="KIU110" s="51">
        <f>KIP110+KIR110+KIT110</f>
        <v>0.15360000000000001</v>
      </c>
      <c r="KSE110" s="53"/>
      <c r="KSF110" s="47"/>
      <c r="KSG110" s="54" t="s">
        <v>40</v>
      </c>
      <c r="KSH110" s="49" t="s">
        <v>22</v>
      </c>
      <c r="KSI110" s="61">
        <v>2.4E-2</v>
      </c>
      <c r="KSJ110" s="50">
        <f>KSJ105*KSI110</f>
        <v>4.8000000000000001E-2</v>
      </c>
      <c r="KSK110" s="49">
        <v>3.2</v>
      </c>
      <c r="KSL110" s="50">
        <f>KSK110*KSJ110</f>
        <v>0.15360000000000001</v>
      </c>
      <c r="KSM110" s="49"/>
      <c r="KSN110" s="50"/>
      <c r="KSO110" s="49"/>
      <c r="KSP110" s="50"/>
      <c r="KSQ110" s="51">
        <f>KSL110+KSN110+KSP110</f>
        <v>0.15360000000000001</v>
      </c>
      <c r="LCA110" s="53"/>
      <c r="LCB110" s="47"/>
      <c r="LCC110" s="54" t="s">
        <v>40</v>
      </c>
      <c r="LCD110" s="49" t="s">
        <v>22</v>
      </c>
      <c r="LCE110" s="61">
        <v>2.4E-2</v>
      </c>
      <c r="LCF110" s="50">
        <f>LCF105*LCE110</f>
        <v>4.8000000000000001E-2</v>
      </c>
      <c r="LCG110" s="49">
        <v>3.2</v>
      </c>
      <c r="LCH110" s="50">
        <f>LCG110*LCF110</f>
        <v>0.15360000000000001</v>
      </c>
      <c r="LCI110" s="49"/>
      <c r="LCJ110" s="50"/>
      <c r="LCK110" s="49"/>
      <c r="LCL110" s="50"/>
      <c r="LCM110" s="51">
        <f>LCH110+LCJ110+LCL110</f>
        <v>0.15360000000000001</v>
      </c>
      <c r="LLW110" s="53"/>
      <c r="LLX110" s="47"/>
      <c r="LLY110" s="54" t="s">
        <v>40</v>
      </c>
      <c r="LLZ110" s="49" t="s">
        <v>22</v>
      </c>
      <c r="LMA110" s="61">
        <v>2.4E-2</v>
      </c>
      <c r="LMB110" s="50">
        <f>LMB105*LMA110</f>
        <v>4.8000000000000001E-2</v>
      </c>
      <c r="LMC110" s="49">
        <v>3.2</v>
      </c>
      <c r="LMD110" s="50">
        <f>LMC110*LMB110</f>
        <v>0.15360000000000001</v>
      </c>
      <c r="LME110" s="49"/>
      <c r="LMF110" s="50"/>
      <c r="LMG110" s="49"/>
      <c r="LMH110" s="50"/>
      <c r="LMI110" s="51">
        <f>LMD110+LMF110+LMH110</f>
        <v>0.15360000000000001</v>
      </c>
      <c r="LVS110" s="53"/>
      <c r="LVT110" s="47"/>
      <c r="LVU110" s="54" t="s">
        <v>40</v>
      </c>
      <c r="LVV110" s="49" t="s">
        <v>22</v>
      </c>
      <c r="LVW110" s="61">
        <v>2.4E-2</v>
      </c>
      <c r="LVX110" s="50">
        <f>LVX105*LVW110</f>
        <v>4.8000000000000001E-2</v>
      </c>
      <c r="LVY110" s="49">
        <v>3.2</v>
      </c>
      <c r="LVZ110" s="50">
        <f>LVY110*LVX110</f>
        <v>0.15360000000000001</v>
      </c>
      <c r="LWA110" s="49"/>
      <c r="LWB110" s="50"/>
      <c r="LWC110" s="49"/>
      <c r="LWD110" s="50"/>
      <c r="LWE110" s="51">
        <f>LVZ110+LWB110+LWD110</f>
        <v>0.15360000000000001</v>
      </c>
      <c r="MFO110" s="53"/>
      <c r="MFP110" s="47"/>
      <c r="MFQ110" s="54" t="s">
        <v>40</v>
      </c>
      <c r="MFR110" s="49" t="s">
        <v>22</v>
      </c>
      <c r="MFS110" s="61">
        <v>2.4E-2</v>
      </c>
      <c r="MFT110" s="50">
        <f>MFT105*MFS110</f>
        <v>4.8000000000000001E-2</v>
      </c>
      <c r="MFU110" s="49">
        <v>3.2</v>
      </c>
      <c r="MFV110" s="50">
        <f>MFU110*MFT110</f>
        <v>0.15360000000000001</v>
      </c>
      <c r="MFW110" s="49"/>
      <c r="MFX110" s="50"/>
      <c r="MFY110" s="49"/>
      <c r="MFZ110" s="50"/>
      <c r="MGA110" s="51">
        <f>MFV110+MFX110+MFZ110</f>
        <v>0.15360000000000001</v>
      </c>
      <c r="MPK110" s="53"/>
      <c r="MPL110" s="47"/>
      <c r="MPM110" s="54" t="s">
        <v>40</v>
      </c>
      <c r="MPN110" s="49" t="s">
        <v>22</v>
      </c>
      <c r="MPO110" s="61">
        <v>2.4E-2</v>
      </c>
      <c r="MPP110" s="50">
        <f>MPP105*MPO110</f>
        <v>4.8000000000000001E-2</v>
      </c>
      <c r="MPQ110" s="49">
        <v>3.2</v>
      </c>
      <c r="MPR110" s="50">
        <f>MPQ110*MPP110</f>
        <v>0.15360000000000001</v>
      </c>
      <c r="MPS110" s="49"/>
      <c r="MPT110" s="50"/>
      <c r="MPU110" s="49"/>
      <c r="MPV110" s="50"/>
      <c r="MPW110" s="51">
        <f>MPR110+MPT110+MPV110</f>
        <v>0.15360000000000001</v>
      </c>
      <c r="MZG110" s="53"/>
      <c r="MZH110" s="47"/>
      <c r="MZI110" s="54" t="s">
        <v>40</v>
      </c>
      <c r="MZJ110" s="49" t="s">
        <v>22</v>
      </c>
      <c r="MZK110" s="61">
        <v>2.4E-2</v>
      </c>
      <c r="MZL110" s="50">
        <f>MZL105*MZK110</f>
        <v>4.8000000000000001E-2</v>
      </c>
      <c r="MZM110" s="49">
        <v>3.2</v>
      </c>
      <c r="MZN110" s="50">
        <f>MZM110*MZL110</f>
        <v>0.15360000000000001</v>
      </c>
      <c r="MZO110" s="49"/>
      <c r="MZP110" s="50"/>
      <c r="MZQ110" s="49"/>
      <c r="MZR110" s="50"/>
      <c r="MZS110" s="51">
        <f>MZN110+MZP110+MZR110</f>
        <v>0.15360000000000001</v>
      </c>
      <c r="NJC110" s="53"/>
      <c r="NJD110" s="47"/>
      <c r="NJE110" s="54" t="s">
        <v>40</v>
      </c>
      <c r="NJF110" s="49" t="s">
        <v>22</v>
      </c>
      <c r="NJG110" s="61">
        <v>2.4E-2</v>
      </c>
      <c r="NJH110" s="50">
        <f>NJH105*NJG110</f>
        <v>4.8000000000000001E-2</v>
      </c>
      <c r="NJI110" s="49">
        <v>3.2</v>
      </c>
      <c r="NJJ110" s="50">
        <f>NJI110*NJH110</f>
        <v>0.15360000000000001</v>
      </c>
      <c r="NJK110" s="49"/>
      <c r="NJL110" s="50"/>
      <c r="NJM110" s="49"/>
      <c r="NJN110" s="50"/>
      <c r="NJO110" s="51">
        <f>NJJ110+NJL110+NJN110</f>
        <v>0.15360000000000001</v>
      </c>
      <c r="NSY110" s="53"/>
      <c r="NSZ110" s="47"/>
      <c r="NTA110" s="54" t="s">
        <v>40</v>
      </c>
      <c r="NTB110" s="49" t="s">
        <v>22</v>
      </c>
      <c r="NTC110" s="61">
        <v>2.4E-2</v>
      </c>
      <c r="NTD110" s="50">
        <f>NTD105*NTC110</f>
        <v>4.8000000000000001E-2</v>
      </c>
      <c r="NTE110" s="49">
        <v>3.2</v>
      </c>
      <c r="NTF110" s="50">
        <f>NTE110*NTD110</f>
        <v>0.15360000000000001</v>
      </c>
      <c r="NTG110" s="49"/>
      <c r="NTH110" s="50"/>
      <c r="NTI110" s="49"/>
      <c r="NTJ110" s="50"/>
      <c r="NTK110" s="51">
        <f>NTF110+NTH110+NTJ110</f>
        <v>0.15360000000000001</v>
      </c>
      <c r="OCU110" s="53"/>
      <c r="OCV110" s="47"/>
      <c r="OCW110" s="54" t="s">
        <v>40</v>
      </c>
      <c r="OCX110" s="49" t="s">
        <v>22</v>
      </c>
      <c r="OCY110" s="61">
        <v>2.4E-2</v>
      </c>
      <c r="OCZ110" s="50">
        <f>OCZ105*OCY110</f>
        <v>4.8000000000000001E-2</v>
      </c>
      <c r="ODA110" s="49">
        <v>3.2</v>
      </c>
      <c r="ODB110" s="50">
        <f>ODA110*OCZ110</f>
        <v>0.15360000000000001</v>
      </c>
      <c r="ODC110" s="49"/>
      <c r="ODD110" s="50"/>
      <c r="ODE110" s="49"/>
      <c r="ODF110" s="50"/>
      <c r="ODG110" s="51">
        <f>ODB110+ODD110+ODF110</f>
        <v>0.15360000000000001</v>
      </c>
      <c r="OMQ110" s="53"/>
      <c r="OMR110" s="47"/>
      <c r="OMS110" s="54" t="s">
        <v>40</v>
      </c>
      <c r="OMT110" s="49" t="s">
        <v>22</v>
      </c>
      <c r="OMU110" s="61">
        <v>2.4E-2</v>
      </c>
      <c r="OMV110" s="50">
        <f>OMV105*OMU110</f>
        <v>4.8000000000000001E-2</v>
      </c>
      <c r="OMW110" s="49">
        <v>3.2</v>
      </c>
      <c r="OMX110" s="50">
        <f>OMW110*OMV110</f>
        <v>0.15360000000000001</v>
      </c>
      <c r="OMY110" s="49"/>
      <c r="OMZ110" s="50"/>
      <c r="ONA110" s="49"/>
      <c r="ONB110" s="50"/>
      <c r="ONC110" s="51">
        <f>OMX110+OMZ110+ONB110</f>
        <v>0.15360000000000001</v>
      </c>
      <c r="OWM110" s="53"/>
      <c r="OWN110" s="47"/>
      <c r="OWO110" s="54" t="s">
        <v>40</v>
      </c>
      <c r="OWP110" s="49" t="s">
        <v>22</v>
      </c>
      <c r="OWQ110" s="61">
        <v>2.4E-2</v>
      </c>
      <c r="OWR110" s="50">
        <f>OWR105*OWQ110</f>
        <v>4.8000000000000001E-2</v>
      </c>
      <c r="OWS110" s="49">
        <v>3.2</v>
      </c>
      <c r="OWT110" s="50">
        <f>OWS110*OWR110</f>
        <v>0.15360000000000001</v>
      </c>
      <c r="OWU110" s="49"/>
      <c r="OWV110" s="50"/>
      <c r="OWW110" s="49"/>
      <c r="OWX110" s="50"/>
      <c r="OWY110" s="51">
        <f>OWT110+OWV110+OWX110</f>
        <v>0.15360000000000001</v>
      </c>
      <c r="PGI110" s="53"/>
      <c r="PGJ110" s="47"/>
      <c r="PGK110" s="54" t="s">
        <v>40</v>
      </c>
      <c r="PGL110" s="49" t="s">
        <v>22</v>
      </c>
      <c r="PGM110" s="61">
        <v>2.4E-2</v>
      </c>
      <c r="PGN110" s="50">
        <f>PGN105*PGM110</f>
        <v>4.8000000000000001E-2</v>
      </c>
      <c r="PGO110" s="49">
        <v>3.2</v>
      </c>
      <c r="PGP110" s="50">
        <f>PGO110*PGN110</f>
        <v>0.15360000000000001</v>
      </c>
      <c r="PGQ110" s="49"/>
      <c r="PGR110" s="50"/>
      <c r="PGS110" s="49"/>
      <c r="PGT110" s="50"/>
      <c r="PGU110" s="51">
        <f>PGP110+PGR110+PGT110</f>
        <v>0.15360000000000001</v>
      </c>
      <c r="PQE110" s="53"/>
      <c r="PQF110" s="47"/>
      <c r="PQG110" s="54" t="s">
        <v>40</v>
      </c>
      <c r="PQH110" s="49" t="s">
        <v>22</v>
      </c>
      <c r="PQI110" s="61">
        <v>2.4E-2</v>
      </c>
      <c r="PQJ110" s="50">
        <f>PQJ105*PQI110</f>
        <v>4.8000000000000001E-2</v>
      </c>
      <c r="PQK110" s="49">
        <v>3.2</v>
      </c>
      <c r="PQL110" s="50">
        <f>PQK110*PQJ110</f>
        <v>0.15360000000000001</v>
      </c>
      <c r="PQM110" s="49"/>
      <c r="PQN110" s="50"/>
      <c r="PQO110" s="49"/>
      <c r="PQP110" s="50"/>
      <c r="PQQ110" s="51">
        <f>PQL110+PQN110+PQP110</f>
        <v>0.15360000000000001</v>
      </c>
      <c r="QAA110" s="53"/>
      <c r="QAB110" s="47"/>
      <c r="QAC110" s="54" t="s">
        <v>40</v>
      </c>
      <c r="QAD110" s="49" t="s">
        <v>22</v>
      </c>
      <c r="QAE110" s="61">
        <v>2.4E-2</v>
      </c>
      <c r="QAF110" s="50">
        <f>QAF105*QAE110</f>
        <v>4.8000000000000001E-2</v>
      </c>
      <c r="QAG110" s="49">
        <v>3.2</v>
      </c>
      <c r="QAH110" s="50">
        <f>QAG110*QAF110</f>
        <v>0.15360000000000001</v>
      </c>
      <c r="QAI110" s="49"/>
      <c r="QAJ110" s="50"/>
      <c r="QAK110" s="49"/>
      <c r="QAL110" s="50"/>
      <c r="QAM110" s="51">
        <f>QAH110+QAJ110+QAL110</f>
        <v>0.15360000000000001</v>
      </c>
      <c r="QJW110" s="53"/>
      <c r="QJX110" s="47"/>
      <c r="QJY110" s="54" t="s">
        <v>40</v>
      </c>
      <c r="QJZ110" s="49" t="s">
        <v>22</v>
      </c>
      <c r="QKA110" s="61">
        <v>2.4E-2</v>
      </c>
      <c r="QKB110" s="50">
        <f>QKB105*QKA110</f>
        <v>4.8000000000000001E-2</v>
      </c>
      <c r="QKC110" s="49">
        <v>3.2</v>
      </c>
      <c r="QKD110" s="50">
        <f>QKC110*QKB110</f>
        <v>0.15360000000000001</v>
      </c>
      <c r="QKE110" s="49"/>
      <c r="QKF110" s="50"/>
      <c r="QKG110" s="49"/>
      <c r="QKH110" s="50"/>
      <c r="QKI110" s="51">
        <f>QKD110+QKF110+QKH110</f>
        <v>0.15360000000000001</v>
      </c>
      <c r="QTS110" s="53"/>
      <c r="QTT110" s="47"/>
      <c r="QTU110" s="54" t="s">
        <v>40</v>
      </c>
      <c r="QTV110" s="49" t="s">
        <v>22</v>
      </c>
      <c r="QTW110" s="61">
        <v>2.4E-2</v>
      </c>
      <c r="QTX110" s="50">
        <f>QTX105*QTW110</f>
        <v>4.8000000000000001E-2</v>
      </c>
      <c r="QTY110" s="49">
        <v>3.2</v>
      </c>
      <c r="QTZ110" s="50">
        <f>QTY110*QTX110</f>
        <v>0.15360000000000001</v>
      </c>
      <c r="QUA110" s="49"/>
      <c r="QUB110" s="50"/>
      <c r="QUC110" s="49"/>
      <c r="QUD110" s="50"/>
      <c r="QUE110" s="51">
        <f>QTZ110+QUB110+QUD110</f>
        <v>0.15360000000000001</v>
      </c>
      <c r="RDO110" s="53"/>
      <c r="RDP110" s="47"/>
      <c r="RDQ110" s="54" t="s">
        <v>40</v>
      </c>
      <c r="RDR110" s="49" t="s">
        <v>22</v>
      </c>
      <c r="RDS110" s="61">
        <v>2.4E-2</v>
      </c>
      <c r="RDT110" s="50">
        <f>RDT105*RDS110</f>
        <v>4.8000000000000001E-2</v>
      </c>
      <c r="RDU110" s="49">
        <v>3.2</v>
      </c>
      <c r="RDV110" s="50">
        <f>RDU110*RDT110</f>
        <v>0.15360000000000001</v>
      </c>
      <c r="RDW110" s="49"/>
      <c r="RDX110" s="50"/>
      <c r="RDY110" s="49"/>
      <c r="RDZ110" s="50"/>
      <c r="REA110" s="51">
        <f>RDV110+RDX110+RDZ110</f>
        <v>0.15360000000000001</v>
      </c>
      <c r="RNK110" s="53"/>
      <c r="RNL110" s="47"/>
      <c r="RNM110" s="54" t="s">
        <v>40</v>
      </c>
      <c r="RNN110" s="49" t="s">
        <v>22</v>
      </c>
      <c r="RNO110" s="61">
        <v>2.4E-2</v>
      </c>
      <c r="RNP110" s="50">
        <f>RNP105*RNO110</f>
        <v>4.8000000000000001E-2</v>
      </c>
      <c r="RNQ110" s="49">
        <v>3.2</v>
      </c>
      <c r="RNR110" s="50">
        <f>RNQ110*RNP110</f>
        <v>0.15360000000000001</v>
      </c>
      <c r="RNS110" s="49"/>
      <c r="RNT110" s="50"/>
      <c r="RNU110" s="49"/>
      <c r="RNV110" s="50"/>
      <c r="RNW110" s="51">
        <f>RNR110+RNT110+RNV110</f>
        <v>0.15360000000000001</v>
      </c>
      <c r="RXG110" s="53"/>
      <c r="RXH110" s="47"/>
      <c r="RXI110" s="54" t="s">
        <v>40</v>
      </c>
      <c r="RXJ110" s="49" t="s">
        <v>22</v>
      </c>
      <c r="RXK110" s="61">
        <v>2.4E-2</v>
      </c>
      <c r="RXL110" s="50">
        <f>RXL105*RXK110</f>
        <v>4.8000000000000001E-2</v>
      </c>
      <c r="RXM110" s="49">
        <v>3.2</v>
      </c>
      <c r="RXN110" s="50">
        <f>RXM110*RXL110</f>
        <v>0.15360000000000001</v>
      </c>
      <c r="RXO110" s="49"/>
      <c r="RXP110" s="50"/>
      <c r="RXQ110" s="49"/>
      <c r="RXR110" s="50"/>
      <c r="RXS110" s="51">
        <f>RXN110+RXP110+RXR110</f>
        <v>0.15360000000000001</v>
      </c>
      <c r="SHC110" s="53"/>
      <c r="SHD110" s="47"/>
      <c r="SHE110" s="54" t="s">
        <v>40</v>
      </c>
      <c r="SHF110" s="49" t="s">
        <v>22</v>
      </c>
      <c r="SHG110" s="61">
        <v>2.4E-2</v>
      </c>
      <c r="SHH110" s="50">
        <f>SHH105*SHG110</f>
        <v>4.8000000000000001E-2</v>
      </c>
      <c r="SHI110" s="49">
        <v>3.2</v>
      </c>
      <c r="SHJ110" s="50">
        <f>SHI110*SHH110</f>
        <v>0.15360000000000001</v>
      </c>
      <c r="SHK110" s="49"/>
      <c r="SHL110" s="50"/>
      <c r="SHM110" s="49"/>
      <c r="SHN110" s="50"/>
      <c r="SHO110" s="51">
        <f>SHJ110+SHL110+SHN110</f>
        <v>0.15360000000000001</v>
      </c>
      <c r="SQY110" s="53"/>
      <c r="SQZ110" s="47"/>
      <c r="SRA110" s="54" t="s">
        <v>40</v>
      </c>
      <c r="SRB110" s="49" t="s">
        <v>22</v>
      </c>
      <c r="SRC110" s="61">
        <v>2.4E-2</v>
      </c>
      <c r="SRD110" s="50">
        <f>SRD105*SRC110</f>
        <v>4.8000000000000001E-2</v>
      </c>
      <c r="SRE110" s="49">
        <v>3.2</v>
      </c>
      <c r="SRF110" s="50">
        <f>SRE110*SRD110</f>
        <v>0.15360000000000001</v>
      </c>
      <c r="SRG110" s="49"/>
      <c r="SRH110" s="50"/>
      <c r="SRI110" s="49"/>
      <c r="SRJ110" s="50"/>
      <c r="SRK110" s="51">
        <f>SRF110+SRH110+SRJ110</f>
        <v>0.15360000000000001</v>
      </c>
      <c r="TAU110" s="53"/>
      <c r="TAV110" s="47"/>
      <c r="TAW110" s="54" t="s">
        <v>40</v>
      </c>
      <c r="TAX110" s="49" t="s">
        <v>22</v>
      </c>
      <c r="TAY110" s="61">
        <v>2.4E-2</v>
      </c>
      <c r="TAZ110" s="50">
        <f>TAZ105*TAY110</f>
        <v>4.8000000000000001E-2</v>
      </c>
      <c r="TBA110" s="49">
        <v>3.2</v>
      </c>
      <c r="TBB110" s="50">
        <f>TBA110*TAZ110</f>
        <v>0.15360000000000001</v>
      </c>
      <c r="TBC110" s="49"/>
      <c r="TBD110" s="50"/>
      <c r="TBE110" s="49"/>
      <c r="TBF110" s="50"/>
      <c r="TBG110" s="51">
        <f>TBB110+TBD110+TBF110</f>
        <v>0.15360000000000001</v>
      </c>
      <c r="TKQ110" s="53"/>
      <c r="TKR110" s="47"/>
      <c r="TKS110" s="54" t="s">
        <v>40</v>
      </c>
      <c r="TKT110" s="49" t="s">
        <v>22</v>
      </c>
      <c r="TKU110" s="61">
        <v>2.4E-2</v>
      </c>
      <c r="TKV110" s="50">
        <f>TKV105*TKU110</f>
        <v>4.8000000000000001E-2</v>
      </c>
      <c r="TKW110" s="49">
        <v>3.2</v>
      </c>
      <c r="TKX110" s="50">
        <f>TKW110*TKV110</f>
        <v>0.15360000000000001</v>
      </c>
      <c r="TKY110" s="49"/>
      <c r="TKZ110" s="50"/>
      <c r="TLA110" s="49"/>
      <c r="TLB110" s="50"/>
      <c r="TLC110" s="51">
        <f>TKX110+TKZ110+TLB110</f>
        <v>0.15360000000000001</v>
      </c>
      <c r="TUM110" s="53"/>
      <c r="TUN110" s="47"/>
      <c r="TUO110" s="54" t="s">
        <v>40</v>
      </c>
      <c r="TUP110" s="49" t="s">
        <v>22</v>
      </c>
      <c r="TUQ110" s="61">
        <v>2.4E-2</v>
      </c>
      <c r="TUR110" s="50">
        <f>TUR105*TUQ110</f>
        <v>4.8000000000000001E-2</v>
      </c>
      <c r="TUS110" s="49">
        <v>3.2</v>
      </c>
      <c r="TUT110" s="50">
        <f>TUS110*TUR110</f>
        <v>0.15360000000000001</v>
      </c>
      <c r="TUU110" s="49"/>
      <c r="TUV110" s="50"/>
      <c r="TUW110" s="49"/>
      <c r="TUX110" s="50"/>
      <c r="TUY110" s="51">
        <f>TUT110+TUV110+TUX110</f>
        <v>0.15360000000000001</v>
      </c>
      <c r="UEI110" s="53"/>
      <c r="UEJ110" s="47"/>
      <c r="UEK110" s="54" t="s">
        <v>40</v>
      </c>
      <c r="UEL110" s="49" t="s">
        <v>22</v>
      </c>
      <c r="UEM110" s="61">
        <v>2.4E-2</v>
      </c>
      <c r="UEN110" s="50">
        <f>UEN105*UEM110</f>
        <v>4.8000000000000001E-2</v>
      </c>
      <c r="UEO110" s="49">
        <v>3.2</v>
      </c>
      <c r="UEP110" s="50">
        <f>UEO110*UEN110</f>
        <v>0.15360000000000001</v>
      </c>
      <c r="UEQ110" s="49"/>
      <c r="UER110" s="50"/>
      <c r="UES110" s="49"/>
      <c r="UET110" s="50"/>
      <c r="UEU110" s="51">
        <f>UEP110+UER110+UET110</f>
        <v>0.15360000000000001</v>
      </c>
      <c r="UOE110" s="53"/>
      <c r="UOF110" s="47"/>
      <c r="UOG110" s="54" t="s">
        <v>40</v>
      </c>
      <c r="UOH110" s="49" t="s">
        <v>22</v>
      </c>
      <c r="UOI110" s="61">
        <v>2.4E-2</v>
      </c>
      <c r="UOJ110" s="50">
        <f>UOJ105*UOI110</f>
        <v>4.8000000000000001E-2</v>
      </c>
      <c r="UOK110" s="49">
        <v>3.2</v>
      </c>
      <c r="UOL110" s="50">
        <f>UOK110*UOJ110</f>
        <v>0.15360000000000001</v>
      </c>
      <c r="UOM110" s="49"/>
      <c r="UON110" s="50"/>
      <c r="UOO110" s="49"/>
      <c r="UOP110" s="50"/>
      <c r="UOQ110" s="51">
        <f>UOL110+UON110+UOP110</f>
        <v>0.15360000000000001</v>
      </c>
      <c r="UYA110" s="53"/>
      <c r="UYB110" s="47"/>
      <c r="UYC110" s="54" t="s">
        <v>40</v>
      </c>
      <c r="UYD110" s="49" t="s">
        <v>22</v>
      </c>
      <c r="UYE110" s="61">
        <v>2.4E-2</v>
      </c>
      <c r="UYF110" s="50">
        <f>UYF105*UYE110</f>
        <v>4.8000000000000001E-2</v>
      </c>
      <c r="UYG110" s="49">
        <v>3.2</v>
      </c>
      <c r="UYH110" s="50">
        <f>UYG110*UYF110</f>
        <v>0.15360000000000001</v>
      </c>
      <c r="UYI110" s="49"/>
      <c r="UYJ110" s="50"/>
      <c r="UYK110" s="49"/>
      <c r="UYL110" s="50"/>
      <c r="UYM110" s="51">
        <f>UYH110+UYJ110+UYL110</f>
        <v>0.15360000000000001</v>
      </c>
      <c r="VHW110" s="53"/>
      <c r="VHX110" s="47"/>
      <c r="VHY110" s="54" t="s">
        <v>40</v>
      </c>
      <c r="VHZ110" s="49" t="s">
        <v>22</v>
      </c>
      <c r="VIA110" s="61">
        <v>2.4E-2</v>
      </c>
      <c r="VIB110" s="50">
        <f>VIB105*VIA110</f>
        <v>4.8000000000000001E-2</v>
      </c>
      <c r="VIC110" s="49">
        <v>3.2</v>
      </c>
      <c r="VID110" s="50">
        <f>VIC110*VIB110</f>
        <v>0.15360000000000001</v>
      </c>
      <c r="VIE110" s="49"/>
      <c r="VIF110" s="50"/>
      <c r="VIG110" s="49"/>
      <c r="VIH110" s="50"/>
      <c r="VII110" s="51">
        <f>VID110+VIF110+VIH110</f>
        <v>0.15360000000000001</v>
      </c>
      <c r="VRS110" s="53"/>
      <c r="VRT110" s="47"/>
      <c r="VRU110" s="54" t="s">
        <v>40</v>
      </c>
      <c r="VRV110" s="49" t="s">
        <v>22</v>
      </c>
      <c r="VRW110" s="61">
        <v>2.4E-2</v>
      </c>
      <c r="VRX110" s="50">
        <f>VRX105*VRW110</f>
        <v>4.8000000000000001E-2</v>
      </c>
      <c r="VRY110" s="49">
        <v>3.2</v>
      </c>
      <c r="VRZ110" s="50">
        <f>VRY110*VRX110</f>
        <v>0.15360000000000001</v>
      </c>
      <c r="VSA110" s="49"/>
      <c r="VSB110" s="50"/>
      <c r="VSC110" s="49"/>
      <c r="VSD110" s="50"/>
      <c r="VSE110" s="51">
        <f>VRZ110+VSB110+VSD110</f>
        <v>0.15360000000000001</v>
      </c>
      <c r="WBO110" s="53"/>
      <c r="WBP110" s="47"/>
      <c r="WBQ110" s="54" t="s">
        <v>40</v>
      </c>
      <c r="WBR110" s="49" t="s">
        <v>22</v>
      </c>
      <c r="WBS110" s="61">
        <v>2.4E-2</v>
      </c>
      <c r="WBT110" s="50">
        <f>WBT105*WBS110</f>
        <v>4.8000000000000001E-2</v>
      </c>
      <c r="WBU110" s="49">
        <v>3.2</v>
      </c>
      <c r="WBV110" s="50">
        <f>WBU110*WBT110</f>
        <v>0.15360000000000001</v>
      </c>
      <c r="WBW110" s="49"/>
      <c r="WBX110" s="50"/>
      <c r="WBY110" s="49"/>
      <c r="WBZ110" s="50"/>
      <c r="WCA110" s="51">
        <f>WBV110+WBX110+WBZ110</f>
        <v>0.15360000000000001</v>
      </c>
      <c r="WLK110" s="53"/>
      <c r="WLL110" s="47"/>
      <c r="WLM110" s="54" t="s">
        <v>40</v>
      </c>
      <c r="WLN110" s="49" t="s">
        <v>22</v>
      </c>
      <c r="WLO110" s="61">
        <v>2.4E-2</v>
      </c>
      <c r="WLP110" s="50">
        <f>WLP105*WLO110</f>
        <v>4.8000000000000001E-2</v>
      </c>
      <c r="WLQ110" s="49">
        <v>3.2</v>
      </c>
      <c r="WLR110" s="50">
        <f>WLQ110*WLP110</f>
        <v>0.15360000000000001</v>
      </c>
      <c r="WLS110" s="49"/>
      <c r="WLT110" s="50"/>
      <c r="WLU110" s="49"/>
      <c r="WLV110" s="50"/>
      <c r="WLW110" s="51">
        <f>WLR110+WLT110+WLV110</f>
        <v>0.15360000000000001</v>
      </c>
      <c r="WVG110" s="53"/>
      <c r="WVH110" s="47"/>
      <c r="WVI110" s="54" t="s">
        <v>40</v>
      </c>
      <c r="WVJ110" s="49" t="s">
        <v>22</v>
      </c>
      <c r="WVK110" s="61">
        <v>2.4E-2</v>
      </c>
      <c r="WVL110" s="50">
        <f>WVL105*WVK110</f>
        <v>4.8000000000000001E-2</v>
      </c>
      <c r="WVM110" s="49">
        <v>3.2</v>
      </c>
      <c r="WVN110" s="50">
        <f>WVM110*WVL110</f>
        <v>0.15360000000000001</v>
      </c>
      <c r="WVO110" s="49"/>
      <c r="WVP110" s="50"/>
      <c r="WVQ110" s="49"/>
      <c r="WVR110" s="50"/>
      <c r="WVS110" s="51">
        <f>WVN110+WVP110+WVR110</f>
        <v>0.15360000000000001</v>
      </c>
    </row>
    <row r="111" spans="1:16140" ht="15" thickBot="1">
      <c r="A111" s="156"/>
      <c r="B111" s="287" t="s">
        <v>60</v>
      </c>
      <c r="C111" s="288"/>
      <c r="D111" s="289"/>
      <c r="E111" s="288"/>
      <c r="F111" s="290">
        <f>SUM(F59:F110)</f>
        <v>0</v>
      </c>
      <c r="G111" s="288"/>
      <c r="H111" s="290">
        <f>SUM(H59:H110)</f>
        <v>0</v>
      </c>
      <c r="I111" s="288"/>
      <c r="J111" s="290">
        <f>SUM(J59:J110)</f>
        <v>0</v>
      </c>
      <c r="K111" s="291">
        <f>SUM(K59:K110)</f>
        <v>0</v>
      </c>
      <c r="L111" s="306"/>
    </row>
    <row r="112" spans="1:16140">
      <c r="A112" s="292"/>
      <c r="B112" s="7" t="s">
        <v>61</v>
      </c>
      <c r="C112" s="293"/>
      <c r="D112" s="294"/>
      <c r="E112" s="74"/>
      <c r="F112" s="295">
        <f>F111*C112</f>
        <v>0</v>
      </c>
      <c r="G112" s="295"/>
      <c r="H112" s="295"/>
      <c r="I112" s="295"/>
      <c r="J112" s="296"/>
      <c r="K112" s="297"/>
      <c r="L112" s="305"/>
      <c r="N112" s="131"/>
    </row>
    <row r="113" spans="1:15">
      <c r="A113" s="252"/>
      <c r="B113" s="241" t="s">
        <v>62</v>
      </c>
      <c r="C113" s="238"/>
      <c r="D113" s="240"/>
      <c r="E113" s="238"/>
      <c r="F113" s="242"/>
      <c r="G113" s="242"/>
      <c r="H113" s="242"/>
      <c r="I113" s="242"/>
      <c r="J113" s="242"/>
      <c r="K113" s="298"/>
      <c r="L113" s="284"/>
    </row>
    <row r="114" spans="1:15">
      <c r="A114" s="252"/>
      <c r="B114" s="54" t="s">
        <v>63</v>
      </c>
      <c r="C114" s="239"/>
      <c r="D114" s="240"/>
      <c r="E114" s="238"/>
      <c r="F114" s="242"/>
      <c r="G114" s="242"/>
      <c r="H114" s="242"/>
      <c r="I114" s="242"/>
      <c r="J114" s="242"/>
      <c r="K114" s="51"/>
      <c r="L114" s="284"/>
    </row>
    <row r="115" spans="1:15">
      <c r="A115" s="252"/>
      <c r="B115" s="241" t="s">
        <v>62</v>
      </c>
      <c r="C115" s="238"/>
      <c r="D115" s="240"/>
      <c r="E115" s="238"/>
      <c r="F115" s="242"/>
      <c r="G115" s="242"/>
      <c r="H115" s="242"/>
      <c r="I115" s="242"/>
      <c r="J115" s="242"/>
      <c r="K115" s="298"/>
      <c r="L115" s="284"/>
    </row>
    <row r="116" spans="1:15">
      <c r="A116" s="252"/>
      <c r="B116" s="54" t="s">
        <v>64</v>
      </c>
      <c r="C116" s="239"/>
      <c r="D116" s="240"/>
      <c r="E116" s="238"/>
      <c r="F116" s="242"/>
      <c r="G116" s="242"/>
      <c r="H116" s="242"/>
      <c r="I116" s="242"/>
      <c r="J116" s="242"/>
      <c r="K116" s="51"/>
      <c r="L116" s="284"/>
      <c r="O116" s="131"/>
    </row>
    <row r="117" spans="1:15">
      <c r="A117" s="252"/>
      <c r="B117" s="241" t="s">
        <v>62</v>
      </c>
      <c r="C117" s="238"/>
      <c r="D117" s="240"/>
      <c r="E117" s="238"/>
      <c r="F117" s="242"/>
      <c r="G117" s="242"/>
      <c r="H117" s="242"/>
      <c r="I117" s="242"/>
      <c r="J117" s="242"/>
      <c r="K117" s="298"/>
      <c r="L117" s="284"/>
    </row>
    <row r="118" spans="1:15" s="21" customFormat="1">
      <c r="A118" s="252"/>
      <c r="B118" s="54" t="s">
        <v>249</v>
      </c>
      <c r="C118" s="238"/>
      <c r="D118" s="240"/>
      <c r="E118" s="238"/>
      <c r="F118" s="242"/>
      <c r="G118" s="242"/>
      <c r="H118" s="242"/>
      <c r="I118" s="242"/>
      <c r="J118" s="242"/>
      <c r="K118" s="298"/>
      <c r="L118" s="284"/>
    </row>
    <row r="119" spans="1:15" s="21" customFormat="1">
      <c r="A119" s="252"/>
      <c r="B119" s="241" t="s">
        <v>62</v>
      </c>
      <c r="C119" s="238"/>
      <c r="D119" s="240"/>
      <c r="E119" s="238"/>
      <c r="F119" s="242"/>
      <c r="G119" s="242"/>
      <c r="H119" s="242"/>
      <c r="I119" s="242"/>
      <c r="J119" s="242"/>
      <c r="K119" s="298"/>
      <c r="L119" s="284"/>
    </row>
    <row r="120" spans="1:15">
      <c r="A120" s="253"/>
      <c r="B120" s="23" t="s">
        <v>250</v>
      </c>
      <c r="C120" s="244"/>
      <c r="D120" s="245"/>
      <c r="E120" s="243"/>
      <c r="F120" s="246"/>
      <c r="G120" s="246"/>
      <c r="H120" s="246"/>
      <c r="I120" s="246"/>
      <c r="J120" s="246"/>
      <c r="K120" s="89"/>
      <c r="L120" s="285"/>
      <c r="N120" s="131"/>
    </row>
    <row r="121" spans="1:15" ht="15" thickBot="1">
      <c r="A121" s="254"/>
      <c r="B121" s="255" t="s">
        <v>62</v>
      </c>
      <c r="C121" s="256"/>
      <c r="D121" s="257"/>
      <c r="E121" s="256"/>
      <c r="F121" s="258"/>
      <c r="G121" s="258"/>
      <c r="H121" s="258"/>
      <c r="I121" s="258"/>
      <c r="J121" s="258"/>
      <c r="K121" s="299"/>
      <c r="L121" s="286"/>
    </row>
    <row r="123" spans="1:15" s="73" customFormat="1">
      <c r="A123" s="68"/>
      <c r="B123" s="69"/>
      <c r="C123" s="70"/>
      <c r="D123" s="71"/>
      <c r="E123" s="70"/>
      <c r="F123" s="262"/>
      <c r="G123" s="262"/>
      <c r="H123" s="262"/>
      <c r="I123" s="70"/>
      <c r="J123" s="72"/>
      <c r="K123" s="72"/>
    </row>
  </sheetData>
  <mergeCells count="8">
    <mergeCell ref="I5:J5"/>
    <mergeCell ref="F123:H123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9"/>
  <sheetViews>
    <sheetView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4.25"/>
  <cols>
    <col min="1" max="1" width="4.7109375" style="2" customWidth="1"/>
    <col min="2" max="2" width="34.140625" style="2" customWidth="1"/>
    <col min="3" max="3" width="8.5703125" style="2" customWidth="1"/>
    <col min="4" max="4" width="11.140625" style="2" customWidth="1"/>
    <col min="5" max="5" width="10.28515625" style="2" customWidth="1"/>
    <col min="6" max="6" width="12.42578125" style="2" customWidth="1"/>
    <col min="7" max="7" width="11" style="2" bestFit="1" customWidth="1"/>
    <col min="8" max="8" width="11.5703125" style="2" customWidth="1"/>
    <col min="9" max="9" width="11" style="2" bestFit="1" customWidth="1"/>
    <col min="10" max="10" width="12.28515625" style="2" customWidth="1"/>
    <col min="11" max="11" width="13.28515625" style="2" customWidth="1"/>
    <col min="12" max="12" width="28.28515625" style="2" bestFit="1" customWidth="1"/>
    <col min="13" max="14" width="9.5703125" style="2" bestFit="1" customWidth="1"/>
    <col min="15" max="254" width="9.140625" style="2"/>
    <col min="255" max="255" width="4.7109375" style="2" customWidth="1"/>
    <col min="256" max="256" width="12.140625" style="2" customWidth="1"/>
    <col min="257" max="257" width="37.5703125" style="2" customWidth="1"/>
    <col min="258" max="258" width="8.5703125" style="2" customWidth="1"/>
    <col min="259" max="259" width="9.42578125" style="2" customWidth="1"/>
    <col min="260" max="260" width="12.5703125" style="2" bestFit="1" customWidth="1"/>
    <col min="261" max="261" width="11.28515625" style="2" customWidth="1"/>
    <col min="262" max="262" width="12.140625" style="2" customWidth="1"/>
    <col min="263" max="263" width="10.42578125" style="2" customWidth="1"/>
    <col min="264" max="264" width="11.140625" style="2" customWidth="1"/>
    <col min="265" max="265" width="10.28515625" style="2" customWidth="1"/>
    <col min="266" max="266" width="11" style="2" customWidth="1"/>
    <col min="267" max="267" width="14.85546875" style="2" customWidth="1"/>
    <col min="268" max="268" width="9.140625" style="2"/>
    <col min="269" max="269" width="9.5703125" style="2" bestFit="1" customWidth="1"/>
    <col min="270" max="510" width="9.140625" style="2"/>
    <col min="511" max="511" width="4.7109375" style="2" customWidth="1"/>
    <col min="512" max="512" width="12.140625" style="2" customWidth="1"/>
    <col min="513" max="513" width="37.5703125" style="2" customWidth="1"/>
    <col min="514" max="514" width="8.5703125" style="2" customWidth="1"/>
    <col min="515" max="515" width="9.42578125" style="2" customWidth="1"/>
    <col min="516" max="516" width="12.5703125" style="2" bestFit="1" customWidth="1"/>
    <col min="517" max="517" width="11.28515625" style="2" customWidth="1"/>
    <col min="518" max="518" width="12.140625" style="2" customWidth="1"/>
    <col min="519" max="519" width="10.42578125" style="2" customWidth="1"/>
    <col min="520" max="520" width="11.140625" style="2" customWidth="1"/>
    <col min="521" max="521" width="10.28515625" style="2" customWidth="1"/>
    <col min="522" max="522" width="11" style="2" customWidth="1"/>
    <col min="523" max="523" width="14.85546875" style="2" customWidth="1"/>
    <col min="524" max="524" width="9.140625" style="2"/>
    <col min="525" max="525" width="9.5703125" style="2" bestFit="1" customWidth="1"/>
    <col min="526" max="766" width="9.140625" style="2"/>
    <col min="767" max="767" width="4.7109375" style="2" customWidth="1"/>
    <col min="768" max="768" width="12.140625" style="2" customWidth="1"/>
    <col min="769" max="769" width="37.5703125" style="2" customWidth="1"/>
    <col min="770" max="770" width="8.5703125" style="2" customWidth="1"/>
    <col min="771" max="771" width="9.42578125" style="2" customWidth="1"/>
    <col min="772" max="772" width="12.5703125" style="2" bestFit="1" customWidth="1"/>
    <col min="773" max="773" width="11.28515625" style="2" customWidth="1"/>
    <col min="774" max="774" width="12.140625" style="2" customWidth="1"/>
    <col min="775" max="775" width="10.42578125" style="2" customWidth="1"/>
    <col min="776" max="776" width="11.140625" style="2" customWidth="1"/>
    <col min="777" max="777" width="10.28515625" style="2" customWidth="1"/>
    <col min="778" max="778" width="11" style="2" customWidth="1"/>
    <col min="779" max="779" width="14.85546875" style="2" customWidth="1"/>
    <col min="780" max="780" width="9.140625" style="2"/>
    <col min="781" max="781" width="9.5703125" style="2" bestFit="1" customWidth="1"/>
    <col min="782" max="1022" width="9.140625" style="2"/>
    <col min="1023" max="1023" width="4.7109375" style="2" customWidth="1"/>
    <col min="1024" max="1024" width="12.140625" style="2" customWidth="1"/>
    <col min="1025" max="1025" width="37.5703125" style="2" customWidth="1"/>
    <col min="1026" max="1026" width="8.5703125" style="2" customWidth="1"/>
    <col min="1027" max="1027" width="9.42578125" style="2" customWidth="1"/>
    <col min="1028" max="1028" width="12.5703125" style="2" bestFit="1" customWidth="1"/>
    <col min="1029" max="1029" width="11.28515625" style="2" customWidth="1"/>
    <col min="1030" max="1030" width="12.140625" style="2" customWidth="1"/>
    <col min="1031" max="1031" width="10.42578125" style="2" customWidth="1"/>
    <col min="1032" max="1032" width="11.140625" style="2" customWidth="1"/>
    <col min="1033" max="1033" width="10.28515625" style="2" customWidth="1"/>
    <col min="1034" max="1034" width="11" style="2" customWidth="1"/>
    <col min="1035" max="1035" width="14.85546875" style="2" customWidth="1"/>
    <col min="1036" max="1036" width="9.140625" style="2"/>
    <col min="1037" max="1037" width="9.5703125" style="2" bestFit="1" customWidth="1"/>
    <col min="1038" max="1278" width="9.140625" style="2"/>
    <col min="1279" max="1279" width="4.7109375" style="2" customWidth="1"/>
    <col min="1280" max="1280" width="12.140625" style="2" customWidth="1"/>
    <col min="1281" max="1281" width="37.5703125" style="2" customWidth="1"/>
    <col min="1282" max="1282" width="8.5703125" style="2" customWidth="1"/>
    <col min="1283" max="1283" width="9.42578125" style="2" customWidth="1"/>
    <col min="1284" max="1284" width="12.5703125" style="2" bestFit="1" customWidth="1"/>
    <col min="1285" max="1285" width="11.28515625" style="2" customWidth="1"/>
    <col min="1286" max="1286" width="12.140625" style="2" customWidth="1"/>
    <col min="1287" max="1287" width="10.42578125" style="2" customWidth="1"/>
    <col min="1288" max="1288" width="11.140625" style="2" customWidth="1"/>
    <col min="1289" max="1289" width="10.28515625" style="2" customWidth="1"/>
    <col min="1290" max="1290" width="11" style="2" customWidth="1"/>
    <col min="1291" max="1291" width="14.85546875" style="2" customWidth="1"/>
    <col min="1292" max="1292" width="9.140625" style="2"/>
    <col min="1293" max="1293" width="9.5703125" style="2" bestFit="1" customWidth="1"/>
    <col min="1294" max="1534" width="9.140625" style="2"/>
    <col min="1535" max="1535" width="4.7109375" style="2" customWidth="1"/>
    <col min="1536" max="1536" width="12.140625" style="2" customWidth="1"/>
    <col min="1537" max="1537" width="37.5703125" style="2" customWidth="1"/>
    <col min="1538" max="1538" width="8.5703125" style="2" customWidth="1"/>
    <col min="1539" max="1539" width="9.42578125" style="2" customWidth="1"/>
    <col min="1540" max="1540" width="12.5703125" style="2" bestFit="1" customWidth="1"/>
    <col min="1541" max="1541" width="11.28515625" style="2" customWidth="1"/>
    <col min="1542" max="1542" width="12.140625" style="2" customWidth="1"/>
    <col min="1543" max="1543" width="10.42578125" style="2" customWidth="1"/>
    <col min="1544" max="1544" width="11.140625" style="2" customWidth="1"/>
    <col min="1545" max="1545" width="10.28515625" style="2" customWidth="1"/>
    <col min="1546" max="1546" width="11" style="2" customWidth="1"/>
    <col min="1547" max="1547" width="14.85546875" style="2" customWidth="1"/>
    <col min="1548" max="1548" width="9.140625" style="2"/>
    <col min="1549" max="1549" width="9.5703125" style="2" bestFit="1" customWidth="1"/>
    <col min="1550" max="1790" width="9.140625" style="2"/>
    <col min="1791" max="1791" width="4.7109375" style="2" customWidth="1"/>
    <col min="1792" max="1792" width="12.140625" style="2" customWidth="1"/>
    <col min="1793" max="1793" width="37.5703125" style="2" customWidth="1"/>
    <col min="1794" max="1794" width="8.5703125" style="2" customWidth="1"/>
    <col min="1795" max="1795" width="9.42578125" style="2" customWidth="1"/>
    <col min="1796" max="1796" width="12.5703125" style="2" bestFit="1" customWidth="1"/>
    <col min="1797" max="1797" width="11.28515625" style="2" customWidth="1"/>
    <col min="1798" max="1798" width="12.140625" style="2" customWidth="1"/>
    <col min="1799" max="1799" width="10.42578125" style="2" customWidth="1"/>
    <col min="1800" max="1800" width="11.140625" style="2" customWidth="1"/>
    <col min="1801" max="1801" width="10.28515625" style="2" customWidth="1"/>
    <col min="1802" max="1802" width="11" style="2" customWidth="1"/>
    <col min="1803" max="1803" width="14.85546875" style="2" customWidth="1"/>
    <col min="1804" max="1804" width="9.140625" style="2"/>
    <col min="1805" max="1805" width="9.5703125" style="2" bestFit="1" customWidth="1"/>
    <col min="1806" max="2046" width="9.140625" style="2"/>
    <col min="2047" max="2047" width="4.7109375" style="2" customWidth="1"/>
    <col min="2048" max="2048" width="12.140625" style="2" customWidth="1"/>
    <col min="2049" max="2049" width="37.5703125" style="2" customWidth="1"/>
    <col min="2050" max="2050" width="8.5703125" style="2" customWidth="1"/>
    <col min="2051" max="2051" width="9.42578125" style="2" customWidth="1"/>
    <col min="2052" max="2052" width="12.5703125" style="2" bestFit="1" customWidth="1"/>
    <col min="2053" max="2053" width="11.28515625" style="2" customWidth="1"/>
    <col min="2054" max="2054" width="12.140625" style="2" customWidth="1"/>
    <col min="2055" max="2055" width="10.42578125" style="2" customWidth="1"/>
    <col min="2056" max="2056" width="11.140625" style="2" customWidth="1"/>
    <col min="2057" max="2057" width="10.28515625" style="2" customWidth="1"/>
    <col min="2058" max="2058" width="11" style="2" customWidth="1"/>
    <col min="2059" max="2059" width="14.85546875" style="2" customWidth="1"/>
    <col min="2060" max="2060" width="9.140625" style="2"/>
    <col min="2061" max="2061" width="9.5703125" style="2" bestFit="1" customWidth="1"/>
    <col min="2062" max="2302" width="9.140625" style="2"/>
    <col min="2303" max="2303" width="4.7109375" style="2" customWidth="1"/>
    <col min="2304" max="2304" width="12.140625" style="2" customWidth="1"/>
    <col min="2305" max="2305" width="37.5703125" style="2" customWidth="1"/>
    <col min="2306" max="2306" width="8.5703125" style="2" customWidth="1"/>
    <col min="2307" max="2307" width="9.42578125" style="2" customWidth="1"/>
    <col min="2308" max="2308" width="12.5703125" style="2" bestFit="1" customWidth="1"/>
    <col min="2309" max="2309" width="11.28515625" style="2" customWidth="1"/>
    <col min="2310" max="2310" width="12.140625" style="2" customWidth="1"/>
    <col min="2311" max="2311" width="10.42578125" style="2" customWidth="1"/>
    <col min="2312" max="2312" width="11.140625" style="2" customWidth="1"/>
    <col min="2313" max="2313" width="10.28515625" style="2" customWidth="1"/>
    <col min="2314" max="2314" width="11" style="2" customWidth="1"/>
    <col min="2315" max="2315" width="14.85546875" style="2" customWidth="1"/>
    <col min="2316" max="2316" width="9.140625" style="2"/>
    <col min="2317" max="2317" width="9.5703125" style="2" bestFit="1" customWidth="1"/>
    <col min="2318" max="2558" width="9.140625" style="2"/>
    <col min="2559" max="2559" width="4.7109375" style="2" customWidth="1"/>
    <col min="2560" max="2560" width="12.140625" style="2" customWidth="1"/>
    <col min="2561" max="2561" width="37.5703125" style="2" customWidth="1"/>
    <col min="2562" max="2562" width="8.5703125" style="2" customWidth="1"/>
    <col min="2563" max="2563" width="9.42578125" style="2" customWidth="1"/>
    <col min="2564" max="2564" width="12.5703125" style="2" bestFit="1" customWidth="1"/>
    <col min="2565" max="2565" width="11.28515625" style="2" customWidth="1"/>
    <col min="2566" max="2566" width="12.140625" style="2" customWidth="1"/>
    <col min="2567" max="2567" width="10.42578125" style="2" customWidth="1"/>
    <col min="2568" max="2568" width="11.140625" style="2" customWidth="1"/>
    <col min="2569" max="2569" width="10.28515625" style="2" customWidth="1"/>
    <col min="2570" max="2570" width="11" style="2" customWidth="1"/>
    <col min="2571" max="2571" width="14.85546875" style="2" customWidth="1"/>
    <col min="2572" max="2572" width="9.140625" style="2"/>
    <col min="2573" max="2573" width="9.5703125" style="2" bestFit="1" customWidth="1"/>
    <col min="2574" max="2814" width="9.140625" style="2"/>
    <col min="2815" max="2815" width="4.7109375" style="2" customWidth="1"/>
    <col min="2816" max="2816" width="12.140625" style="2" customWidth="1"/>
    <col min="2817" max="2817" width="37.5703125" style="2" customWidth="1"/>
    <col min="2818" max="2818" width="8.5703125" style="2" customWidth="1"/>
    <col min="2819" max="2819" width="9.42578125" style="2" customWidth="1"/>
    <col min="2820" max="2820" width="12.5703125" style="2" bestFit="1" customWidth="1"/>
    <col min="2821" max="2821" width="11.28515625" style="2" customWidth="1"/>
    <col min="2822" max="2822" width="12.140625" style="2" customWidth="1"/>
    <col min="2823" max="2823" width="10.42578125" style="2" customWidth="1"/>
    <col min="2824" max="2824" width="11.140625" style="2" customWidth="1"/>
    <col min="2825" max="2825" width="10.28515625" style="2" customWidth="1"/>
    <col min="2826" max="2826" width="11" style="2" customWidth="1"/>
    <col min="2827" max="2827" width="14.85546875" style="2" customWidth="1"/>
    <col min="2828" max="2828" width="9.140625" style="2"/>
    <col min="2829" max="2829" width="9.5703125" style="2" bestFit="1" customWidth="1"/>
    <col min="2830" max="3070" width="9.140625" style="2"/>
    <col min="3071" max="3071" width="4.7109375" style="2" customWidth="1"/>
    <col min="3072" max="3072" width="12.140625" style="2" customWidth="1"/>
    <col min="3073" max="3073" width="37.5703125" style="2" customWidth="1"/>
    <col min="3074" max="3074" width="8.5703125" style="2" customWidth="1"/>
    <col min="3075" max="3075" width="9.42578125" style="2" customWidth="1"/>
    <col min="3076" max="3076" width="12.5703125" style="2" bestFit="1" customWidth="1"/>
    <col min="3077" max="3077" width="11.28515625" style="2" customWidth="1"/>
    <col min="3078" max="3078" width="12.140625" style="2" customWidth="1"/>
    <col min="3079" max="3079" width="10.42578125" style="2" customWidth="1"/>
    <col min="3080" max="3080" width="11.140625" style="2" customWidth="1"/>
    <col min="3081" max="3081" width="10.28515625" style="2" customWidth="1"/>
    <col min="3082" max="3082" width="11" style="2" customWidth="1"/>
    <col min="3083" max="3083" width="14.85546875" style="2" customWidth="1"/>
    <col min="3084" max="3084" width="9.140625" style="2"/>
    <col min="3085" max="3085" width="9.5703125" style="2" bestFit="1" customWidth="1"/>
    <col min="3086" max="3326" width="9.140625" style="2"/>
    <col min="3327" max="3327" width="4.7109375" style="2" customWidth="1"/>
    <col min="3328" max="3328" width="12.140625" style="2" customWidth="1"/>
    <col min="3329" max="3329" width="37.5703125" style="2" customWidth="1"/>
    <col min="3330" max="3330" width="8.5703125" style="2" customWidth="1"/>
    <col min="3331" max="3331" width="9.42578125" style="2" customWidth="1"/>
    <col min="3332" max="3332" width="12.5703125" style="2" bestFit="1" customWidth="1"/>
    <col min="3333" max="3333" width="11.28515625" style="2" customWidth="1"/>
    <col min="3334" max="3334" width="12.140625" style="2" customWidth="1"/>
    <col min="3335" max="3335" width="10.42578125" style="2" customWidth="1"/>
    <col min="3336" max="3336" width="11.140625" style="2" customWidth="1"/>
    <col min="3337" max="3337" width="10.28515625" style="2" customWidth="1"/>
    <col min="3338" max="3338" width="11" style="2" customWidth="1"/>
    <col min="3339" max="3339" width="14.85546875" style="2" customWidth="1"/>
    <col min="3340" max="3340" width="9.140625" style="2"/>
    <col min="3341" max="3341" width="9.5703125" style="2" bestFit="1" customWidth="1"/>
    <col min="3342" max="3582" width="9.140625" style="2"/>
    <col min="3583" max="3583" width="4.7109375" style="2" customWidth="1"/>
    <col min="3584" max="3584" width="12.140625" style="2" customWidth="1"/>
    <col min="3585" max="3585" width="37.5703125" style="2" customWidth="1"/>
    <col min="3586" max="3586" width="8.5703125" style="2" customWidth="1"/>
    <col min="3587" max="3587" width="9.42578125" style="2" customWidth="1"/>
    <col min="3588" max="3588" width="12.5703125" style="2" bestFit="1" customWidth="1"/>
    <col min="3589" max="3589" width="11.28515625" style="2" customWidth="1"/>
    <col min="3590" max="3590" width="12.140625" style="2" customWidth="1"/>
    <col min="3591" max="3591" width="10.42578125" style="2" customWidth="1"/>
    <col min="3592" max="3592" width="11.140625" style="2" customWidth="1"/>
    <col min="3593" max="3593" width="10.28515625" style="2" customWidth="1"/>
    <col min="3594" max="3594" width="11" style="2" customWidth="1"/>
    <col min="3595" max="3595" width="14.85546875" style="2" customWidth="1"/>
    <col min="3596" max="3596" width="9.140625" style="2"/>
    <col min="3597" max="3597" width="9.5703125" style="2" bestFit="1" customWidth="1"/>
    <col min="3598" max="3838" width="9.140625" style="2"/>
    <col min="3839" max="3839" width="4.7109375" style="2" customWidth="1"/>
    <col min="3840" max="3840" width="12.140625" style="2" customWidth="1"/>
    <col min="3841" max="3841" width="37.5703125" style="2" customWidth="1"/>
    <col min="3842" max="3842" width="8.5703125" style="2" customWidth="1"/>
    <col min="3843" max="3843" width="9.42578125" style="2" customWidth="1"/>
    <col min="3844" max="3844" width="12.5703125" style="2" bestFit="1" customWidth="1"/>
    <col min="3845" max="3845" width="11.28515625" style="2" customWidth="1"/>
    <col min="3846" max="3846" width="12.140625" style="2" customWidth="1"/>
    <col min="3847" max="3847" width="10.42578125" style="2" customWidth="1"/>
    <col min="3848" max="3848" width="11.140625" style="2" customWidth="1"/>
    <col min="3849" max="3849" width="10.28515625" style="2" customWidth="1"/>
    <col min="3850" max="3850" width="11" style="2" customWidth="1"/>
    <col min="3851" max="3851" width="14.85546875" style="2" customWidth="1"/>
    <col min="3852" max="3852" width="9.140625" style="2"/>
    <col min="3853" max="3853" width="9.5703125" style="2" bestFit="1" customWidth="1"/>
    <col min="3854" max="4094" width="9.140625" style="2"/>
    <col min="4095" max="4095" width="4.7109375" style="2" customWidth="1"/>
    <col min="4096" max="4096" width="12.140625" style="2" customWidth="1"/>
    <col min="4097" max="4097" width="37.5703125" style="2" customWidth="1"/>
    <col min="4098" max="4098" width="8.5703125" style="2" customWidth="1"/>
    <col min="4099" max="4099" width="9.42578125" style="2" customWidth="1"/>
    <col min="4100" max="4100" width="12.5703125" style="2" bestFit="1" customWidth="1"/>
    <col min="4101" max="4101" width="11.28515625" style="2" customWidth="1"/>
    <col min="4102" max="4102" width="12.140625" style="2" customWidth="1"/>
    <col min="4103" max="4103" width="10.42578125" style="2" customWidth="1"/>
    <col min="4104" max="4104" width="11.140625" style="2" customWidth="1"/>
    <col min="4105" max="4105" width="10.28515625" style="2" customWidth="1"/>
    <col min="4106" max="4106" width="11" style="2" customWidth="1"/>
    <col min="4107" max="4107" width="14.85546875" style="2" customWidth="1"/>
    <col min="4108" max="4108" width="9.140625" style="2"/>
    <col min="4109" max="4109" width="9.5703125" style="2" bestFit="1" customWidth="1"/>
    <col min="4110" max="4350" width="9.140625" style="2"/>
    <col min="4351" max="4351" width="4.7109375" style="2" customWidth="1"/>
    <col min="4352" max="4352" width="12.140625" style="2" customWidth="1"/>
    <col min="4353" max="4353" width="37.5703125" style="2" customWidth="1"/>
    <col min="4354" max="4354" width="8.5703125" style="2" customWidth="1"/>
    <col min="4355" max="4355" width="9.42578125" style="2" customWidth="1"/>
    <col min="4356" max="4356" width="12.5703125" style="2" bestFit="1" customWidth="1"/>
    <col min="4357" max="4357" width="11.28515625" style="2" customWidth="1"/>
    <col min="4358" max="4358" width="12.140625" style="2" customWidth="1"/>
    <col min="4359" max="4359" width="10.42578125" style="2" customWidth="1"/>
    <col min="4360" max="4360" width="11.140625" style="2" customWidth="1"/>
    <col min="4361" max="4361" width="10.28515625" style="2" customWidth="1"/>
    <col min="4362" max="4362" width="11" style="2" customWidth="1"/>
    <col min="4363" max="4363" width="14.85546875" style="2" customWidth="1"/>
    <col min="4364" max="4364" width="9.140625" style="2"/>
    <col min="4365" max="4365" width="9.5703125" style="2" bestFit="1" customWidth="1"/>
    <col min="4366" max="4606" width="9.140625" style="2"/>
    <col min="4607" max="4607" width="4.7109375" style="2" customWidth="1"/>
    <col min="4608" max="4608" width="12.140625" style="2" customWidth="1"/>
    <col min="4609" max="4609" width="37.5703125" style="2" customWidth="1"/>
    <col min="4610" max="4610" width="8.5703125" style="2" customWidth="1"/>
    <col min="4611" max="4611" width="9.42578125" style="2" customWidth="1"/>
    <col min="4612" max="4612" width="12.5703125" style="2" bestFit="1" customWidth="1"/>
    <col min="4613" max="4613" width="11.28515625" style="2" customWidth="1"/>
    <col min="4614" max="4614" width="12.140625" style="2" customWidth="1"/>
    <col min="4615" max="4615" width="10.42578125" style="2" customWidth="1"/>
    <col min="4616" max="4616" width="11.140625" style="2" customWidth="1"/>
    <col min="4617" max="4617" width="10.28515625" style="2" customWidth="1"/>
    <col min="4618" max="4618" width="11" style="2" customWidth="1"/>
    <col min="4619" max="4619" width="14.85546875" style="2" customWidth="1"/>
    <col min="4620" max="4620" width="9.140625" style="2"/>
    <col min="4621" max="4621" width="9.5703125" style="2" bestFit="1" customWidth="1"/>
    <col min="4622" max="4862" width="9.140625" style="2"/>
    <col min="4863" max="4863" width="4.7109375" style="2" customWidth="1"/>
    <col min="4864" max="4864" width="12.140625" style="2" customWidth="1"/>
    <col min="4865" max="4865" width="37.5703125" style="2" customWidth="1"/>
    <col min="4866" max="4866" width="8.5703125" style="2" customWidth="1"/>
    <col min="4867" max="4867" width="9.42578125" style="2" customWidth="1"/>
    <col min="4868" max="4868" width="12.5703125" style="2" bestFit="1" customWidth="1"/>
    <col min="4869" max="4869" width="11.28515625" style="2" customWidth="1"/>
    <col min="4870" max="4870" width="12.140625" style="2" customWidth="1"/>
    <col min="4871" max="4871" width="10.42578125" style="2" customWidth="1"/>
    <col min="4872" max="4872" width="11.140625" style="2" customWidth="1"/>
    <col min="4873" max="4873" width="10.28515625" style="2" customWidth="1"/>
    <col min="4874" max="4874" width="11" style="2" customWidth="1"/>
    <col min="4875" max="4875" width="14.85546875" style="2" customWidth="1"/>
    <col min="4876" max="4876" width="9.140625" style="2"/>
    <col min="4877" max="4877" width="9.5703125" style="2" bestFit="1" customWidth="1"/>
    <col min="4878" max="5118" width="9.140625" style="2"/>
    <col min="5119" max="5119" width="4.7109375" style="2" customWidth="1"/>
    <col min="5120" max="5120" width="12.140625" style="2" customWidth="1"/>
    <col min="5121" max="5121" width="37.5703125" style="2" customWidth="1"/>
    <col min="5122" max="5122" width="8.5703125" style="2" customWidth="1"/>
    <col min="5123" max="5123" width="9.42578125" style="2" customWidth="1"/>
    <col min="5124" max="5124" width="12.5703125" style="2" bestFit="1" customWidth="1"/>
    <col min="5125" max="5125" width="11.28515625" style="2" customWidth="1"/>
    <col min="5126" max="5126" width="12.140625" style="2" customWidth="1"/>
    <col min="5127" max="5127" width="10.42578125" style="2" customWidth="1"/>
    <col min="5128" max="5128" width="11.140625" style="2" customWidth="1"/>
    <col min="5129" max="5129" width="10.28515625" style="2" customWidth="1"/>
    <col min="5130" max="5130" width="11" style="2" customWidth="1"/>
    <col min="5131" max="5131" width="14.85546875" style="2" customWidth="1"/>
    <col min="5132" max="5132" width="9.140625" style="2"/>
    <col min="5133" max="5133" width="9.5703125" style="2" bestFit="1" customWidth="1"/>
    <col min="5134" max="5374" width="9.140625" style="2"/>
    <col min="5375" max="5375" width="4.7109375" style="2" customWidth="1"/>
    <col min="5376" max="5376" width="12.140625" style="2" customWidth="1"/>
    <col min="5377" max="5377" width="37.5703125" style="2" customWidth="1"/>
    <col min="5378" max="5378" width="8.5703125" style="2" customWidth="1"/>
    <col min="5379" max="5379" width="9.42578125" style="2" customWidth="1"/>
    <col min="5380" max="5380" width="12.5703125" style="2" bestFit="1" customWidth="1"/>
    <col min="5381" max="5381" width="11.28515625" style="2" customWidth="1"/>
    <col min="5382" max="5382" width="12.140625" style="2" customWidth="1"/>
    <col min="5383" max="5383" width="10.42578125" style="2" customWidth="1"/>
    <col min="5384" max="5384" width="11.140625" style="2" customWidth="1"/>
    <col min="5385" max="5385" width="10.28515625" style="2" customWidth="1"/>
    <col min="5386" max="5386" width="11" style="2" customWidth="1"/>
    <col min="5387" max="5387" width="14.85546875" style="2" customWidth="1"/>
    <col min="5388" max="5388" width="9.140625" style="2"/>
    <col min="5389" max="5389" width="9.5703125" style="2" bestFit="1" customWidth="1"/>
    <col min="5390" max="5630" width="9.140625" style="2"/>
    <col min="5631" max="5631" width="4.7109375" style="2" customWidth="1"/>
    <col min="5632" max="5632" width="12.140625" style="2" customWidth="1"/>
    <col min="5633" max="5633" width="37.5703125" style="2" customWidth="1"/>
    <col min="5634" max="5634" width="8.5703125" style="2" customWidth="1"/>
    <col min="5635" max="5635" width="9.42578125" style="2" customWidth="1"/>
    <col min="5636" max="5636" width="12.5703125" style="2" bestFit="1" customWidth="1"/>
    <col min="5637" max="5637" width="11.28515625" style="2" customWidth="1"/>
    <col min="5638" max="5638" width="12.140625" style="2" customWidth="1"/>
    <col min="5639" max="5639" width="10.42578125" style="2" customWidth="1"/>
    <col min="5640" max="5640" width="11.140625" style="2" customWidth="1"/>
    <col min="5641" max="5641" width="10.28515625" style="2" customWidth="1"/>
    <col min="5642" max="5642" width="11" style="2" customWidth="1"/>
    <col min="5643" max="5643" width="14.85546875" style="2" customWidth="1"/>
    <col min="5644" max="5644" width="9.140625" style="2"/>
    <col min="5645" max="5645" width="9.5703125" style="2" bestFit="1" customWidth="1"/>
    <col min="5646" max="5886" width="9.140625" style="2"/>
    <col min="5887" max="5887" width="4.7109375" style="2" customWidth="1"/>
    <col min="5888" max="5888" width="12.140625" style="2" customWidth="1"/>
    <col min="5889" max="5889" width="37.5703125" style="2" customWidth="1"/>
    <col min="5890" max="5890" width="8.5703125" style="2" customWidth="1"/>
    <col min="5891" max="5891" width="9.42578125" style="2" customWidth="1"/>
    <col min="5892" max="5892" width="12.5703125" style="2" bestFit="1" customWidth="1"/>
    <col min="5893" max="5893" width="11.28515625" style="2" customWidth="1"/>
    <col min="5894" max="5894" width="12.140625" style="2" customWidth="1"/>
    <col min="5895" max="5895" width="10.42578125" style="2" customWidth="1"/>
    <col min="5896" max="5896" width="11.140625" style="2" customWidth="1"/>
    <col min="5897" max="5897" width="10.28515625" style="2" customWidth="1"/>
    <col min="5898" max="5898" width="11" style="2" customWidth="1"/>
    <col min="5899" max="5899" width="14.85546875" style="2" customWidth="1"/>
    <col min="5900" max="5900" width="9.140625" style="2"/>
    <col min="5901" max="5901" width="9.5703125" style="2" bestFit="1" customWidth="1"/>
    <col min="5902" max="6142" width="9.140625" style="2"/>
    <col min="6143" max="6143" width="4.7109375" style="2" customWidth="1"/>
    <col min="6144" max="6144" width="12.140625" style="2" customWidth="1"/>
    <col min="6145" max="6145" width="37.5703125" style="2" customWidth="1"/>
    <col min="6146" max="6146" width="8.5703125" style="2" customWidth="1"/>
    <col min="6147" max="6147" width="9.42578125" style="2" customWidth="1"/>
    <col min="6148" max="6148" width="12.5703125" style="2" bestFit="1" customWidth="1"/>
    <col min="6149" max="6149" width="11.28515625" style="2" customWidth="1"/>
    <col min="6150" max="6150" width="12.140625" style="2" customWidth="1"/>
    <col min="6151" max="6151" width="10.42578125" style="2" customWidth="1"/>
    <col min="6152" max="6152" width="11.140625" style="2" customWidth="1"/>
    <col min="6153" max="6153" width="10.28515625" style="2" customWidth="1"/>
    <col min="6154" max="6154" width="11" style="2" customWidth="1"/>
    <col min="6155" max="6155" width="14.85546875" style="2" customWidth="1"/>
    <col min="6156" max="6156" width="9.140625" style="2"/>
    <col min="6157" max="6157" width="9.5703125" style="2" bestFit="1" customWidth="1"/>
    <col min="6158" max="6398" width="9.140625" style="2"/>
    <col min="6399" max="6399" width="4.7109375" style="2" customWidth="1"/>
    <col min="6400" max="6400" width="12.140625" style="2" customWidth="1"/>
    <col min="6401" max="6401" width="37.5703125" style="2" customWidth="1"/>
    <col min="6402" max="6402" width="8.5703125" style="2" customWidth="1"/>
    <col min="6403" max="6403" width="9.42578125" style="2" customWidth="1"/>
    <col min="6404" max="6404" width="12.5703125" style="2" bestFit="1" customWidth="1"/>
    <col min="6405" max="6405" width="11.28515625" style="2" customWidth="1"/>
    <col min="6406" max="6406" width="12.140625" style="2" customWidth="1"/>
    <col min="6407" max="6407" width="10.42578125" style="2" customWidth="1"/>
    <col min="6408" max="6408" width="11.140625" style="2" customWidth="1"/>
    <col min="6409" max="6409" width="10.28515625" style="2" customWidth="1"/>
    <col min="6410" max="6410" width="11" style="2" customWidth="1"/>
    <col min="6411" max="6411" width="14.85546875" style="2" customWidth="1"/>
    <col min="6412" max="6412" width="9.140625" style="2"/>
    <col min="6413" max="6413" width="9.5703125" style="2" bestFit="1" customWidth="1"/>
    <col min="6414" max="6654" width="9.140625" style="2"/>
    <col min="6655" max="6655" width="4.7109375" style="2" customWidth="1"/>
    <col min="6656" max="6656" width="12.140625" style="2" customWidth="1"/>
    <col min="6657" max="6657" width="37.5703125" style="2" customWidth="1"/>
    <col min="6658" max="6658" width="8.5703125" style="2" customWidth="1"/>
    <col min="6659" max="6659" width="9.42578125" style="2" customWidth="1"/>
    <col min="6660" max="6660" width="12.5703125" style="2" bestFit="1" customWidth="1"/>
    <col min="6661" max="6661" width="11.28515625" style="2" customWidth="1"/>
    <col min="6662" max="6662" width="12.140625" style="2" customWidth="1"/>
    <col min="6663" max="6663" width="10.42578125" style="2" customWidth="1"/>
    <col min="6664" max="6664" width="11.140625" style="2" customWidth="1"/>
    <col min="6665" max="6665" width="10.28515625" style="2" customWidth="1"/>
    <col min="6666" max="6666" width="11" style="2" customWidth="1"/>
    <col min="6667" max="6667" width="14.85546875" style="2" customWidth="1"/>
    <col min="6668" max="6668" width="9.140625" style="2"/>
    <col min="6669" max="6669" width="9.5703125" style="2" bestFit="1" customWidth="1"/>
    <col min="6670" max="6910" width="9.140625" style="2"/>
    <col min="6911" max="6911" width="4.7109375" style="2" customWidth="1"/>
    <col min="6912" max="6912" width="12.140625" style="2" customWidth="1"/>
    <col min="6913" max="6913" width="37.5703125" style="2" customWidth="1"/>
    <col min="6914" max="6914" width="8.5703125" style="2" customWidth="1"/>
    <col min="6915" max="6915" width="9.42578125" style="2" customWidth="1"/>
    <col min="6916" max="6916" width="12.5703125" style="2" bestFit="1" customWidth="1"/>
    <col min="6917" max="6917" width="11.28515625" style="2" customWidth="1"/>
    <col min="6918" max="6918" width="12.140625" style="2" customWidth="1"/>
    <col min="6919" max="6919" width="10.42578125" style="2" customWidth="1"/>
    <col min="6920" max="6920" width="11.140625" style="2" customWidth="1"/>
    <col min="6921" max="6921" width="10.28515625" style="2" customWidth="1"/>
    <col min="6922" max="6922" width="11" style="2" customWidth="1"/>
    <col min="6923" max="6923" width="14.85546875" style="2" customWidth="1"/>
    <col min="6924" max="6924" width="9.140625" style="2"/>
    <col min="6925" max="6925" width="9.5703125" style="2" bestFit="1" customWidth="1"/>
    <col min="6926" max="7166" width="9.140625" style="2"/>
    <col min="7167" max="7167" width="4.7109375" style="2" customWidth="1"/>
    <col min="7168" max="7168" width="12.140625" style="2" customWidth="1"/>
    <col min="7169" max="7169" width="37.5703125" style="2" customWidth="1"/>
    <col min="7170" max="7170" width="8.5703125" style="2" customWidth="1"/>
    <col min="7171" max="7171" width="9.42578125" style="2" customWidth="1"/>
    <col min="7172" max="7172" width="12.5703125" style="2" bestFit="1" customWidth="1"/>
    <col min="7173" max="7173" width="11.28515625" style="2" customWidth="1"/>
    <col min="7174" max="7174" width="12.140625" style="2" customWidth="1"/>
    <col min="7175" max="7175" width="10.42578125" style="2" customWidth="1"/>
    <col min="7176" max="7176" width="11.140625" style="2" customWidth="1"/>
    <col min="7177" max="7177" width="10.28515625" style="2" customWidth="1"/>
    <col min="7178" max="7178" width="11" style="2" customWidth="1"/>
    <col min="7179" max="7179" width="14.85546875" style="2" customWidth="1"/>
    <col min="7180" max="7180" width="9.140625" style="2"/>
    <col min="7181" max="7181" width="9.5703125" style="2" bestFit="1" customWidth="1"/>
    <col min="7182" max="7422" width="9.140625" style="2"/>
    <col min="7423" max="7423" width="4.7109375" style="2" customWidth="1"/>
    <col min="7424" max="7424" width="12.140625" style="2" customWidth="1"/>
    <col min="7425" max="7425" width="37.5703125" style="2" customWidth="1"/>
    <col min="7426" max="7426" width="8.5703125" style="2" customWidth="1"/>
    <col min="7427" max="7427" width="9.42578125" style="2" customWidth="1"/>
    <col min="7428" max="7428" width="12.5703125" style="2" bestFit="1" customWidth="1"/>
    <col min="7429" max="7429" width="11.28515625" style="2" customWidth="1"/>
    <col min="7430" max="7430" width="12.140625" style="2" customWidth="1"/>
    <col min="7431" max="7431" width="10.42578125" style="2" customWidth="1"/>
    <col min="7432" max="7432" width="11.140625" style="2" customWidth="1"/>
    <col min="7433" max="7433" width="10.28515625" style="2" customWidth="1"/>
    <col min="7434" max="7434" width="11" style="2" customWidth="1"/>
    <col min="7435" max="7435" width="14.85546875" style="2" customWidth="1"/>
    <col min="7436" max="7436" width="9.140625" style="2"/>
    <col min="7437" max="7437" width="9.5703125" style="2" bestFit="1" customWidth="1"/>
    <col min="7438" max="7678" width="9.140625" style="2"/>
    <col min="7679" max="7679" width="4.7109375" style="2" customWidth="1"/>
    <col min="7680" max="7680" width="12.140625" style="2" customWidth="1"/>
    <col min="7681" max="7681" width="37.5703125" style="2" customWidth="1"/>
    <col min="7682" max="7682" width="8.5703125" style="2" customWidth="1"/>
    <col min="7683" max="7683" width="9.42578125" style="2" customWidth="1"/>
    <col min="7684" max="7684" width="12.5703125" style="2" bestFit="1" customWidth="1"/>
    <col min="7685" max="7685" width="11.28515625" style="2" customWidth="1"/>
    <col min="7686" max="7686" width="12.140625" style="2" customWidth="1"/>
    <col min="7687" max="7687" width="10.42578125" style="2" customWidth="1"/>
    <col min="7688" max="7688" width="11.140625" style="2" customWidth="1"/>
    <col min="7689" max="7689" width="10.28515625" style="2" customWidth="1"/>
    <col min="7690" max="7690" width="11" style="2" customWidth="1"/>
    <col min="7691" max="7691" width="14.85546875" style="2" customWidth="1"/>
    <col min="7692" max="7692" width="9.140625" style="2"/>
    <col min="7693" max="7693" width="9.5703125" style="2" bestFit="1" customWidth="1"/>
    <col min="7694" max="7934" width="9.140625" style="2"/>
    <col min="7935" max="7935" width="4.7109375" style="2" customWidth="1"/>
    <col min="7936" max="7936" width="12.140625" style="2" customWidth="1"/>
    <col min="7937" max="7937" width="37.5703125" style="2" customWidth="1"/>
    <col min="7938" max="7938" width="8.5703125" style="2" customWidth="1"/>
    <col min="7939" max="7939" width="9.42578125" style="2" customWidth="1"/>
    <col min="7940" max="7940" width="12.5703125" style="2" bestFit="1" customWidth="1"/>
    <col min="7941" max="7941" width="11.28515625" style="2" customWidth="1"/>
    <col min="7942" max="7942" width="12.140625" style="2" customWidth="1"/>
    <col min="7943" max="7943" width="10.42578125" style="2" customWidth="1"/>
    <col min="7944" max="7944" width="11.140625" style="2" customWidth="1"/>
    <col min="7945" max="7945" width="10.28515625" style="2" customWidth="1"/>
    <col min="7946" max="7946" width="11" style="2" customWidth="1"/>
    <col min="7947" max="7947" width="14.85546875" style="2" customWidth="1"/>
    <col min="7948" max="7948" width="9.140625" style="2"/>
    <col min="7949" max="7949" width="9.5703125" style="2" bestFit="1" customWidth="1"/>
    <col min="7950" max="8190" width="9.140625" style="2"/>
    <col min="8191" max="8191" width="4.7109375" style="2" customWidth="1"/>
    <col min="8192" max="8192" width="12.140625" style="2" customWidth="1"/>
    <col min="8193" max="8193" width="37.5703125" style="2" customWidth="1"/>
    <col min="8194" max="8194" width="8.5703125" style="2" customWidth="1"/>
    <col min="8195" max="8195" width="9.42578125" style="2" customWidth="1"/>
    <col min="8196" max="8196" width="12.5703125" style="2" bestFit="1" customWidth="1"/>
    <col min="8197" max="8197" width="11.28515625" style="2" customWidth="1"/>
    <col min="8198" max="8198" width="12.140625" style="2" customWidth="1"/>
    <col min="8199" max="8199" width="10.42578125" style="2" customWidth="1"/>
    <col min="8200" max="8200" width="11.140625" style="2" customWidth="1"/>
    <col min="8201" max="8201" width="10.28515625" style="2" customWidth="1"/>
    <col min="8202" max="8202" width="11" style="2" customWidth="1"/>
    <col min="8203" max="8203" width="14.85546875" style="2" customWidth="1"/>
    <col min="8204" max="8204" width="9.140625" style="2"/>
    <col min="8205" max="8205" width="9.5703125" style="2" bestFit="1" customWidth="1"/>
    <col min="8206" max="8446" width="9.140625" style="2"/>
    <col min="8447" max="8447" width="4.7109375" style="2" customWidth="1"/>
    <col min="8448" max="8448" width="12.140625" style="2" customWidth="1"/>
    <col min="8449" max="8449" width="37.5703125" style="2" customWidth="1"/>
    <col min="8450" max="8450" width="8.5703125" style="2" customWidth="1"/>
    <col min="8451" max="8451" width="9.42578125" style="2" customWidth="1"/>
    <col min="8452" max="8452" width="12.5703125" style="2" bestFit="1" customWidth="1"/>
    <col min="8453" max="8453" width="11.28515625" style="2" customWidth="1"/>
    <col min="8454" max="8454" width="12.140625" style="2" customWidth="1"/>
    <col min="8455" max="8455" width="10.42578125" style="2" customWidth="1"/>
    <col min="8456" max="8456" width="11.140625" style="2" customWidth="1"/>
    <col min="8457" max="8457" width="10.28515625" style="2" customWidth="1"/>
    <col min="8458" max="8458" width="11" style="2" customWidth="1"/>
    <col min="8459" max="8459" width="14.85546875" style="2" customWidth="1"/>
    <col min="8460" max="8460" width="9.140625" style="2"/>
    <col min="8461" max="8461" width="9.5703125" style="2" bestFit="1" customWidth="1"/>
    <col min="8462" max="8702" width="9.140625" style="2"/>
    <col min="8703" max="8703" width="4.7109375" style="2" customWidth="1"/>
    <col min="8704" max="8704" width="12.140625" style="2" customWidth="1"/>
    <col min="8705" max="8705" width="37.5703125" style="2" customWidth="1"/>
    <col min="8706" max="8706" width="8.5703125" style="2" customWidth="1"/>
    <col min="8707" max="8707" width="9.42578125" style="2" customWidth="1"/>
    <col min="8708" max="8708" width="12.5703125" style="2" bestFit="1" customWidth="1"/>
    <col min="8709" max="8709" width="11.28515625" style="2" customWidth="1"/>
    <col min="8710" max="8710" width="12.140625" style="2" customWidth="1"/>
    <col min="8711" max="8711" width="10.42578125" style="2" customWidth="1"/>
    <col min="8712" max="8712" width="11.140625" style="2" customWidth="1"/>
    <col min="8713" max="8713" width="10.28515625" style="2" customWidth="1"/>
    <col min="8714" max="8714" width="11" style="2" customWidth="1"/>
    <col min="8715" max="8715" width="14.85546875" style="2" customWidth="1"/>
    <col min="8716" max="8716" width="9.140625" style="2"/>
    <col min="8717" max="8717" width="9.5703125" style="2" bestFit="1" customWidth="1"/>
    <col min="8718" max="8958" width="9.140625" style="2"/>
    <col min="8959" max="8959" width="4.7109375" style="2" customWidth="1"/>
    <col min="8960" max="8960" width="12.140625" style="2" customWidth="1"/>
    <col min="8961" max="8961" width="37.5703125" style="2" customWidth="1"/>
    <col min="8962" max="8962" width="8.5703125" style="2" customWidth="1"/>
    <col min="8963" max="8963" width="9.42578125" style="2" customWidth="1"/>
    <col min="8964" max="8964" width="12.5703125" style="2" bestFit="1" customWidth="1"/>
    <col min="8965" max="8965" width="11.28515625" style="2" customWidth="1"/>
    <col min="8966" max="8966" width="12.140625" style="2" customWidth="1"/>
    <col min="8967" max="8967" width="10.42578125" style="2" customWidth="1"/>
    <col min="8968" max="8968" width="11.140625" style="2" customWidth="1"/>
    <col min="8969" max="8969" width="10.28515625" style="2" customWidth="1"/>
    <col min="8970" max="8970" width="11" style="2" customWidth="1"/>
    <col min="8971" max="8971" width="14.85546875" style="2" customWidth="1"/>
    <col min="8972" max="8972" width="9.140625" style="2"/>
    <col min="8973" max="8973" width="9.5703125" style="2" bestFit="1" customWidth="1"/>
    <col min="8974" max="9214" width="9.140625" style="2"/>
    <col min="9215" max="9215" width="4.7109375" style="2" customWidth="1"/>
    <col min="9216" max="9216" width="12.140625" style="2" customWidth="1"/>
    <col min="9217" max="9217" width="37.5703125" style="2" customWidth="1"/>
    <col min="9218" max="9218" width="8.5703125" style="2" customWidth="1"/>
    <col min="9219" max="9219" width="9.42578125" style="2" customWidth="1"/>
    <col min="9220" max="9220" width="12.5703125" style="2" bestFit="1" customWidth="1"/>
    <col min="9221" max="9221" width="11.28515625" style="2" customWidth="1"/>
    <col min="9222" max="9222" width="12.140625" style="2" customWidth="1"/>
    <col min="9223" max="9223" width="10.42578125" style="2" customWidth="1"/>
    <col min="9224" max="9224" width="11.140625" style="2" customWidth="1"/>
    <col min="9225" max="9225" width="10.28515625" style="2" customWidth="1"/>
    <col min="9226" max="9226" width="11" style="2" customWidth="1"/>
    <col min="9227" max="9227" width="14.85546875" style="2" customWidth="1"/>
    <col min="9228" max="9228" width="9.140625" style="2"/>
    <col min="9229" max="9229" width="9.5703125" style="2" bestFit="1" customWidth="1"/>
    <col min="9230" max="9470" width="9.140625" style="2"/>
    <col min="9471" max="9471" width="4.7109375" style="2" customWidth="1"/>
    <col min="9472" max="9472" width="12.140625" style="2" customWidth="1"/>
    <col min="9473" max="9473" width="37.5703125" style="2" customWidth="1"/>
    <col min="9474" max="9474" width="8.5703125" style="2" customWidth="1"/>
    <col min="9475" max="9475" width="9.42578125" style="2" customWidth="1"/>
    <col min="9476" max="9476" width="12.5703125" style="2" bestFit="1" customWidth="1"/>
    <col min="9477" max="9477" width="11.28515625" style="2" customWidth="1"/>
    <col min="9478" max="9478" width="12.140625" style="2" customWidth="1"/>
    <col min="9479" max="9479" width="10.42578125" style="2" customWidth="1"/>
    <col min="9480" max="9480" width="11.140625" style="2" customWidth="1"/>
    <col min="9481" max="9481" width="10.28515625" style="2" customWidth="1"/>
    <col min="9482" max="9482" width="11" style="2" customWidth="1"/>
    <col min="9483" max="9483" width="14.85546875" style="2" customWidth="1"/>
    <col min="9484" max="9484" width="9.140625" style="2"/>
    <col min="9485" max="9485" width="9.5703125" style="2" bestFit="1" customWidth="1"/>
    <col min="9486" max="9726" width="9.140625" style="2"/>
    <col min="9727" max="9727" width="4.7109375" style="2" customWidth="1"/>
    <col min="9728" max="9728" width="12.140625" style="2" customWidth="1"/>
    <col min="9729" max="9729" width="37.5703125" style="2" customWidth="1"/>
    <col min="9730" max="9730" width="8.5703125" style="2" customWidth="1"/>
    <col min="9731" max="9731" width="9.42578125" style="2" customWidth="1"/>
    <col min="9732" max="9732" width="12.5703125" style="2" bestFit="1" customWidth="1"/>
    <col min="9733" max="9733" width="11.28515625" style="2" customWidth="1"/>
    <col min="9734" max="9734" width="12.140625" style="2" customWidth="1"/>
    <col min="9735" max="9735" width="10.42578125" style="2" customWidth="1"/>
    <col min="9736" max="9736" width="11.140625" style="2" customWidth="1"/>
    <col min="9737" max="9737" width="10.28515625" style="2" customWidth="1"/>
    <col min="9738" max="9738" width="11" style="2" customWidth="1"/>
    <col min="9739" max="9739" width="14.85546875" style="2" customWidth="1"/>
    <col min="9740" max="9740" width="9.140625" style="2"/>
    <col min="9741" max="9741" width="9.5703125" style="2" bestFit="1" customWidth="1"/>
    <col min="9742" max="9982" width="9.140625" style="2"/>
    <col min="9983" max="9983" width="4.7109375" style="2" customWidth="1"/>
    <col min="9984" max="9984" width="12.140625" style="2" customWidth="1"/>
    <col min="9985" max="9985" width="37.5703125" style="2" customWidth="1"/>
    <col min="9986" max="9986" width="8.5703125" style="2" customWidth="1"/>
    <col min="9987" max="9987" width="9.42578125" style="2" customWidth="1"/>
    <col min="9988" max="9988" width="12.5703125" style="2" bestFit="1" customWidth="1"/>
    <col min="9989" max="9989" width="11.28515625" style="2" customWidth="1"/>
    <col min="9990" max="9990" width="12.140625" style="2" customWidth="1"/>
    <col min="9991" max="9991" width="10.42578125" style="2" customWidth="1"/>
    <col min="9992" max="9992" width="11.140625" style="2" customWidth="1"/>
    <col min="9993" max="9993" width="10.28515625" style="2" customWidth="1"/>
    <col min="9994" max="9994" width="11" style="2" customWidth="1"/>
    <col min="9995" max="9995" width="14.85546875" style="2" customWidth="1"/>
    <col min="9996" max="9996" width="9.140625" style="2"/>
    <col min="9997" max="9997" width="9.5703125" style="2" bestFit="1" customWidth="1"/>
    <col min="9998" max="10238" width="9.140625" style="2"/>
    <col min="10239" max="10239" width="4.7109375" style="2" customWidth="1"/>
    <col min="10240" max="10240" width="12.140625" style="2" customWidth="1"/>
    <col min="10241" max="10241" width="37.5703125" style="2" customWidth="1"/>
    <col min="10242" max="10242" width="8.5703125" style="2" customWidth="1"/>
    <col min="10243" max="10243" width="9.42578125" style="2" customWidth="1"/>
    <col min="10244" max="10244" width="12.5703125" style="2" bestFit="1" customWidth="1"/>
    <col min="10245" max="10245" width="11.28515625" style="2" customWidth="1"/>
    <col min="10246" max="10246" width="12.140625" style="2" customWidth="1"/>
    <col min="10247" max="10247" width="10.42578125" style="2" customWidth="1"/>
    <col min="10248" max="10248" width="11.140625" style="2" customWidth="1"/>
    <col min="10249" max="10249" width="10.28515625" style="2" customWidth="1"/>
    <col min="10250" max="10250" width="11" style="2" customWidth="1"/>
    <col min="10251" max="10251" width="14.85546875" style="2" customWidth="1"/>
    <col min="10252" max="10252" width="9.140625" style="2"/>
    <col min="10253" max="10253" width="9.5703125" style="2" bestFit="1" customWidth="1"/>
    <col min="10254" max="10494" width="9.140625" style="2"/>
    <col min="10495" max="10495" width="4.7109375" style="2" customWidth="1"/>
    <col min="10496" max="10496" width="12.140625" style="2" customWidth="1"/>
    <col min="10497" max="10497" width="37.5703125" style="2" customWidth="1"/>
    <col min="10498" max="10498" width="8.5703125" style="2" customWidth="1"/>
    <col min="10499" max="10499" width="9.42578125" style="2" customWidth="1"/>
    <col min="10500" max="10500" width="12.5703125" style="2" bestFit="1" customWidth="1"/>
    <col min="10501" max="10501" width="11.28515625" style="2" customWidth="1"/>
    <col min="10502" max="10502" width="12.140625" style="2" customWidth="1"/>
    <col min="10503" max="10503" width="10.42578125" style="2" customWidth="1"/>
    <col min="10504" max="10504" width="11.140625" style="2" customWidth="1"/>
    <col min="10505" max="10505" width="10.28515625" style="2" customWidth="1"/>
    <col min="10506" max="10506" width="11" style="2" customWidth="1"/>
    <col min="10507" max="10507" width="14.85546875" style="2" customWidth="1"/>
    <col min="10508" max="10508" width="9.140625" style="2"/>
    <col min="10509" max="10509" width="9.5703125" style="2" bestFit="1" customWidth="1"/>
    <col min="10510" max="10750" width="9.140625" style="2"/>
    <col min="10751" max="10751" width="4.7109375" style="2" customWidth="1"/>
    <col min="10752" max="10752" width="12.140625" style="2" customWidth="1"/>
    <col min="10753" max="10753" width="37.5703125" style="2" customWidth="1"/>
    <col min="10754" max="10754" width="8.5703125" style="2" customWidth="1"/>
    <col min="10755" max="10755" width="9.42578125" style="2" customWidth="1"/>
    <col min="10756" max="10756" width="12.5703125" style="2" bestFit="1" customWidth="1"/>
    <col min="10757" max="10757" width="11.28515625" style="2" customWidth="1"/>
    <col min="10758" max="10758" width="12.140625" style="2" customWidth="1"/>
    <col min="10759" max="10759" width="10.42578125" style="2" customWidth="1"/>
    <col min="10760" max="10760" width="11.140625" style="2" customWidth="1"/>
    <col min="10761" max="10761" width="10.28515625" style="2" customWidth="1"/>
    <col min="10762" max="10762" width="11" style="2" customWidth="1"/>
    <col min="10763" max="10763" width="14.85546875" style="2" customWidth="1"/>
    <col min="10764" max="10764" width="9.140625" style="2"/>
    <col min="10765" max="10765" width="9.5703125" style="2" bestFit="1" customWidth="1"/>
    <col min="10766" max="11006" width="9.140625" style="2"/>
    <col min="11007" max="11007" width="4.7109375" style="2" customWidth="1"/>
    <col min="11008" max="11008" width="12.140625" style="2" customWidth="1"/>
    <col min="11009" max="11009" width="37.5703125" style="2" customWidth="1"/>
    <col min="11010" max="11010" width="8.5703125" style="2" customWidth="1"/>
    <col min="11011" max="11011" width="9.42578125" style="2" customWidth="1"/>
    <col min="11012" max="11012" width="12.5703125" style="2" bestFit="1" customWidth="1"/>
    <col min="11013" max="11013" width="11.28515625" style="2" customWidth="1"/>
    <col min="11014" max="11014" width="12.140625" style="2" customWidth="1"/>
    <col min="11015" max="11015" width="10.42578125" style="2" customWidth="1"/>
    <col min="11016" max="11016" width="11.140625" style="2" customWidth="1"/>
    <col min="11017" max="11017" width="10.28515625" style="2" customWidth="1"/>
    <col min="11018" max="11018" width="11" style="2" customWidth="1"/>
    <col min="11019" max="11019" width="14.85546875" style="2" customWidth="1"/>
    <col min="11020" max="11020" width="9.140625" style="2"/>
    <col min="11021" max="11021" width="9.5703125" style="2" bestFit="1" customWidth="1"/>
    <col min="11022" max="11262" width="9.140625" style="2"/>
    <col min="11263" max="11263" width="4.7109375" style="2" customWidth="1"/>
    <col min="11264" max="11264" width="12.140625" style="2" customWidth="1"/>
    <col min="11265" max="11265" width="37.5703125" style="2" customWidth="1"/>
    <col min="11266" max="11266" width="8.5703125" style="2" customWidth="1"/>
    <col min="11267" max="11267" width="9.42578125" style="2" customWidth="1"/>
    <col min="11268" max="11268" width="12.5703125" style="2" bestFit="1" customWidth="1"/>
    <col min="11269" max="11269" width="11.28515625" style="2" customWidth="1"/>
    <col min="11270" max="11270" width="12.140625" style="2" customWidth="1"/>
    <col min="11271" max="11271" width="10.42578125" style="2" customWidth="1"/>
    <col min="11272" max="11272" width="11.140625" style="2" customWidth="1"/>
    <col min="11273" max="11273" width="10.28515625" style="2" customWidth="1"/>
    <col min="11274" max="11274" width="11" style="2" customWidth="1"/>
    <col min="11275" max="11275" width="14.85546875" style="2" customWidth="1"/>
    <col min="11276" max="11276" width="9.140625" style="2"/>
    <col min="11277" max="11277" width="9.5703125" style="2" bestFit="1" customWidth="1"/>
    <col min="11278" max="11518" width="9.140625" style="2"/>
    <col min="11519" max="11519" width="4.7109375" style="2" customWidth="1"/>
    <col min="11520" max="11520" width="12.140625" style="2" customWidth="1"/>
    <col min="11521" max="11521" width="37.5703125" style="2" customWidth="1"/>
    <col min="11522" max="11522" width="8.5703125" style="2" customWidth="1"/>
    <col min="11523" max="11523" width="9.42578125" style="2" customWidth="1"/>
    <col min="11524" max="11524" width="12.5703125" style="2" bestFit="1" customWidth="1"/>
    <col min="11525" max="11525" width="11.28515625" style="2" customWidth="1"/>
    <col min="11526" max="11526" width="12.140625" style="2" customWidth="1"/>
    <col min="11527" max="11527" width="10.42578125" style="2" customWidth="1"/>
    <col min="11528" max="11528" width="11.140625" style="2" customWidth="1"/>
    <col min="11529" max="11529" width="10.28515625" style="2" customWidth="1"/>
    <col min="11530" max="11530" width="11" style="2" customWidth="1"/>
    <col min="11531" max="11531" width="14.85546875" style="2" customWidth="1"/>
    <col min="11532" max="11532" width="9.140625" style="2"/>
    <col min="11533" max="11533" width="9.5703125" style="2" bestFit="1" customWidth="1"/>
    <col min="11534" max="11774" width="9.140625" style="2"/>
    <col min="11775" max="11775" width="4.7109375" style="2" customWidth="1"/>
    <col min="11776" max="11776" width="12.140625" style="2" customWidth="1"/>
    <col min="11777" max="11777" width="37.5703125" style="2" customWidth="1"/>
    <col min="11778" max="11778" width="8.5703125" style="2" customWidth="1"/>
    <col min="11779" max="11779" width="9.42578125" style="2" customWidth="1"/>
    <col min="11780" max="11780" width="12.5703125" style="2" bestFit="1" customWidth="1"/>
    <col min="11781" max="11781" width="11.28515625" style="2" customWidth="1"/>
    <col min="11782" max="11782" width="12.140625" style="2" customWidth="1"/>
    <col min="11783" max="11783" width="10.42578125" style="2" customWidth="1"/>
    <col min="11784" max="11784" width="11.140625" style="2" customWidth="1"/>
    <col min="11785" max="11785" width="10.28515625" style="2" customWidth="1"/>
    <col min="11786" max="11786" width="11" style="2" customWidth="1"/>
    <col min="11787" max="11787" width="14.85546875" style="2" customWidth="1"/>
    <col min="11788" max="11788" width="9.140625" style="2"/>
    <col min="11789" max="11789" width="9.5703125" style="2" bestFit="1" customWidth="1"/>
    <col min="11790" max="12030" width="9.140625" style="2"/>
    <col min="12031" max="12031" width="4.7109375" style="2" customWidth="1"/>
    <col min="12032" max="12032" width="12.140625" style="2" customWidth="1"/>
    <col min="12033" max="12033" width="37.5703125" style="2" customWidth="1"/>
    <col min="12034" max="12034" width="8.5703125" style="2" customWidth="1"/>
    <col min="12035" max="12035" width="9.42578125" style="2" customWidth="1"/>
    <col min="12036" max="12036" width="12.5703125" style="2" bestFit="1" customWidth="1"/>
    <col min="12037" max="12037" width="11.28515625" style="2" customWidth="1"/>
    <col min="12038" max="12038" width="12.140625" style="2" customWidth="1"/>
    <col min="12039" max="12039" width="10.42578125" style="2" customWidth="1"/>
    <col min="12040" max="12040" width="11.140625" style="2" customWidth="1"/>
    <col min="12041" max="12041" width="10.28515625" style="2" customWidth="1"/>
    <col min="12042" max="12042" width="11" style="2" customWidth="1"/>
    <col min="12043" max="12043" width="14.85546875" style="2" customWidth="1"/>
    <col min="12044" max="12044" width="9.140625" style="2"/>
    <col min="12045" max="12045" width="9.5703125" style="2" bestFit="1" customWidth="1"/>
    <col min="12046" max="12286" width="9.140625" style="2"/>
    <col min="12287" max="12287" width="4.7109375" style="2" customWidth="1"/>
    <col min="12288" max="12288" width="12.140625" style="2" customWidth="1"/>
    <col min="12289" max="12289" width="37.5703125" style="2" customWidth="1"/>
    <col min="12290" max="12290" width="8.5703125" style="2" customWidth="1"/>
    <col min="12291" max="12291" width="9.42578125" style="2" customWidth="1"/>
    <col min="12292" max="12292" width="12.5703125" style="2" bestFit="1" customWidth="1"/>
    <col min="12293" max="12293" width="11.28515625" style="2" customWidth="1"/>
    <col min="12294" max="12294" width="12.140625" style="2" customWidth="1"/>
    <col min="12295" max="12295" width="10.42578125" style="2" customWidth="1"/>
    <col min="12296" max="12296" width="11.140625" style="2" customWidth="1"/>
    <col min="12297" max="12297" width="10.28515625" style="2" customWidth="1"/>
    <col min="12298" max="12298" width="11" style="2" customWidth="1"/>
    <col min="12299" max="12299" width="14.85546875" style="2" customWidth="1"/>
    <col min="12300" max="12300" width="9.140625" style="2"/>
    <col min="12301" max="12301" width="9.5703125" style="2" bestFit="1" customWidth="1"/>
    <col min="12302" max="12542" width="9.140625" style="2"/>
    <col min="12543" max="12543" width="4.7109375" style="2" customWidth="1"/>
    <col min="12544" max="12544" width="12.140625" style="2" customWidth="1"/>
    <col min="12545" max="12545" width="37.5703125" style="2" customWidth="1"/>
    <col min="12546" max="12546" width="8.5703125" style="2" customWidth="1"/>
    <col min="12547" max="12547" width="9.42578125" style="2" customWidth="1"/>
    <col min="12548" max="12548" width="12.5703125" style="2" bestFit="1" customWidth="1"/>
    <col min="12549" max="12549" width="11.28515625" style="2" customWidth="1"/>
    <col min="12550" max="12550" width="12.140625" style="2" customWidth="1"/>
    <col min="12551" max="12551" width="10.42578125" style="2" customWidth="1"/>
    <col min="12552" max="12552" width="11.140625" style="2" customWidth="1"/>
    <col min="12553" max="12553" width="10.28515625" style="2" customWidth="1"/>
    <col min="12554" max="12554" width="11" style="2" customWidth="1"/>
    <col min="12555" max="12555" width="14.85546875" style="2" customWidth="1"/>
    <col min="12556" max="12556" width="9.140625" style="2"/>
    <col min="12557" max="12557" width="9.5703125" style="2" bestFit="1" customWidth="1"/>
    <col min="12558" max="12798" width="9.140625" style="2"/>
    <col min="12799" max="12799" width="4.7109375" style="2" customWidth="1"/>
    <col min="12800" max="12800" width="12.140625" style="2" customWidth="1"/>
    <col min="12801" max="12801" width="37.5703125" style="2" customWidth="1"/>
    <col min="12802" max="12802" width="8.5703125" style="2" customWidth="1"/>
    <col min="12803" max="12803" width="9.42578125" style="2" customWidth="1"/>
    <col min="12804" max="12804" width="12.5703125" style="2" bestFit="1" customWidth="1"/>
    <col min="12805" max="12805" width="11.28515625" style="2" customWidth="1"/>
    <col min="12806" max="12806" width="12.140625" style="2" customWidth="1"/>
    <col min="12807" max="12807" width="10.42578125" style="2" customWidth="1"/>
    <col min="12808" max="12808" width="11.140625" style="2" customWidth="1"/>
    <col min="12809" max="12809" width="10.28515625" style="2" customWidth="1"/>
    <col min="12810" max="12810" width="11" style="2" customWidth="1"/>
    <col min="12811" max="12811" width="14.85546875" style="2" customWidth="1"/>
    <col min="12812" max="12812" width="9.140625" style="2"/>
    <col min="12813" max="12813" width="9.5703125" style="2" bestFit="1" customWidth="1"/>
    <col min="12814" max="13054" width="9.140625" style="2"/>
    <col min="13055" max="13055" width="4.7109375" style="2" customWidth="1"/>
    <col min="13056" max="13056" width="12.140625" style="2" customWidth="1"/>
    <col min="13057" max="13057" width="37.5703125" style="2" customWidth="1"/>
    <col min="13058" max="13058" width="8.5703125" style="2" customWidth="1"/>
    <col min="13059" max="13059" width="9.42578125" style="2" customWidth="1"/>
    <col min="13060" max="13060" width="12.5703125" style="2" bestFit="1" customWidth="1"/>
    <col min="13061" max="13061" width="11.28515625" style="2" customWidth="1"/>
    <col min="13062" max="13062" width="12.140625" style="2" customWidth="1"/>
    <col min="13063" max="13063" width="10.42578125" style="2" customWidth="1"/>
    <col min="13064" max="13064" width="11.140625" style="2" customWidth="1"/>
    <col min="13065" max="13065" width="10.28515625" style="2" customWidth="1"/>
    <col min="13066" max="13066" width="11" style="2" customWidth="1"/>
    <col min="13067" max="13067" width="14.85546875" style="2" customWidth="1"/>
    <col min="13068" max="13068" width="9.140625" style="2"/>
    <col min="13069" max="13069" width="9.5703125" style="2" bestFit="1" customWidth="1"/>
    <col min="13070" max="13310" width="9.140625" style="2"/>
    <col min="13311" max="13311" width="4.7109375" style="2" customWidth="1"/>
    <col min="13312" max="13312" width="12.140625" style="2" customWidth="1"/>
    <col min="13313" max="13313" width="37.5703125" style="2" customWidth="1"/>
    <col min="13314" max="13314" width="8.5703125" style="2" customWidth="1"/>
    <col min="13315" max="13315" width="9.42578125" style="2" customWidth="1"/>
    <col min="13316" max="13316" width="12.5703125" style="2" bestFit="1" customWidth="1"/>
    <col min="13317" max="13317" width="11.28515625" style="2" customWidth="1"/>
    <col min="13318" max="13318" width="12.140625" style="2" customWidth="1"/>
    <col min="13319" max="13319" width="10.42578125" style="2" customWidth="1"/>
    <col min="13320" max="13320" width="11.140625" style="2" customWidth="1"/>
    <col min="13321" max="13321" width="10.28515625" style="2" customWidth="1"/>
    <col min="13322" max="13322" width="11" style="2" customWidth="1"/>
    <col min="13323" max="13323" width="14.85546875" style="2" customWidth="1"/>
    <col min="13324" max="13324" width="9.140625" style="2"/>
    <col min="13325" max="13325" width="9.5703125" style="2" bestFit="1" customWidth="1"/>
    <col min="13326" max="13566" width="9.140625" style="2"/>
    <col min="13567" max="13567" width="4.7109375" style="2" customWidth="1"/>
    <col min="13568" max="13568" width="12.140625" style="2" customWidth="1"/>
    <col min="13569" max="13569" width="37.5703125" style="2" customWidth="1"/>
    <col min="13570" max="13570" width="8.5703125" style="2" customWidth="1"/>
    <col min="13571" max="13571" width="9.42578125" style="2" customWidth="1"/>
    <col min="13572" max="13572" width="12.5703125" style="2" bestFit="1" customWidth="1"/>
    <col min="13573" max="13573" width="11.28515625" style="2" customWidth="1"/>
    <col min="13574" max="13574" width="12.140625" style="2" customWidth="1"/>
    <col min="13575" max="13575" width="10.42578125" style="2" customWidth="1"/>
    <col min="13576" max="13576" width="11.140625" style="2" customWidth="1"/>
    <col min="13577" max="13577" width="10.28515625" style="2" customWidth="1"/>
    <col min="13578" max="13578" width="11" style="2" customWidth="1"/>
    <col min="13579" max="13579" width="14.85546875" style="2" customWidth="1"/>
    <col min="13580" max="13580" width="9.140625" style="2"/>
    <col min="13581" max="13581" width="9.5703125" style="2" bestFit="1" customWidth="1"/>
    <col min="13582" max="13822" width="9.140625" style="2"/>
    <col min="13823" max="13823" width="4.7109375" style="2" customWidth="1"/>
    <col min="13824" max="13824" width="12.140625" style="2" customWidth="1"/>
    <col min="13825" max="13825" width="37.5703125" style="2" customWidth="1"/>
    <col min="13826" max="13826" width="8.5703125" style="2" customWidth="1"/>
    <col min="13827" max="13827" width="9.42578125" style="2" customWidth="1"/>
    <col min="13828" max="13828" width="12.5703125" style="2" bestFit="1" customWidth="1"/>
    <col min="13829" max="13829" width="11.28515625" style="2" customWidth="1"/>
    <col min="13830" max="13830" width="12.140625" style="2" customWidth="1"/>
    <col min="13831" max="13831" width="10.42578125" style="2" customWidth="1"/>
    <col min="13832" max="13832" width="11.140625" style="2" customWidth="1"/>
    <col min="13833" max="13833" width="10.28515625" style="2" customWidth="1"/>
    <col min="13834" max="13834" width="11" style="2" customWidth="1"/>
    <col min="13835" max="13835" width="14.85546875" style="2" customWidth="1"/>
    <col min="13836" max="13836" width="9.140625" style="2"/>
    <col min="13837" max="13837" width="9.5703125" style="2" bestFit="1" customWidth="1"/>
    <col min="13838" max="14078" width="9.140625" style="2"/>
    <col min="14079" max="14079" width="4.7109375" style="2" customWidth="1"/>
    <col min="14080" max="14080" width="12.140625" style="2" customWidth="1"/>
    <col min="14081" max="14081" width="37.5703125" style="2" customWidth="1"/>
    <col min="14082" max="14082" width="8.5703125" style="2" customWidth="1"/>
    <col min="14083" max="14083" width="9.42578125" style="2" customWidth="1"/>
    <col min="14084" max="14084" width="12.5703125" style="2" bestFit="1" customWidth="1"/>
    <col min="14085" max="14085" width="11.28515625" style="2" customWidth="1"/>
    <col min="14086" max="14086" width="12.140625" style="2" customWidth="1"/>
    <col min="14087" max="14087" width="10.42578125" style="2" customWidth="1"/>
    <col min="14088" max="14088" width="11.140625" style="2" customWidth="1"/>
    <col min="14089" max="14089" width="10.28515625" style="2" customWidth="1"/>
    <col min="14090" max="14090" width="11" style="2" customWidth="1"/>
    <col min="14091" max="14091" width="14.85546875" style="2" customWidth="1"/>
    <col min="14092" max="14092" width="9.140625" style="2"/>
    <col min="14093" max="14093" width="9.5703125" style="2" bestFit="1" customWidth="1"/>
    <col min="14094" max="14334" width="9.140625" style="2"/>
    <col min="14335" max="14335" width="4.7109375" style="2" customWidth="1"/>
    <col min="14336" max="14336" width="12.140625" style="2" customWidth="1"/>
    <col min="14337" max="14337" width="37.5703125" style="2" customWidth="1"/>
    <col min="14338" max="14338" width="8.5703125" style="2" customWidth="1"/>
    <col min="14339" max="14339" width="9.42578125" style="2" customWidth="1"/>
    <col min="14340" max="14340" width="12.5703125" style="2" bestFit="1" customWidth="1"/>
    <col min="14341" max="14341" width="11.28515625" style="2" customWidth="1"/>
    <col min="14342" max="14342" width="12.140625" style="2" customWidth="1"/>
    <col min="14343" max="14343" width="10.42578125" style="2" customWidth="1"/>
    <col min="14344" max="14344" width="11.140625" style="2" customWidth="1"/>
    <col min="14345" max="14345" width="10.28515625" style="2" customWidth="1"/>
    <col min="14346" max="14346" width="11" style="2" customWidth="1"/>
    <col min="14347" max="14347" width="14.85546875" style="2" customWidth="1"/>
    <col min="14348" max="14348" width="9.140625" style="2"/>
    <col min="14349" max="14349" width="9.5703125" style="2" bestFit="1" customWidth="1"/>
    <col min="14350" max="14590" width="9.140625" style="2"/>
    <col min="14591" max="14591" width="4.7109375" style="2" customWidth="1"/>
    <col min="14592" max="14592" width="12.140625" style="2" customWidth="1"/>
    <col min="14593" max="14593" width="37.5703125" style="2" customWidth="1"/>
    <col min="14594" max="14594" width="8.5703125" style="2" customWidth="1"/>
    <col min="14595" max="14595" width="9.42578125" style="2" customWidth="1"/>
    <col min="14596" max="14596" width="12.5703125" style="2" bestFit="1" customWidth="1"/>
    <col min="14597" max="14597" width="11.28515625" style="2" customWidth="1"/>
    <col min="14598" max="14598" width="12.140625" style="2" customWidth="1"/>
    <col min="14599" max="14599" width="10.42578125" style="2" customWidth="1"/>
    <col min="14600" max="14600" width="11.140625" style="2" customWidth="1"/>
    <col min="14601" max="14601" width="10.28515625" style="2" customWidth="1"/>
    <col min="14602" max="14602" width="11" style="2" customWidth="1"/>
    <col min="14603" max="14603" width="14.85546875" style="2" customWidth="1"/>
    <col min="14604" max="14604" width="9.140625" style="2"/>
    <col min="14605" max="14605" width="9.5703125" style="2" bestFit="1" customWidth="1"/>
    <col min="14606" max="14846" width="9.140625" style="2"/>
    <col min="14847" max="14847" width="4.7109375" style="2" customWidth="1"/>
    <col min="14848" max="14848" width="12.140625" style="2" customWidth="1"/>
    <col min="14849" max="14849" width="37.5703125" style="2" customWidth="1"/>
    <col min="14850" max="14850" width="8.5703125" style="2" customWidth="1"/>
    <col min="14851" max="14851" width="9.42578125" style="2" customWidth="1"/>
    <col min="14852" max="14852" width="12.5703125" style="2" bestFit="1" customWidth="1"/>
    <col min="14853" max="14853" width="11.28515625" style="2" customWidth="1"/>
    <col min="14854" max="14854" width="12.140625" style="2" customWidth="1"/>
    <col min="14855" max="14855" width="10.42578125" style="2" customWidth="1"/>
    <col min="14856" max="14856" width="11.140625" style="2" customWidth="1"/>
    <col min="14857" max="14857" width="10.28515625" style="2" customWidth="1"/>
    <col min="14858" max="14858" width="11" style="2" customWidth="1"/>
    <col min="14859" max="14859" width="14.85546875" style="2" customWidth="1"/>
    <col min="14860" max="14860" width="9.140625" style="2"/>
    <col min="14861" max="14861" width="9.5703125" style="2" bestFit="1" customWidth="1"/>
    <col min="14862" max="15102" width="9.140625" style="2"/>
    <col min="15103" max="15103" width="4.7109375" style="2" customWidth="1"/>
    <col min="15104" max="15104" width="12.140625" style="2" customWidth="1"/>
    <col min="15105" max="15105" width="37.5703125" style="2" customWidth="1"/>
    <col min="15106" max="15106" width="8.5703125" style="2" customWidth="1"/>
    <col min="15107" max="15107" width="9.42578125" style="2" customWidth="1"/>
    <col min="15108" max="15108" width="12.5703125" style="2" bestFit="1" customWidth="1"/>
    <col min="15109" max="15109" width="11.28515625" style="2" customWidth="1"/>
    <col min="15110" max="15110" width="12.140625" style="2" customWidth="1"/>
    <col min="15111" max="15111" width="10.42578125" style="2" customWidth="1"/>
    <col min="15112" max="15112" width="11.140625" style="2" customWidth="1"/>
    <col min="15113" max="15113" width="10.28515625" style="2" customWidth="1"/>
    <col min="15114" max="15114" width="11" style="2" customWidth="1"/>
    <col min="15115" max="15115" width="14.85546875" style="2" customWidth="1"/>
    <col min="15116" max="15116" width="9.140625" style="2"/>
    <col min="15117" max="15117" width="9.5703125" style="2" bestFit="1" customWidth="1"/>
    <col min="15118" max="15358" width="9.140625" style="2"/>
    <col min="15359" max="15359" width="4.7109375" style="2" customWidth="1"/>
    <col min="15360" max="15360" width="12.140625" style="2" customWidth="1"/>
    <col min="15361" max="15361" width="37.5703125" style="2" customWidth="1"/>
    <col min="15362" max="15362" width="8.5703125" style="2" customWidth="1"/>
    <col min="15363" max="15363" width="9.42578125" style="2" customWidth="1"/>
    <col min="15364" max="15364" width="12.5703125" style="2" bestFit="1" customWidth="1"/>
    <col min="15365" max="15365" width="11.28515625" style="2" customWidth="1"/>
    <col min="15366" max="15366" width="12.140625" style="2" customWidth="1"/>
    <col min="15367" max="15367" width="10.42578125" style="2" customWidth="1"/>
    <col min="15368" max="15368" width="11.140625" style="2" customWidth="1"/>
    <col min="15369" max="15369" width="10.28515625" style="2" customWidth="1"/>
    <col min="15370" max="15370" width="11" style="2" customWidth="1"/>
    <col min="15371" max="15371" width="14.85546875" style="2" customWidth="1"/>
    <col min="15372" max="15372" width="9.140625" style="2"/>
    <col min="15373" max="15373" width="9.5703125" style="2" bestFit="1" customWidth="1"/>
    <col min="15374" max="15614" width="9.140625" style="2"/>
    <col min="15615" max="15615" width="4.7109375" style="2" customWidth="1"/>
    <col min="15616" max="15616" width="12.140625" style="2" customWidth="1"/>
    <col min="15617" max="15617" width="37.5703125" style="2" customWidth="1"/>
    <col min="15618" max="15618" width="8.5703125" style="2" customWidth="1"/>
    <col min="15619" max="15619" width="9.42578125" style="2" customWidth="1"/>
    <col min="15620" max="15620" width="12.5703125" style="2" bestFit="1" customWidth="1"/>
    <col min="15621" max="15621" width="11.28515625" style="2" customWidth="1"/>
    <col min="15622" max="15622" width="12.140625" style="2" customWidth="1"/>
    <col min="15623" max="15623" width="10.42578125" style="2" customWidth="1"/>
    <col min="15624" max="15624" width="11.140625" style="2" customWidth="1"/>
    <col min="15625" max="15625" width="10.28515625" style="2" customWidth="1"/>
    <col min="15626" max="15626" width="11" style="2" customWidth="1"/>
    <col min="15627" max="15627" width="14.85546875" style="2" customWidth="1"/>
    <col min="15628" max="15628" width="9.140625" style="2"/>
    <col min="15629" max="15629" width="9.5703125" style="2" bestFit="1" customWidth="1"/>
    <col min="15630" max="15870" width="9.140625" style="2"/>
    <col min="15871" max="15871" width="4.7109375" style="2" customWidth="1"/>
    <col min="15872" max="15872" width="12.140625" style="2" customWidth="1"/>
    <col min="15873" max="15873" width="37.5703125" style="2" customWidth="1"/>
    <col min="15874" max="15874" width="8.5703125" style="2" customWidth="1"/>
    <col min="15875" max="15875" width="9.42578125" style="2" customWidth="1"/>
    <col min="15876" max="15876" width="12.5703125" style="2" bestFit="1" customWidth="1"/>
    <col min="15877" max="15877" width="11.28515625" style="2" customWidth="1"/>
    <col min="15878" max="15878" width="12.140625" style="2" customWidth="1"/>
    <col min="15879" max="15879" width="10.42578125" style="2" customWidth="1"/>
    <col min="15880" max="15880" width="11.140625" style="2" customWidth="1"/>
    <col min="15881" max="15881" width="10.28515625" style="2" customWidth="1"/>
    <col min="15882" max="15882" width="11" style="2" customWidth="1"/>
    <col min="15883" max="15883" width="14.85546875" style="2" customWidth="1"/>
    <col min="15884" max="15884" width="9.140625" style="2"/>
    <col min="15885" max="15885" width="9.5703125" style="2" bestFit="1" customWidth="1"/>
    <col min="15886" max="16126" width="9.140625" style="2"/>
    <col min="16127" max="16127" width="4.7109375" style="2" customWidth="1"/>
    <col min="16128" max="16128" width="12.140625" style="2" customWidth="1"/>
    <col min="16129" max="16129" width="37.5703125" style="2" customWidth="1"/>
    <col min="16130" max="16130" width="8.5703125" style="2" customWidth="1"/>
    <col min="16131" max="16131" width="9.42578125" style="2" customWidth="1"/>
    <col min="16132" max="16132" width="12.5703125" style="2" bestFit="1" customWidth="1"/>
    <col min="16133" max="16133" width="11.28515625" style="2" customWidth="1"/>
    <col min="16134" max="16134" width="12.140625" style="2" customWidth="1"/>
    <col min="16135" max="16135" width="10.42578125" style="2" customWidth="1"/>
    <col min="16136" max="16136" width="11.140625" style="2" customWidth="1"/>
    <col min="16137" max="16137" width="10.28515625" style="2" customWidth="1"/>
    <col min="16138" max="16138" width="11" style="2" customWidth="1"/>
    <col min="16139" max="16139" width="14.85546875" style="2" customWidth="1"/>
    <col min="16140" max="16140" width="9.140625" style="2"/>
    <col min="16141" max="16141" width="9.5703125" style="2" bestFit="1" customWidth="1"/>
    <col min="16142" max="16384" width="9.140625" style="2"/>
  </cols>
  <sheetData>
    <row r="1" spans="1:254">
      <c r="A1" s="153" t="s">
        <v>193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1:254" ht="10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1:254">
      <c r="A3" s="153" t="s">
        <v>194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</row>
    <row r="4" spans="1:254" ht="12.75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5">
        <f>SUBTOTAL(9,K8:K146)</f>
        <v>0</v>
      </c>
      <c r="L4" s="154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</row>
    <row r="5" spans="1:254" ht="18" customHeight="1" thickBot="1">
      <c r="A5" s="271" t="s">
        <v>2</v>
      </c>
      <c r="B5" s="269" t="s">
        <v>3</v>
      </c>
      <c r="C5" s="269" t="s">
        <v>4</v>
      </c>
      <c r="D5" s="269" t="s">
        <v>5</v>
      </c>
      <c r="E5" s="274" t="s">
        <v>6</v>
      </c>
      <c r="F5" s="274"/>
      <c r="G5" s="274" t="s">
        <v>7</v>
      </c>
      <c r="H5" s="274"/>
      <c r="I5" s="269" t="s">
        <v>8</v>
      </c>
      <c r="J5" s="269"/>
      <c r="K5" s="210" t="s">
        <v>9</v>
      </c>
      <c r="L5" s="223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</row>
    <row r="6" spans="1:254" ht="68.25" customHeight="1" thickBot="1">
      <c r="A6" s="272"/>
      <c r="B6" s="273"/>
      <c r="C6" s="273"/>
      <c r="D6" s="273"/>
      <c r="E6" s="157" t="s">
        <v>10</v>
      </c>
      <c r="F6" s="158" t="s">
        <v>11</v>
      </c>
      <c r="G6" s="157" t="s">
        <v>10</v>
      </c>
      <c r="H6" s="158" t="s">
        <v>11</v>
      </c>
      <c r="I6" s="157" t="s">
        <v>10</v>
      </c>
      <c r="J6" s="158" t="s">
        <v>12</v>
      </c>
      <c r="K6" s="211" t="s">
        <v>13</v>
      </c>
      <c r="L6" s="224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</row>
    <row r="7" spans="1:254" ht="15" thickBot="1">
      <c r="A7" s="67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  <c r="I7" s="159">
        <v>9</v>
      </c>
      <c r="J7" s="159">
        <v>10</v>
      </c>
      <c r="K7" s="212">
        <v>11</v>
      </c>
      <c r="L7" s="225">
        <v>12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</row>
    <row r="8" spans="1:254" s="95" customFormat="1">
      <c r="A8" s="160"/>
      <c r="B8" s="161" t="s">
        <v>195</v>
      </c>
      <c r="C8" s="162"/>
      <c r="D8" s="162"/>
      <c r="E8" s="163"/>
      <c r="F8" s="164"/>
      <c r="G8" s="163"/>
      <c r="H8" s="164"/>
      <c r="I8" s="163"/>
      <c r="J8" s="164"/>
      <c r="K8" s="213"/>
      <c r="L8" s="226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</row>
    <row r="9" spans="1:254" s="95" customFormat="1" ht="42.75">
      <c r="A9" s="166">
        <v>1</v>
      </c>
      <c r="B9" s="167" t="s">
        <v>196</v>
      </c>
      <c r="C9" s="168" t="s">
        <v>15</v>
      </c>
      <c r="D9" s="169">
        <v>8.75</v>
      </c>
      <c r="E9" s="168"/>
      <c r="F9" s="170"/>
      <c r="G9" s="168"/>
      <c r="H9" s="170"/>
      <c r="I9" s="168"/>
      <c r="J9" s="170"/>
      <c r="K9" s="214"/>
      <c r="L9" s="22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  <c r="IS9" s="165"/>
      <c r="IT9" s="165"/>
    </row>
    <row r="10" spans="1:254" s="95" customFormat="1">
      <c r="A10" s="166"/>
      <c r="B10" s="91" t="s">
        <v>197</v>
      </c>
      <c r="C10" s="168" t="s">
        <v>17</v>
      </c>
      <c r="D10" s="170">
        <v>34.737500000000004</v>
      </c>
      <c r="E10" s="168"/>
      <c r="F10" s="170"/>
      <c r="G10" s="171"/>
      <c r="H10" s="170"/>
      <c r="I10" s="168"/>
      <c r="J10" s="170"/>
      <c r="K10" s="214"/>
      <c r="L10" s="228" t="s">
        <v>18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</row>
    <row r="11" spans="1:254" s="95" customFormat="1" ht="42.75">
      <c r="A11" s="166">
        <v>2</v>
      </c>
      <c r="B11" s="167" t="s">
        <v>198</v>
      </c>
      <c r="C11" s="172" t="s">
        <v>15</v>
      </c>
      <c r="D11" s="173">
        <v>6.25</v>
      </c>
      <c r="E11" s="168"/>
      <c r="F11" s="170"/>
      <c r="G11" s="168"/>
      <c r="H11" s="170"/>
      <c r="I11" s="168"/>
      <c r="J11" s="170"/>
      <c r="K11" s="214"/>
      <c r="L11" s="227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</row>
    <row r="12" spans="1:254" s="95" customFormat="1">
      <c r="A12" s="166"/>
      <c r="B12" s="91" t="s">
        <v>197</v>
      </c>
      <c r="C12" s="172" t="s">
        <v>17</v>
      </c>
      <c r="D12" s="174">
        <v>6.2062499999999998</v>
      </c>
      <c r="E12" s="174"/>
      <c r="F12" s="174"/>
      <c r="G12" s="174"/>
      <c r="H12" s="174"/>
      <c r="I12" s="174"/>
      <c r="J12" s="174"/>
      <c r="K12" s="214"/>
      <c r="L12" s="228" t="s">
        <v>18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</row>
    <row r="13" spans="1:254" s="95" customFormat="1" ht="28.5">
      <c r="A13" s="166">
        <v>3</v>
      </c>
      <c r="B13" s="167" t="s">
        <v>199</v>
      </c>
      <c r="C13" s="172" t="s">
        <v>15</v>
      </c>
      <c r="D13" s="174">
        <v>2.5</v>
      </c>
      <c r="E13" s="168"/>
      <c r="F13" s="170"/>
      <c r="G13" s="168"/>
      <c r="H13" s="170"/>
      <c r="I13" s="168"/>
      <c r="J13" s="170"/>
      <c r="K13" s="214"/>
      <c r="L13" s="22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</row>
    <row r="14" spans="1:254" s="95" customFormat="1">
      <c r="A14" s="166"/>
      <c r="B14" s="91" t="s">
        <v>197</v>
      </c>
      <c r="C14" s="172" t="s">
        <v>17</v>
      </c>
      <c r="D14" s="173">
        <v>0.27500000000000002</v>
      </c>
      <c r="E14" s="173"/>
      <c r="F14" s="173"/>
      <c r="G14" s="174"/>
      <c r="H14" s="175"/>
      <c r="I14" s="175"/>
      <c r="J14" s="175"/>
      <c r="K14" s="215"/>
      <c r="L14" s="228" t="s">
        <v>18</v>
      </c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</row>
    <row r="15" spans="1:254" s="95" customFormat="1" ht="30">
      <c r="A15" s="166">
        <v>4</v>
      </c>
      <c r="B15" s="167" t="s">
        <v>200</v>
      </c>
      <c r="C15" s="172" t="s">
        <v>181</v>
      </c>
      <c r="D15" s="174">
        <v>25</v>
      </c>
      <c r="E15" s="168"/>
      <c r="F15" s="170"/>
      <c r="G15" s="168"/>
      <c r="H15" s="170"/>
      <c r="I15" s="168"/>
      <c r="J15" s="170"/>
      <c r="K15" s="214"/>
      <c r="L15" s="227"/>
      <c r="M15" s="176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</row>
    <row r="16" spans="1:254" s="95" customFormat="1">
      <c r="A16" s="166"/>
      <c r="B16" s="91" t="s">
        <v>197</v>
      </c>
      <c r="C16" s="172" t="s">
        <v>17</v>
      </c>
      <c r="D16" s="173">
        <v>1.25</v>
      </c>
      <c r="E16" s="177"/>
      <c r="F16" s="177"/>
      <c r="G16" s="174"/>
      <c r="H16" s="174"/>
      <c r="I16" s="177"/>
      <c r="J16" s="177"/>
      <c r="K16" s="214"/>
      <c r="L16" s="228" t="s">
        <v>18</v>
      </c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</row>
    <row r="17" spans="1:254" s="95" customFormat="1">
      <c r="A17" s="166"/>
      <c r="B17" s="178" t="s">
        <v>37</v>
      </c>
      <c r="C17" s="172" t="s">
        <v>22</v>
      </c>
      <c r="D17" s="173">
        <v>1.7399999999999998</v>
      </c>
      <c r="E17" s="172"/>
      <c r="F17" s="172"/>
      <c r="G17" s="172"/>
      <c r="H17" s="177"/>
      <c r="I17" s="173"/>
      <c r="J17" s="173"/>
      <c r="K17" s="214"/>
      <c r="L17" s="228" t="s">
        <v>18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</row>
    <row r="18" spans="1:254" s="95" customFormat="1" ht="15.75">
      <c r="A18" s="166"/>
      <c r="B18" s="179" t="s">
        <v>30</v>
      </c>
      <c r="C18" s="172" t="s">
        <v>15</v>
      </c>
      <c r="D18" s="174">
        <v>2.5</v>
      </c>
      <c r="E18" s="171"/>
      <c r="F18" s="174"/>
      <c r="G18" s="177"/>
      <c r="H18" s="177"/>
      <c r="I18" s="177"/>
      <c r="J18" s="177"/>
      <c r="K18" s="214"/>
      <c r="L18" s="228" t="s">
        <v>24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</row>
    <row r="19" spans="1:254" s="95" customFormat="1" ht="15" thickBot="1">
      <c r="A19" s="166"/>
      <c r="B19" s="167" t="s">
        <v>112</v>
      </c>
      <c r="C19" s="172" t="s">
        <v>22</v>
      </c>
      <c r="D19" s="177">
        <v>1.2500000000000001E-2</v>
      </c>
      <c r="E19" s="173"/>
      <c r="F19" s="177"/>
      <c r="G19" s="177"/>
      <c r="H19" s="177"/>
      <c r="I19" s="177"/>
      <c r="J19" s="177"/>
      <c r="K19" s="214"/>
      <c r="L19" s="228" t="s">
        <v>24</v>
      </c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</row>
    <row r="20" spans="1:254" s="187" customFormat="1" ht="15" thickBot="1">
      <c r="A20" s="180"/>
      <c r="B20" s="181" t="s">
        <v>201</v>
      </c>
      <c r="C20" s="182"/>
      <c r="D20" s="183"/>
      <c r="E20" s="183"/>
      <c r="F20" s="184"/>
      <c r="G20" s="185"/>
      <c r="H20" s="184"/>
      <c r="I20" s="185"/>
      <c r="J20" s="184"/>
      <c r="K20" s="216"/>
      <c r="L20" s="229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</row>
    <row r="21" spans="1:254" s="95" customFormat="1" ht="28.5">
      <c r="A21" s="160"/>
      <c r="B21" s="161" t="s">
        <v>202</v>
      </c>
      <c r="C21" s="162"/>
      <c r="D21" s="162"/>
      <c r="E21" s="163"/>
      <c r="F21" s="164"/>
      <c r="G21" s="163"/>
      <c r="H21" s="164"/>
      <c r="I21" s="163"/>
      <c r="J21" s="164"/>
      <c r="K21" s="213"/>
      <c r="L21" s="227"/>
      <c r="M21" s="188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</row>
    <row r="22" spans="1:254" ht="71.25">
      <c r="A22" s="189">
        <v>5</v>
      </c>
      <c r="B22" s="190" t="s">
        <v>203</v>
      </c>
      <c r="C22" s="191" t="s">
        <v>44</v>
      </c>
      <c r="D22" s="192">
        <v>1</v>
      </c>
      <c r="E22" s="191"/>
      <c r="F22" s="193"/>
      <c r="G22" s="191"/>
      <c r="H22" s="193"/>
      <c r="I22" s="191"/>
      <c r="J22" s="193"/>
      <c r="K22" s="217"/>
      <c r="L22" s="230"/>
      <c r="M22" s="81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</row>
    <row r="23" spans="1:254" ht="28.5">
      <c r="A23" s="75"/>
      <c r="B23" s="46" t="s">
        <v>16</v>
      </c>
      <c r="C23" s="77" t="s">
        <v>17</v>
      </c>
      <c r="D23" s="78">
        <v>3</v>
      </c>
      <c r="E23" s="77"/>
      <c r="F23" s="79"/>
      <c r="G23" s="78"/>
      <c r="H23" s="78"/>
      <c r="I23" s="78"/>
      <c r="J23" s="78"/>
      <c r="K23" s="218"/>
      <c r="L23" s="228" t="s">
        <v>18</v>
      </c>
      <c r="M23" s="81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</row>
    <row r="24" spans="1:254">
      <c r="A24" s="75"/>
      <c r="B24" s="46" t="s">
        <v>37</v>
      </c>
      <c r="C24" s="77" t="s">
        <v>22</v>
      </c>
      <c r="D24" s="103">
        <v>0.66</v>
      </c>
      <c r="E24" s="77"/>
      <c r="F24" s="79"/>
      <c r="G24" s="77"/>
      <c r="H24" s="79"/>
      <c r="I24" s="77"/>
      <c r="J24" s="79"/>
      <c r="K24" s="219"/>
      <c r="L24" s="228" t="s">
        <v>18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</row>
    <row r="25" spans="1:254">
      <c r="A25" s="75"/>
      <c r="B25" s="104" t="s">
        <v>38</v>
      </c>
      <c r="C25" s="77"/>
      <c r="D25" s="79"/>
      <c r="E25" s="77"/>
      <c r="F25" s="79"/>
      <c r="G25" s="77"/>
      <c r="H25" s="79"/>
      <c r="I25" s="77"/>
      <c r="J25" s="79"/>
      <c r="K25" s="219"/>
      <c r="L25" s="230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</row>
    <row r="26" spans="1:254" ht="57">
      <c r="A26" s="75"/>
      <c r="B26" s="190" t="s">
        <v>204</v>
      </c>
      <c r="C26" s="77" t="s">
        <v>44</v>
      </c>
      <c r="D26" s="78">
        <v>1</v>
      </c>
      <c r="E26" s="78"/>
      <c r="F26" s="78"/>
      <c r="G26" s="78"/>
      <c r="H26" s="78"/>
      <c r="I26" s="78"/>
      <c r="J26" s="78"/>
      <c r="K26" s="218"/>
      <c r="L26" s="228" t="s">
        <v>24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</row>
    <row r="27" spans="1:254">
      <c r="A27" s="75"/>
      <c r="B27" s="46" t="s">
        <v>112</v>
      </c>
      <c r="C27" s="77" t="s">
        <v>22</v>
      </c>
      <c r="D27" s="79">
        <v>5.32</v>
      </c>
      <c r="E27" s="77"/>
      <c r="F27" s="79"/>
      <c r="G27" s="77"/>
      <c r="H27" s="79"/>
      <c r="I27" s="77"/>
      <c r="J27" s="79"/>
      <c r="K27" s="219"/>
      <c r="L27" s="228" t="s">
        <v>24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</row>
    <row r="28" spans="1:254" ht="42.75">
      <c r="A28" s="75">
        <v>6</v>
      </c>
      <c r="B28" s="76" t="s">
        <v>205</v>
      </c>
      <c r="C28" s="77" t="s">
        <v>44</v>
      </c>
      <c r="D28" s="78">
        <v>2</v>
      </c>
      <c r="E28" s="77"/>
      <c r="F28" s="79"/>
      <c r="G28" s="77"/>
      <c r="H28" s="79"/>
      <c r="I28" s="77"/>
      <c r="J28" s="79"/>
      <c r="K28" s="219"/>
      <c r="L28" s="230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</row>
    <row r="29" spans="1:254" ht="28.5">
      <c r="A29" s="75"/>
      <c r="B29" s="46" t="s">
        <v>16</v>
      </c>
      <c r="C29" s="77" t="s">
        <v>17</v>
      </c>
      <c r="D29" s="78">
        <v>6</v>
      </c>
      <c r="E29" s="77"/>
      <c r="F29" s="79"/>
      <c r="G29" s="78"/>
      <c r="H29" s="78"/>
      <c r="I29" s="77"/>
      <c r="J29" s="79"/>
      <c r="K29" s="218"/>
      <c r="L29" s="228" t="s">
        <v>18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</row>
    <row r="30" spans="1:254">
      <c r="A30" s="75"/>
      <c r="B30" s="46" t="s">
        <v>37</v>
      </c>
      <c r="C30" s="77" t="s">
        <v>22</v>
      </c>
      <c r="D30" s="79">
        <v>0.24</v>
      </c>
      <c r="E30" s="77"/>
      <c r="F30" s="79"/>
      <c r="G30" s="77"/>
      <c r="H30" s="79"/>
      <c r="I30" s="77"/>
      <c r="J30" s="79"/>
      <c r="K30" s="219"/>
      <c r="L30" s="228" t="s">
        <v>18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</row>
    <row r="31" spans="1:254">
      <c r="A31" s="75"/>
      <c r="B31" s="104" t="s">
        <v>38</v>
      </c>
      <c r="C31" s="77"/>
      <c r="D31" s="79"/>
      <c r="E31" s="77"/>
      <c r="F31" s="79"/>
      <c r="G31" s="77"/>
      <c r="H31" s="79"/>
      <c r="I31" s="77"/>
      <c r="J31" s="79"/>
      <c r="K31" s="219"/>
      <c r="L31" s="230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</row>
    <row r="32" spans="1:254" ht="28.5">
      <c r="A32" s="75"/>
      <c r="B32" s="194" t="s">
        <v>206</v>
      </c>
      <c r="C32" s="77" t="s">
        <v>44</v>
      </c>
      <c r="D32" s="78">
        <v>2</v>
      </c>
      <c r="E32" s="78"/>
      <c r="F32" s="78"/>
      <c r="G32" s="78"/>
      <c r="H32" s="78"/>
      <c r="I32" s="78"/>
      <c r="J32" s="78"/>
      <c r="K32" s="218"/>
      <c r="L32" s="228" t="s">
        <v>24</v>
      </c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</row>
    <row r="33" spans="1:254">
      <c r="A33" s="75"/>
      <c r="B33" s="46" t="s">
        <v>112</v>
      </c>
      <c r="C33" s="77" t="s">
        <v>22</v>
      </c>
      <c r="D33" s="79">
        <v>5.0999999999999996</v>
      </c>
      <c r="E33" s="77"/>
      <c r="F33" s="79"/>
      <c r="G33" s="77"/>
      <c r="H33" s="79"/>
      <c r="I33" s="77"/>
      <c r="J33" s="79"/>
      <c r="K33" s="219"/>
      <c r="L33" s="228" t="s">
        <v>24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</row>
    <row r="34" spans="1:254" ht="42.75">
      <c r="A34" s="75">
        <v>7</v>
      </c>
      <c r="B34" s="76" t="s">
        <v>207</v>
      </c>
      <c r="C34" s="77" t="s">
        <v>44</v>
      </c>
      <c r="D34" s="78">
        <v>1</v>
      </c>
      <c r="E34" s="77"/>
      <c r="F34" s="79"/>
      <c r="G34" s="77"/>
      <c r="H34" s="79"/>
      <c r="I34" s="77"/>
      <c r="J34" s="79"/>
      <c r="K34" s="219"/>
      <c r="L34" s="230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</row>
    <row r="35" spans="1:254" ht="28.5">
      <c r="A35" s="75"/>
      <c r="B35" s="46" t="s">
        <v>16</v>
      </c>
      <c r="C35" s="77" t="s">
        <v>17</v>
      </c>
      <c r="D35" s="78">
        <v>3</v>
      </c>
      <c r="E35" s="77"/>
      <c r="F35" s="79"/>
      <c r="G35" s="78"/>
      <c r="H35" s="78"/>
      <c r="I35" s="77"/>
      <c r="J35" s="79"/>
      <c r="K35" s="218"/>
      <c r="L35" s="228" t="s">
        <v>18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</row>
    <row r="36" spans="1:254">
      <c r="A36" s="75"/>
      <c r="B36" s="46" t="s">
        <v>37</v>
      </c>
      <c r="C36" s="77" t="s">
        <v>22</v>
      </c>
      <c r="D36" s="79">
        <v>0.12</v>
      </c>
      <c r="E36" s="77"/>
      <c r="F36" s="79"/>
      <c r="G36" s="77"/>
      <c r="H36" s="79"/>
      <c r="I36" s="77"/>
      <c r="J36" s="79"/>
      <c r="K36" s="219"/>
      <c r="L36" s="228" t="s">
        <v>18</v>
      </c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</row>
    <row r="37" spans="1:254">
      <c r="A37" s="75"/>
      <c r="B37" s="104" t="s">
        <v>38</v>
      </c>
      <c r="C37" s="77"/>
      <c r="D37" s="79"/>
      <c r="E37" s="77"/>
      <c r="F37" s="79"/>
      <c r="G37" s="77"/>
      <c r="H37" s="79"/>
      <c r="I37" s="77"/>
      <c r="J37" s="79"/>
      <c r="K37" s="219"/>
      <c r="L37" s="230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</row>
    <row r="38" spans="1:254" ht="28.5">
      <c r="A38" s="75"/>
      <c r="B38" s="194" t="s">
        <v>208</v>
      </c>
      <c r="C38" s="77" t="s">
        <v>44</v>
      </c>
      <c r="D38" s="78">
        <v>1</v>
      </c>
      <c r="E38" s="78"/>
      <c r="F38" s="78"/>
      <c r="G38" s="78"/>
      <c r="H38" s="78"/>
      <c r="I38" s="78"/>
      <c r="J38" s="78"/>
      <c r="K38" s="218"/>
      <c r="L38" s="228" t="s">
        <v>24</v>
      </c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</row>
    <row r="39" spans="1:254">
      <c r="A39" s="75"/>
      <c r="B39" s="46" t="s">
        <v>112</v>
      </c>
      <c r="C39" s="77" t="s">
        <v>22</v>
      </c>
      <c r="D39" s="79">
        <v>2.5499999999999998</v>
      </c>
      <c r="E39" s="77"/>
      <c r="F39" s="79"/>
      <c r="G39" s="77"/>
      <c r="H39" s="79"/>
      <c r="I39" s="77"/>
      <c r="J39" s="79"/>
      <c r="K39" s="219"/>
      <c r="L39" s="228" t="s">
        <v>24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</row>
    <row r="40" spans="1:254" ht="42.75">
      <c r="A40" s="75">
        <v>8</v>
      </c>
      <c r="B40" s="76" t="s">
        <v>209</v>
      </c>
      <c r="C40" s="77" t="s">
        <v>44</v>
      </c>
      <c r="D40" s="78">
        <v>1</v>
      </c>
      <c r="E40" s="77"/>
      <c r="F40" s="79"/>
      <c r="G40" s="77"/>
      <c r="H40" s="79"/>
      <c r="I40" s="77"/>
      <c r="J40" s="79"/>
      <c r="K40" s="219"/>
      <c r="L40" s="230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</row>
    <row r="41" spans="1:254" ht="28.5">
      <c r="A41" s="75"/>
      <c r="B41" s="46" t="s">
        <v>16</v>
      </c>
      <c r="C41" s="77" t="s">
        <v>17</v>
      </c>
      <c r="D41" s="78">
        <v>2</v>
      </c>
      <c r="E41" s="77"/>
      <c r="F41" s="79"/>
      <c r="G41" s="78"/>
      <c r="H41" s="78"/>
      <c r="I41" s="78"/>
      <c r="J41" s="78"/>
      <c r="K41" s="218"/>
      <c r="L41" s="228" t="s">
        <v>18</v>
      </c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</row>
    <row r="42" spans="1:254">
      <c r="A42" s="75"/>
      <c r="B42" s="46" t="s">
        <v>210</v>
      </c>
      <c r="C42" s="77" t="s">
        <v>22</v>
      </c>
      <c r="D42" s="79">
        <v>0.09</v>
      </c>
      <c r="E42" s="77"/>
      <c r="F42" s="79"/>
      <c r="G42" s="77"/>
      <c r="H42" s="79"/>
      <c r="I42" s="77"/>
      <c r="J42" s="79"/>
      <c r="K42" s="219"/>
      <c r="L42" s="228" t="s">
        <v>18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</row>
    <row r="43" spans="1:254">
      <c r="A43" s="75"/>
      <c r="B43" s="104" t="s">
        <v>38</v>
      </c>
      <c r="C43" s="77"/>
      <c r="D43" s="79"/>
      <c r="E43" s="77"/>
      <c r="F43" s="79"/>
      <c r="G43" s="77"/>
      <c r="H43" s="79"/>
      <c r="I43" s="77"/>
      <c r="J43" s="79"/>
      <c r="K43" s="219"/>
      <c r="L43" s="23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</row>
    <row r="44" spans="1:254" ht="28.5">
      <c r="A44" s="75"/>
      <c r="B44" s="195" t="s">
        <v>211</v>
      </c>
      <c r="C44" s="77" t="s">
        <v>44</v>
      </c>
      <c r="D44" s="78">
        <v>1</v>
      </c>
      <c r="E44" s="78"/>
      <c r="F44" s="78"/>
      <c r="G44" s="78"/>
      <c r="H44" s="78"/>
      <c r="I44" s="78"/>
      <c r="J44" s="78"/>
      <c r="K44" s="218"/>
      <c r="L44" s="228" t="s">
        <v>24</v>
      </c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</row>
    <row r="45" spans="1:254">
      <c r="A45" s="75"/>
      <c r="B45" s="46" t="s">
        <v>112</v>
      </c>
      <c r="C45" s="77" t="s">
        <v>22</v>
      </c>
      <c r="D45" s="79">
        <v>1.36</v>
      </c>
      <c r="E45" s="77"/>
      <c r="F45" s="79"/>
      <c r="G45" s="77"/>
      <c r="H45" s="79"/>
      <c r="I45" s="77"/>
      <c r="J45" s="79"/>
      <c r="K45" s="219"/>
      <c r="L45" s="228" t="s">
        <v>24</v>
      </c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</row>
    <row r="46" spans="1:254" ht="42.75">
      <c r="A46" s="75">
        <v>9</v>
      </c>
      <c r="B46" s="76" t="s">
        <v>212</v>
      </c>
      <c r="C46" s="77" t="s">
        <v>44</v>
      </c>
      <c r="D46" s="78">
        <v>1</v>
      </c>
      <c r="E46" s="77"/>
      <c r="F46" s="79"/>
      <c r="G46" s="77"/>
      <c r="H46" s="79"/>
      <c r="I46" s="77"/>
      <c r="J46" s="79"/>
      <c r="K46" s="219"/>
      <c r="L46" s="230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</row>
    <row r="47" spans="1:254" ht="28.5">
      <c r="A47" s="75"/>
      <c r="B47" s="46" t="s">
        <v>16</v>
      </c>
      <c r="C47" s="77" t="s">
        <v>17</v>
      </c>
      <c r="D47" s="78">
        <v>2</v>
      </c>
      <c r="E47" s="77"/>
      <c r="F47" s="79"/>
      <c r="G47" s="78"/>
      <c r="H47" s="78"/>
      <c r="I47" s="78"/>
      <c r="J47" s="78"/>
      <c r="K47" s="218"/>
      <c r="L47" s="228" t="s">
        <v>18</v>
      </c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</row>
    <row r="48" spans="1:254">
      <c r="A48" s="75"/>
      <c r="B48" s="46" t="s">
        <v>210</v>
      </c>
      <c r="C48" s="77" t="s">
        <v>22</v>
      </c>
      <c r="D48" s="79">
        <v>0.09</v>
      </c>
      <c r="E48" s="77"/>
      <c r="F48" s="79"/>
      <c r="G48" s="77"/>
      <c r="H48" s="79"/>
      <c r="I48" s="77"/>
      <c r="J48" s="79"/>
      <c r="K48" s="219"/>
      <c r="L48" s="228" t="s">
        <v>18</v>
      </c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</row>
    <row r="49" spans="1:254">
      <c r="A49" s="75"/>
      <c r="B49" s="104" t="s">
        <v>38</v>
      </c>
      <c r="C49" s="77"/>
      <c r="D49" s="79"/>
      <c r="E49" s="77"/>
      <c r="F49" s="79"/>
      <c r="G49" s="77"/>
      <c r="H49" s="79"/>
      <c r="I49" s="77"/>
      <c r="J49" s="79"/>
      <c r="K49" s="219"/>
      <c r="L49" s="23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</row>
    <row r="50" spans="1:254" ht="28.5">
      <c r="A50" s="75"/>
      <c r="B50" s="195" t="s">
        <v>213</v>
      </c>
      <c r="C50" s="77" t="s">
        <v>44</v>
      </c>
      <c r="D50" s="78">
        <v>1</v>
      </c>
      <c r="E50" s="78"/>
      <c r="F50" s="78"/>
      <c r="G50" s="78"/>
      <c r="H50" s="78"/>
      <c r="I50" s="78"/>
      <c r="J50" s="78"/>
      <c r="K50" s="218"/>
      <c r="L50" s="228" t="s">
        <v>24</v>
      </c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</row>
    <row r="51" spans="1:254">
      <c r="A51" s="75"/>
      <c r="B51" s="46" t="s">
        <v>112</v>
      </c>
      <c r="C51" s="77" t="s">
        <v>22</v>
      </c>
      <c r="D51" s="79">
        <v>1.36</v>
      </c>
      <c r="E51" s="77"/>
      <c r="F51" s="79"/>
      <c r="G51" s="77"/>
      <c r="H51" s="79"/>
      <c r="I51" s="77"/>
      <c r="J51" s="79"/>
      <c r="K51" s="219"/>
      <c r="L51" s="228" t="s">
        <v>24</v>
      </c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</row>
    <row r="52" spans="1:254" ht="44.25">
      <c r="A52" s="75">
        <v>10</v>
      </c>
      <c r="B52" s="76" t="s">
        <v>214</v>
      </c>
      <c r="C52" s="77" t="s">
        <v>181</v>
      </c>
      <c r="D52" s="78">
        <v>30</v>
      </c>
      <c r="E52" s="77"/>
      <c r="F52" s="79"/>
      <c r="G52" s="77"/>
      <c r="H52" s="79"/>
      <c r="I52" s="77"/>
      <c r="J52" s="79"/>
      <c r="K52" s="219"/>
      <c r="L52" s="23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</row>
    <row r="53" spans="1:254" ht="28.5">
      <c r="A53" s="75"/>
      <c r="B53" s="46" t="s">
        <v>16</v>
      </c>
      <c r="C53" s="77" t="s">
        <v>17</v>
      </c>
      <c r="D53" s="79">
        <v>3.9000000000000004</v>
      </c>
      <c r="E53" s="77"/>
      <c r="F53" s="79"/>
      <c r="G53" s="78"/>
      <c r="H53" s="78"/>
      <c r="I53" s="77"/>
      <c r="J53" s="79"/>
      <c r="K53" s="218"/>
      <c r="L53" s="228" t="s">
        <v>18</v>
      </c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</row>
    <row r="54" spans="1:254">
      <c r="A54" s="75"/>
      <c r="B54" s="46" t="s">
        <v>37</v>
      </c>
      <c r="C54" s="77" t="s">
        <v>22</v>
      </c>
      <c r="D54" s="79">
        <v>0.98699999999999999</v>
      </c>
      <c r="E54" s="77"/>
      <c r="F54" s="79"/>
      <c r="G54" s="79"/>
      <c r="H54" s="79"/>
      <c r="I54" s="79"/>
      <c r="J54" s="79"/>
      <c r="K54" s="219"/>
      <c r="L54" s="228" t="s">
        <v>18</v>
      </c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</row>
    <row r="55" spans="1:254">
      <c r="A55" s="75"/>
      <c r="B55" s="104" t="s">
        <v>38</v>
      </c>
      <c r="C55" s="77"/>
      <c r="D55" s="79"/>
      <c r="E55" s="77"/>
      <c r="F55" s="79"/>
      <c r="G55" s="77"/>
      <c r="H55" s="79"/>
      <c r="I55" s="77"/>
      <c r="J55" s="79"/>
      <c r="K55" s="219"/>
      <c r="L55" s="23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</row>
    <row r="56" spans="1:254" ht="30">
      <c r="A56" s="75"/>
      <c r="B56" s="76" t="s">
        <v>215</v>
      </c>
      <c r="C56" s="77" t="s">
        <v>181</v>
      </c>
      <c r="D56" s="78">
        <v>30</v>
      </c>
      <c r="E56" s="79"/>
      <c r="F56" s="78"/>
      <c r="G56" s="77"/>
      <c r="H56" s="79"/>
      <c r="I56" s="77"/>
      <c r="J56" s="79"/>
      <c r="K56" s="218"/>
      <c r="L56" s="228" t="s">
        <v>24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</row>
    <row r="57" spans="1:254">
      <c r="A57" s="75"/>
      <c r="B57" s="46" t="s">
        <v>112</v>
      </c>
      <c r="C57" s="77" t="s">
        <v>22</v>
      </c>
      <c r="D57" s="79">
        <v>1.3859999999999999</v>
      </c>
      <c r="E57" s="77"/>
      <c r="F57" s="79"/>
      <c r="G57" s="77"/>
      <c r="H57" s="79"/>
      <c r="I57" s="77"/>
      <c r="J57" s="79"/>
      <c r="K57" s="219"/>
      <c r="L57" s="228" t="s">
        <v>24</v>
      </c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</row>
    <row r="58" spans="1:254" ht="44.25">
      <c r="A58" s="75">
        <v>11</v>
      </c>
      <c r="B58" s="76" t="s">
        <v>216</v>
      </c>
      <c r="C58" s="77" t="s">
        <v>181</v>
      </c>
      <c r="D58" s="78">
        <v>15</v>
      </c>
      <c r="E58" s="77"/>
      <c r="F58" s="79"/>
      <c r="G58" s="77"/>
      <c r="H58" s="79"/>
      <c r="I58" s="77"/>
      <c r="J58" s="79"/>
      <c r="K58" s="219"/>
      <c r="L58" s="230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</row>
    <row r="59" spans="1:254" ht="28.5">
      <c r="A59" s="75"/>
      <c r="B59" s="46" t="s">
        <v>16</v>
      </c>
      <c r="C59" s="77" t="s">
        <v>17</v>
      </c>
      <c r="D59" s="79">
        <v>2.4</v>
      </c>
      <c r="E59" s="77"/>
      <c r="F59" s="79"/>
      <c r="G59" s="78"/>
      <c r="H59" s="78"/>
      <c r="I59" s="77"/>
      <c r="J59" s="79"/>
      <c r="K59" s="218"/>
      <c r="L59" s="228" t="s">
        <v>18</v>
      </c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</row>
    <row r="60" spans="1:254">
      <c r="A60" s="75"/>
      <c r="B60" s="46" t="s">
        <v>37</v>
      </c>
      <c r="C60" s="77" t="s">
        <v>22</v>
      </c>
      <c r="D60" s="79">
        <v>9.7500000000000003E-2</v>
      </c>
      <c r="E60" s="77"/>
      <c r="F60" s="79"/>
      <c r="G60" s="79"/>
      <c r="H60" s="79"/>
      <c r="I60" s="79"/>
      <c r="J60" s="79"/>
      <c r="K60" s="219"/>
      <c r="L60" s="228" t="s">
        <v>18</v>
      </c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</row>
    <row r="61" spans="1:254">
      <c r="A61" s="75"/>
      <c r="B61" s="104" t="s">
        <v>38</v>
      </c>
      <c r="C61" s="77"/>
      <c r="D61" s="79"/>
      <c r="E61" s="77"/>
      <c r="F61" s="79"/>
      <c r="G61" s="77"/>
      <c r="H61" s="79"/>
      <c r="I61" s="77"/>
      <c r="J61" s="79"/>
      <c r="K61" s="219"/>
      <c r="L61" s="230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</row>
    <row r="62" spans="1:254" ht="30">
      <c r="A62" s="75"/>
      <c r="B62" s="76" t="s">
        <v>217</v>
      </c>
      <c r="C62" s="77" t="s">
        <v>181</v>
      </c>
      <c r="D62" s="78">
        <v>15</v>
      </c>
      <c r="E62" s="79"/>
      <c r="F62" s="78"/>
      <c r="G62" s="77"/>
      <c r="H62" s="79"/>
      <c r="I62" s="77"/>
      <c r="J62" s="79"/>
      <c r="K62" s="218"/>
      <c r="L62" s="228" t="s">
        <v>24</v>
      </c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</row>
    <row r="63" spans="1:254">
      <c r="A63" s="75"/>
      <c r="B63" s="46" t="s">
        <v>112</v>
      </c>
      <c r="C63" s="77" t="s">
        <v>22</v>
      </c>
      <c r="D63" s="79">
        <v>0.52949999999999997</v>
      </c>
      <c r="E63" s="77"/>
      <c r="F63" s="79"/>
      <c r="G63" s="77"/>
      <c r="H63" s="79"/>
      <c r="I63" s="77"/>
      <c r="J63" s="79"/>
      <c r="K63" s="219"/>
      <c r="L63" s="228" t="s">
        <v>24</v>
      </c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</row>
    <row r="64" spans="1:254" ht="44.25">
      <c r="A64" s="75">
        <v>12</v>
      </c>
      <c r="B64" s="46" t="s">
        <v>218</v>
      </c>
      <c r="C64" s="77" t="s">
        <v>181</v>
      </c>
      <c r="D64" s="78">
        <v>15</v>
      </c>
      <c r="E64" s="77"/>
      <c r="F64" s="79"/>
      <c r="G64" s="77"/>
      <c r="H64" s="79"/>
      <c r="I64" s="77"/>
      <c r="J64" s="79"/>
      <c r="K64" s="219"/>
      <c r="L64" s="230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</row>
    <row r="65" spans="1:254" ht="28.5">
      <c r="A65" s="75"/>
      <c r="B65" s="46" t="s">
        <v>16</v>
      </c>
      <c r="C65" s="77" t="s">
        <v>17</v>
      </c>
      <c r="D65" s="79">
        <v>6.1499999999999995</v>
      </c>
      <c r="E65" s="77"/>
      <c r="F65" s="79"/>
      <c r="G65" s="78"/>
      <c r="H65" s="79"/>
      <c r="I65" s="77"/>
      <c r="J65" s="79"/>
      <c r="K65" s="218"/>
      <c r="L65" s="228" t="s">
        <v>18</v>
      </c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</row>
    <row r="66" spans="1:254">
      <c r="A66" s="75"/>
      <c r="B66" s="46" t="s">
        <v>37</v>
      </c>
      <c r="C66" s="77" t="s">
        <v>22</v>
      </c>
      <c r="D66" s="79">
        <v>3.42</v>
      </c>
      <c r="E66" s="77"/>
      <c r="F66" s="79"/>
      <c r="G66" s="79"/>
      <c r="H66" s="79"/>
      <c r="I66" s="79"/>
      <c r="J66" s="79"/>
      <c r="K66" s="219"/>
      <c r="L66" s="228" t="s">
        <v>18</v>
      </c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</row>
    <row r="67" spans="1:254">
      <c r="A67" s="75"/>
      <c r="B67" s="104" t="s">
        <v>38</v>
      </c>
      <c r="C67" s="77"/>
      <c r="D67" s="79"/>
      <c r="E67" s="77"/>
      <c r="F67" s="79"/>
      <c r="G67" s="77"/>
      <c r="H67" s="79"/>
      <c r="I67" s="77"/>
      <c r="J67" s="79"/>
      <c r="K67" s="219"/>
      <c r="L67" s="230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</row>
    <row r="68" spans="1:254" ht="44.25">
      <c r="A68" s="75"/>
      <c r="B68" s="46" t="s">
        <v>219</v>
      </c>
      <c r="C68" s="77" t="s">
        <v>181</v>
      </c>
      <c r="D68" s="78">
        <v>15</v>
      </c>
      <c r="E68" s="79"/>
      <c r="F68" s="79"/>
      <c r="G68" s="77"/>
      <c r="H68" s="79"/>
      <c r="I68" s="77"/>
      <c r="J68" s="79"/>
      <c r="K68" s="218"/>
      <c r="L68" s="228" t="s">
        <v>24</v>
      </c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</row>
    <row r="69" spans="1:254">
      <c r="A69" s="75"/>
      <c r="B69" s="46" t="s">
        <v>112</v>
      </c>
      <c r="C69" s="77" t="s">
        <v>22</v>
      </c>
      <c r="D69" s="79">
        <v>2.19</v>
      </c>
      <c r="E69" s="77"/>
      <c r="F69" s="79"/>
      <c r="G69" s="77"/>
      <c r="H69" s="79"/>
      <c r="I69" s="77"/>
      <c r="J69" s="79"/>
      <c r="K69" s="219"/>
      <c r="L69" s="228" t="s">
        <v>24</v>
      </c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</row>
    <row r="70" spans="1:254" ht="44.25">
      <c r="A70" s="75">
        <v>13</v>
      </c>
      <c r="B70" s="46" t="s">
        <v>220</v>
      </c>
      <c r="C70" s="77" t="s">
        <v>181</v>
      </c>
      <c r="D70" s="78">
        <v>20</v>
      </c>
      <c r="E70" s="77"/>
      <c r="F70" s="79"/>
      <c r="G70" s="77"/>
      <c r="H70" s="79"/>
      <c r="I70" s="77"/>
      <c r="J70" s="79"/>
      <c r="K70" s="219"/>
      <c r="L70" s="230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</row>
    <row r="71" spans="1:254" ht="28.5">
      <c r="A71" s="75"/>
      <c r="B71" s="46" t="s">
        <v>16</v>
      </c>
      <c r="C71" s="77" t="s">
        <v>17</v>
      </c>
      <c r="D71" s="79">
        <v>8.1999999999999993</v>
      </c>
      <c r="E71" s="77"/>
      <c r="F71" s="79"/>
      <c r="G71" s="78"/>
      <c r="H71" s="79"/>
      <c r="I71" s="77"/>
      <c r="J71" s="79"/>
      <c r="K71" s="218"/>
      <c r="L71" s="228" t="s">
        <v>18</v>
      </c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</row>
    <row r="72" spans="1:254">
      <c r="A72" s="75"/>
      <c r="B72" s="46" t="s">
        <v>37</v>
      </c>
      <c r="C72" s="77" t="s">
        <v>22</v>
      </c>
      <c r="D72" s="79">
        <v>4.5600000000000005</v>
      </c>
      <c r="E72" s="77"/>
      <c r="F72" s="79"/>
      <c r="G72" s="79"/>
      <c r="H72" s="79"/>
      <c r="I72" s="79"/>
      <c r="J72" s="79"/>
      <c r="K72" s="219"/>
      <c r="L72" s="228" t="s">
        <v>18</v>
      </c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</row>
    <row r="73" spans="1:254">
      <c r="A73" s="75"/>
      <c r="B73" s="104" t="s">
        <v>38</v>
      </c>
      <c r="C73" s="77"/>
      <c r="D73" s="79"/>
      <c r="E73" s="77"/>
      <c r="F73" s="79"/>
      <c r="G73" s="77"/>
      <c r="H73" s="79"/>
      <c r="I73" s="77"/>
      <c r="J73" s="79"/>
      <c r="K73" s="219"/>
      <c r="L73" s="230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</row>
    <row r="74" spans="1:254" ht="30">
      <c r="A74" s="75"/>
      <c r="B74" s="46" t="s">
        <v>221</v>
      </c>
      <c r="C74" s="77" t="s">
        <v>181</v>
      </c>
      <c r="D74" s="78">
        <v>20</v>
      </c>
      <c r="E74" s="79"/>
      <c r="F74" s="79"/>
      <c r="G74" s="77"/>
      <c r="H74" s="79"/>
      <c r="I74" s="77"/>
      <c r="J74" s="79"/>
      <c r="K74" s="219"/>
      <c r="L74" s="228" t="s">
        <v>24</v>
      </c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</row>
    <row r="75" spans="1:254">
      <c r="A75" s="75"/>
      <c r="B75" s="46" t="s">
        <v>112</v>
      </c>
      <c r="C75" s="77" t="s">
        <v>22</v>
      </c>
      <c r="D75" s="79">
        <v>2.92</v>
      </c>
      <c r="E75" s="77"/>
      <c r="F75" s="79"/>
      <c r="G75" s="77"/>
      <c r="H75" s="79"/>
      <c r="I75" s="77"/>
      <c r="J75" s="79"/>
      <c r="K75" s="219"/>
      <c r="L75" s="228" t="s">
        <v>24</v>
      </c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</row>
    <row r="76" spans="1:254" ht="57">
      <c r="A76" s="196">
        <v>14</v>
      </c>
      <c r="B76" s="76" t="s">
        <v>222</v>
      </c>
      <c r="C76" s="77" t="s">
        <v>44</v>
      </c>
      <c r="D76" s="78">
        <v>3</v>
      </c>
      <c r="E76" s="77"/>
      <c r="F76" s="79"/>
      <c r="G76" s="77"/>
      <c r="H76" s="79"/>
      <c r="I76" s="77"/>
      <c r="J76" s="79"/>
      <c r="K76" s="219"/>
      <c r="L76" s="230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</row>
    <row r="77" spans="1:254" ht="28.5">
      <c r="A77" s="75"/>
      <c r="B77" s="46" t="s">
        <v>16</v>
      </c>
      <c r="C77" s="77" t="s">
        <v>17</v>
      </c>
      <c r="D77" s="78">
        <v>3.09</v>
      </c>
      <c r="E77" s="77"/>
      <c r="F77" s="79"/>
      <c r="G77" s="78"/>
      <c r="H77" s="78"/>
      <c r="I77" s="78"/>
      <c r="J77" s="78"/>
      <c r="K77" s="218"/>
      <c r="L77" s="228" t="s">
        <v>18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</row>
    <row r="78" spans="1:254">
      <c r="A78" s="75"/>
      <c r="B78" s="46" t="s">
        <v>37</v>
      </c>
      <c r="C78" s="77" t="s">
        <v>22</v>
      </c>
      <c r="D78" s="79">
        <v>1.7519999999999998</v>
      </c>
      <c r="E78" s="77"/>
      <c r="F78" s="79"/>
      <c r="G78" s="77"/>
      <c r="H78" s="79"/>
      <c r="I78" s="77"/>
      <c r="J78" s="79"/>
      <c r="K78" s="219"/>
      <c r="L78" s="228" t="s">
        <v>18</v>
      </c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  <c r="IT78" s="82"/>
    </row>
    <row r="79" spans="1:254">
      <c r="A79" s="75"/>
      <c r="B79" s="104" t="s">
        <v>38</v>
      </c>
      <c r="C79" s="77"/>
      <c r="D79" s="79"/>
      <c r="E79" s="77"/>
      <c r="F79" s="79"/>
      <c r="G79" s="77"/>
      <c r="H79" s="79"/>
      <c r="I79" s="77"/>
      <c r="J79" s="79"/>
      <c r="K79" s="218"/>
      <c r="L79" s="230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</row>
    <row r="80" spans="1:254" ht="28.5">
      <c r="A80" s="75"/>
      <c r="B80" s="76" t="s">
        <v>223</v>
      </c>
      <c r="C80" s="77" t="s">
        <v>44</v>
      </c>
      <c r="D80" s="78">
        <v>3</v>
      </c>
      <c r="E80" s="78"/>
      <c r="F80" s="78"/>
      <c r="G80" s="77"/>
      <c r="H80" s="79"/>
      <c r="I80" s="77"/>
      <c r="J80" s="79"/>
      <c r="K80" s="219"/>
      <c r="L80" s="228" t="s">
        <v>24</v>
      </c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</row>
    <row r="81" spans="1:254">
      <c r="A81" s="75"/>
      <c r="B81" s="46" t="s">
        <v>112</v>
      </c>
      <c r="C81" s="77" t="s">
        <v>22</v>
      </c>
      <c r="D81" s="79">
        <v>4.8600000000000003</v>
      </c>
      <c r="E81" s="77"/>
      <c r="F81" s="79"/>
      <c r="G81" s="77"/>
      <c r="H81" s="79"/>
      <c r="I81" s="77"/>
      <c r="J81" s="79"/>
      <c r="K81" s="219"/>
      <c r="L81" s="228" t="s">
        <v>24</v>
      </c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</row>
    <row r="82" spans="1:254" ht="57">
      <c r="A82" s="196">
        <v>15</v>
      </c>
      <c r="B82" s="76" t="s">
        <v>224</v>
      </c>
      <c r="C82" s="77" t="s">
        <v>44</v>
      </c>
      <c r="D82" s="78">
        <v>1</v>
      </c>
      <c r="E82" s="77"/>
      <c r="F82" s="79"/>
      <c r="G82" s="77"/>
      <c r="H82" s="79"/>
      <c r="I82" s="77"/>
      <c r="J82" s="79"/>
      <c r="K82" s="219"/>
      <c r="L82" s="230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</row>
    <row r="83" spans="1:254" ht="28.5">
      <c r="A83" s="75"/>
      <c r="B83" s="46" t="s">
        <v>16</v>
      </c>
      <c r="C83" s="77" t="s">
        <v>17</v>
      </c>
      <c r="D83" s="78">
        <v>1.03</v>
      </c>
      <c r="E83" s="77"/>
      <c r="F83" s="79"/>
      <c r="G83" s="78"/>
      <c r="H83" s="78"/>
      <c r="I83" s="78"/>
      <c r="J83" s="78"/>
      <c r="K83" s="218"/>
      <c r="L83" s="228" t="s">
        <v>18</v>
      </c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  <c r="IT83" s="82"/>
    </row>
    <row r="84" spans="1:254">
      <c r="A84" s="75"/>
      <c r="B84" s="46" t="s">
        <v>37</v>
      </c>
      <c r="C84" s="77" t="s">
        <v>22</v>
      </c>
      <c r="D84" s="79">
        <v>0.58399999999999996</v>
      </c>
      <c r="E84" s="77"/>
      <c r="F84" s="79"/>
      <c r="G84" s="77"/>
      <c r="H84" s="79"/>
      <c r="I84" s="77"/>
      <c r="J84" s="79"/>
      <c r="K84" s="219"/>
      <c r="L84" s="228" t="s">
        <v>18</v>
      </c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</row>
    <row r="85" spans="1:254">
      <c r="A85" s="75"/>
      <c r="B85" s="104" t="s">
        <v>38</v>
      </c>
      <c r="C85" s="77"/>
      <c r="D85" s="79"/>
      <c r="E85" s="77"/>
      <c r="F85" s="79"/>
      <c r="G85" s="77"/>
      <c r="H85" s="79"/>
      <c r="I85" s="77"/>
      <c r="J85" s="79"/>
      <c r="K85" s="219"/>
      <c r="L85" s="230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  <c r="IT85" s="82"/>
    </row>
    <row r="86" spans="1:254" ht="28.5">
      <c r="A86" s="75"/>
      <c r="B86" s="195" t="s">
        <v>225</v>
      </c>
      <c r="C86" s="77" t="s">
        <v>44</v>
      </c>
      <c r="D86" s="78">
        <v>1</v>
      </c>
      <c r="E86" s="78"/>
      <c r="F86" s="78"/>
      <c r="G86" s="77"/>
      <c r="H86" s="79"/>
      <c r="I86" s="77"/>
      <c r="J86" s="79"/>
      <c r="K86" s="219"/>
      <c r="L86" s="228" t="s">
        <v>24</v>
      </c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</row>
    <row r="87" spans="1:254">
      <c r="A87" s="75"/>
      <c r="B87" s="46" t="s">
        <v>112</v>
      </c>
      <c r="C87" s="77" t="s">
        <v>22</v>
      </c>
      <c r="D87" s="79">
        <v>1.62</v>
      </c>
      <c r="E87" s="77"/>
      <c r="F87" s="79"/>
      <c r="G87" s="77"/>
      <c r="H87" s="79"/>
      <c r="I87" s="77"/>
      <c r="J87" s="79"/>
      <c r="K87" s="219"/>
      <c r="L87" s="228" t="s">
        <v>24</v>
      </c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  <c r="II87" s="82"/>
      <c r="IJ87" s="82"/>
      <c r="IK87" s="82"/>
      <c r="IL87" s="82"/>
      <c r="IM87" s="82"/>
      <c r="IN87" s="82"/>
      <c r="IO87" s="82"/>
      <c r="IP87" s="82"/>
      <c r="IQ87" s="82"/>
      <c r="IR87" s="82"/>
      <c r="IS87" s="82"/>
      <c r="IT87" s="82"/>
    </row>
    <row r="88" spans="1:254" ht="42.75">
      <c r="A88" s="75">
        <v>16</v>
      </c>
      <c r="B88" s="46" t="s">
        <v>226</v>
      </c>
      <c r="C88" s="77" t="s">
        <v>165</v>
      </c>
      <c r="D88" s="78">
        <v>4</v>
      </c>
      <c r="E88" s="77"/>
      <c r="F88" s="79"/>
      <c r="G88" s="77"/>
      <c r="H88" s="79"/>
      <c r="I88" s="77"/>
      <c r="J88" s="79"/>
      <c r="K88" s="219"/>
      <c r="L88" s="230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</row>
    <row r="89" spans="1:254" ht="28.5">
      <c r="A89" s="75"/>
      <c r="B89" s="46" t="s">
        <v>16</v>
      </c>
      <c r="C89" s="77" t="s">
        <v>17</v>
      </c>
      <c r="D89" s="79">
        <v>0.88</v>
      </c>
      <c r="E89" s="77"/>
      <c r="F89" s="79"/>
      <c r="G89" s="78"/>
      <c r="H89" s="79"/>
      <c r="I89" s="77"/>
      <c r="J89" s="79"/>
      <c r="K89" s="219"/>
      <c r="L89" s="228" t="s">
        <v>18</v>
      </c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</row>
    <row r="90" spans="1:254">
      <c r="A90" s="75"/>
      <c r="B90" s="46" t="s">
        <v>21</v>
      </c>
      <c r="C90" s="77" t="s">
        <v>22</v>
      </c>
      <c r="D90" s="103">
        <v>8.0000000000000004E-4</v>
      </c>
      <c r="E90" s="77"/>
      <c r="F90" s="79"/>
      <c r="G90" s="79"/>
      <c r="H90" s="79"/>
      <c r="I90" s="79"/>
      <c r="J90" s="103"/>
      <c r="K90" s="220"/>
      <c r="L90" s="228" t="s">
        <v>18</v>
      </c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</row>
    <row r="91" spans="1:254">
      <c r="A91" s="75"/>
      <c r="B91" s="104" t="s">
        <v>38</v>
      </c>
      <c r="C91" s="77"/>
      <c r="D91" s="79"/>
      <c r="E91" s="77"/>
      <c r="F91" s="79"/>
      <c r="G91" s="77"/>
      <c r="H91" s="79"/>
      <c r="I91" s="77"/>
      <c r="J91" s="79"/>
      <c r="K91" s="219"/>
      <c r="L91" s="230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</row>
    <row r="92" spans="1:254" ht="28.5">
      <c r="A92" s="75"/>
      <c r="B92" s="194" t="s">
        <v>227</v>
      </c>
      <c r="C92" s="77" t="s">
        <v>165</v>
      </c>
      <c r="D92" s="78">
        <v>4</v>
      </c>
      <c r="E92" s="78"/>
      <c r="F92" s="78"/>
      <c r="G92" s="78"/>
      <c r="H92" s="78"/>
      <c r="I92" s="78"/>
      <c r="J92" s="78"/>
      <c r="K92" s="218"/>
      <c r="L92" s="228" t="s">
        <v>24</v>
      </c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</row>
    <row r="93" spans="1:254" ht="28.5">
      <c r="A93" s="75"/>
      <c r="B93" s="195" t="s">
        <v>228</v>
      </c>
      <c r="C93" s="77" t="s">
        <v>165</v>
      </c>
      <c r="D93" s="78">
        <v>4</v>
      </c>
      <c r="E93" s="78"/>
      <c r="F93" s="78"/>
      <c r="G93" s="78"/>
      <c r="H93" s="78"/>
      <c r="I93" s="78"/>
      <c r="J93" s="78"/>
      <c r="K93" s="218"/>
      <c r="L93" s="228" t="s">
        <v>24</v>
      </c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</row>
    <row r="94" spans="1:254">
      <c r="A94" s="75"/>
      <c r="B94" s="46" t="s">
        <v>112</v>
      </c>
      <c r="C94" s="77" t="s">
        <v>22</v>
      </c>
      <c r="D94" s="79">
        <v>0.13119999999999998</v>
      </c>
      <c r="E94" s="77"/>
      <c r="F94" s="79"/>
      <c r="G94" s="77"/>
      <c r="H94" s="79"/>
      <c r="I94" s="77"/>
      <c r="J94" s="79"/>
      <c r="K94" s="219"/>
      <c r="L94" s="228" t="s">
        <v>24</v>
      </c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</row>
    <row r="95" spans="1:254" ht="42.75">
      <c r="A95" s="75">
        <v>17</v>
      </c>
      <c r="B95" s="46" t="s">
        <v>229</v>
      </c>
      <c r="C95" s="77" t="s">
        <v>165</v>
      </c>
      <c r="D95" s="78">
        <v>1</v>
      </c>
      <c r="E95" s="77"/>
      <c r="F95" s="79"/>
      <c r="G95" s="77"/>
      <c r="H95" s="79"/>
      <c r="I95" s="77"/>
      <c r="J95" s="79"/>
      <c r="K95" s="219"/>
      <c r="L95" s="230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</row>
    <row r="96" spans="1:254" ht="28.5">
      <c r="A96" s="75"/>
      <c r="B96" s="46" t="s">
        <v>16</v>
      </c>
      <c r="C96" s="77" t="s">
        <v>17</v>
      </c>
      <c r="D96" s="79">
        <v>0.27</v>
      </c>
      <c r="E96" s="77"/>
      <c r="F96" s="79"/>
      <c r="G96" s="78"/>
      <c r="H96" s="79"/>
      <c r="I96" s="77"/>
      <c r="J96" s="79"/>
      <c r="K96" s="219"/>
      <c r="L96" s="228" t="s">
        <v>18</v>
      </c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</row>
    <row r="97" spans="1:254">
      <c r="A97" s="75"/>
      <c r="B97" s="104" t="s">
        <v>38</v>
      </c>
      <c r="C97" s="77"/>
      <c r="D97" s="79"/>
      <c r="E97" s="77"/>
      <c r="F97" s="79"/>
      <c r="G97" s="77"/>
      <c r="H97" s="79"/>
      <c r="I97" s="77"/>
      <c r="J97" s="79"/>
      <c r="K97" s="219"/>
      <c r="L97" s="230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</row>
    <row r="98" spans="1:254" ht="28.5">
      <c r="A98" s="75"/>
      <c r="B98" s="46" t="s">
        <v>230</v>
      </c>
      <c r="C98" s="77" t="s">
        <v>165</v>
      </c>
      <c r="D98" s="78">
        <v>1</v>
      </c>
      <c r="E98" s="78"/>
      <c r="F98" s="78"/>
      <c r="G98" s="78"/>
      <c r="H98" s="78"/>
      <c r="I98" s="78"/>
      <c r="J98" s="78"/>
      <c r="K98" s="218"/>
      <c r="L98" s="228" t="s">
        <v>24</v>
      </c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</row>
    <row r="99" spans="1:254">
      <c r="A99" s="75"/>
      <c r="B99" s="197" t="s">
        <v>231</v>
      </c>
      <c r="C99" s="77" t="s">
        <v>165</v>
      </c>
      <c r="D99" s="78">
        <v>1</v>
      </c>
      <c r="E99" s="78"/>
      <c r="F99" s="78"/>
      <c r="G99" s="78"/>
      <c r="H99" s="78"/>
      <c r="I99" s="78"/>
      <c r="J99" s="78"/>
      <c r="K99" s="218"/>
      <c r="L99" s="228" t="s">
        <v>24</v>
      </c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</row>
    <row r="100" spans="1:254">
      <c r="A100" s="75"/>
      <c r="B100" s="46" t="s">
        <v>112</v>
      </c>
      <c r="C100" s="77" t="s">
        <v>22</v>
      </c>
      <c r="D100" s="79">
        <v>7.46E-2</v>
      </c>
      <c r="E100" s="77"/>
      <c r="F100" s="79"/>
      <c r="G100" s="77"/>
      <c r="H100" s="79"/>
      <c r="I100" s="77"/>
      <c r="J100" s="79"/>
      <c r="K100" s="219"/>
      <c r="L100" s="228" t="s">
        <v>24</v>
      </c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</row>
    <row r="101" spans="1:254" ht="44.25">
      <c r="A101" s="75">
        <v>18</v>
      </c>
      <c r="B101" s="46" t="s">
        <v>232</v>
      </c>
      <c r="C101" s="77" t="s">
        <v>165</v>
      </c>
      <c r="D101" s="78">
        <v>5</v>
      </c>
      <c r="E101" s="77"/>
      <c r="F101" s="79"/>
      <c r="G101" s="77"/>
      <c r="H101" s="79"/>
      <c r="I101" s="77"/>
      <c r="J101" s="79"/>
      <c r="K101" s="219"/>
      <c r="L101" s="230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</row>
    <row r="102" spans="1:254" ht="28.5">
      <c r="A102" s="75"/>
      <c r="B102" s="46" t="s">
        <v>16</v>
      </c>
      <c r="C102" s="77" t="s">
        <v>17</v>
      </c>
      <c r="D102" s="79">
        <v>10</v>
      </c>
      <c r="E102" s="77"/>
      <c r="F102" s="79"/>
      <c r="G102" s="78"/>
      <c r="H102" s="78"/>
      <c r="I102" s="78"/>
      <c r="J102" s="78"/>
      <c r="K102" s="218"/>
      <c r="L102" s="228" t="s">
        <v>18</v>
      </c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  <c r="IS102" s="82"/>
      <c r="IT102" s="82"/>
    </row>
    <row r="103" spans="1:254">
      <c r="A103" s="75"/>
      <c r="B103" s="46" t="s">
        <v>21</v>
      </c>
      <c r="C103" s="77" t="s">
        <v>22</v>
      </c>
      <c r="D103" s="79">
        <v>0.35000000000000003</v>
      </c>
      <c r="E103" s="77"/>
      <c r="F103" s="79"/>
      <c r="G103" s="79"/>
      <c r="H103" s="79"/>
      <c r="I103" s="79"/>
      <c r="J103" s="79"/>
      <c r="K103" s="219"/>
      <c r="L103" s="228" t="s">
        <v>18</v>
      </c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</row>
    <row r="104" spans="1:254">
      <c r="A104" s="75"/>
      <c r="B104" s="104" t="s">
        <v>38</v>
      </c>
      <c r="C104" s="77"/>
      <c r="D104" s="79"/>
      <c r="E104" s="77"/>
      <c r="F104" s="79"/>
      <c r="G104" s="77"/>
      <c r="H104" s="79"/>
      <c r="I104" s="77"/>
      <c r="J104" s="79"/>
      <c r="K104" s="219"/>
      <c r="L104" s="230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</row>
    <row r="105" spans="1:254">
      <c r="A105" s="75"/>
      <c r="B105" s="195" t="s">
        <v>233</v>
      </c>
      <c r="C105" s="77" t="s">
        <v>165</v>
      </c>
      <c r="D105" s="78">
        <v>5</v>
      </c>
      <c r="E105" s="78"/>
      <c r="F105" s="78"/>
      <c r="G105" s="78"/>
      <c r="H105" s="78"/>
      <c r="I105" s="78"/>
      <c r="J105" s="78"/>
      <c r="K105" s="218"/>
      <c r="L105" s="228" t="s">
        <v>24</v>
      </c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</row>
    <row r="106" spans="1:254">
      <c r="A106" s="75"/>
      <c r="B106" s="46" t="s">
        <v>112</v>
      </c>
      <c r="C106" s="77" t="s">
        <v>22</v>
      </c>
      <c r="D106" s="79">
        <v>7.65</v>
      </c>
      <c r="E106" s="77"/>
      <c r="F106" s="79"/>
      <c r="G106" s="77"/>
      <c r="H106" s="79"/>
      <c r="I106" s="77"/>
      <c r="J106" s="79"/>
      <c r="K106" s="219"/>
      <c r="L106" s="228" t="s">
        <v>24</v>
      </c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  <c r="IS106" s="82"/>
      <c r="IT106" s="82"/>
    </row>
    <row r="107" spans="1:254" ht="42.75">
      <c r="A107" s="75">
        <v>19</v>
      </c>
      <c r="B107" s="46" t="s">
        <v>234</v>
      </c>
      <c r="C107" s="77" t="s">
        <v>165</v>
      </c>
      <c r="D107" s="78">
        <v>1</v>
      </c>
      <c r="E107" s="78"/>
      <c r="F107" s="78"/>
      <c r="G107" s="78"/>
      <c r="H107" s="78"/>
      <c r="I107" s="78"/>
      <c r="J107" s="78"/>
      <c r="K107" s="218"/>
      <c r="L107" s="228" t="s">
        <v>24</v>
      </c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  <c r="II107" s="82"/>
      <c r="IJ107" s="82"/>
      <c r="IK107" s="82"/>
      <c r="IL107" s="82"/>
      <c r="IM107" s="82"/>
      <c r="IN107" s="82"/>
      <c r="IO107" s="82"/>
      <c r="IP107" s="82"/>
      <c r="IQ107" s="82"/>
      <c r="IR107" s="82"/>
      <c r="IS107" s="82"/>
      <c r="IT107" s="82"/>
    </row>
    <row r="108" spans="1:254" ht="28.5">
      <c r="A108" s="53">
        <v>20</v>
      </c>
      <c r="B108" s="54" t="s">
        <v>235</v>
      </c>
      <c r="C108" s="49" t="s">
        <v>181</v>
      </c>
      <c r="D108" s="55">
        <v>20</v>
      </c>
      <c r="E108" s="49"/>
      <c r="F108" s="50"/>
      <c r="G108" s="49"/>
      <c r="H108" s="50"/>
      <c r="I108" s="49"/>
      <c r="J108" s="50"/>
      <c r="K108" s="221"/>
      <c r="L108" s="231"/>
    </row>
    <row r="109" spans="1:254" ht="28.5">
      <c r="A109" s="53"/>
      <c r="B109" s="54" t="s">
        <v>16</v>
      </c>
      <c r="C109" s="49" t="s">
        <v>17</v>
      </c>
      <c r="D109" s="50">
        <v>4.8</v>
      </c>
      <c r="E109" s="49"/>
      <c r="F109" s="50"/>
      <c r="G109" s="55"/>
      <c r="H109" s="50"/>
      <c r="I109" s="49"/>
      <c r="J109" s="50"/>
      <c r="K109" s="221"/>
      <c r="L109" s="228" t="s">
        <v>18</v>
      </c>
    </row>
    <row r="110" spans="1:254">
      <c r="A110" s="53"/>
      <c r="B110" s="54" t="s">
        <v>21</v>
      </c>
      <c r="C110" s="49" t="s">
        <v>22</v>
      </c>
      <c r="D110" s="50">
        <v>0.34</v>
      </c>
      <c r="E110" s="49"/>
      <c r="F110" s="50"/>
      <c r="G110" s="50"/>
      <c r="H110" s="50"/>
      <c r="I110" s="50"/>
      <c r="J110" s="50"/>
      <c r="K110" s="221"/>
      <c r="L110" s="228" t="s">
        <v>18</v>
      </c>
    </row>
    <row r="111" spans="1:254">
      <c r="A111" s="53"/>
      <c r="B111" s="47" t="s">
        <v>38</v>
      </c>
      <c r="C111" s="49"/>
      <c r="D111" s="50"/>
      <c r="E111" s="49"/>
      <c r="F111" s="50"/>
      <c r="G111" s="49"/>
      <c r="H111" s="50"/>
      <c r="I111" s="49"/>
      <c r="J111" s="50"/>
      <c r="K111" s="221"/>
      <c r="L111" s="231"/>
    </row>
    <row r="112" spans="1:254">
      <c r="A112" s="53"/>
      <c r="B112" s="54" t="s">
        <v>236</v>
      </c>
      <c r="C112" s="49" t="s">
        <v>181</v>
      </c>
      <c r="D112" s="55">
        <v>20</v>
      </c>
      <c r="E112" s="50"/>
      <c r="F112" s="55"/>
      <c r="G112" s="55"/>
      <c r="H112" s="55"/>
      <c r="I112" s="55"/>
      <c r="J112" s="55"/>
      <c r="K112" s="222"/>
      <c r="L112" s="228" t="s">
        <v>24</v>
      </c>
    </row>
    <row r="113" spans="1:254">
      <c r="A113" s="53"/>
      <c r="B113" s="54" t="s">
        <v>112</v>
      </c>
      <c r="C113" s="49" t="s">
        <v>22</v>
      </c>
      <c r="D113" s="50">
        <v>8.1999999999999993</v>
      </c>
      <c r="E113" s="49"/>
      <c r="F113" s="50"/>
      <c r="G113" s="49"/>
      <c r="H113" s="50"/>
      <c r="I113" s="49"/>
      <c r="J113" s="50"/>
      <c r="K113" s="221"/>
      <c r="L113" s="228" t="s">
        <v>24</v>
      </c>
    </row>
    <row r="114" spans="1:254" ht="28.5">
      <c r="A114" s="53">
        <v>21</v>
      </c>
      <c r="B114" s="54" t="s">
        <v>237</v>
      </c>
      <c r="C114" s="49" t="s">
        <v>181</v>
      </c>
      <c r="D114" s="55">
        <v>8</v>
      </c>
      <c r="E114" s="49"/>
      <c r="F114" s="50"/>
      <c r="G114" s="49"/>
      <c r="H114" s="50"/>
      <c r="I114" s="49"/>
      <c r="J114" s="50"/>
      <c r="K114" s="221"/>
      <c r="L114" s="231"/>
    </row>
    <row r="115" spans="1:254" ht="28.5">
      <c r="A115" s="53"/>
      <c r="B115" s="54" t="s">
        <v>16</v>
      </c>
      <c r="C115" s="49" t="s">
        <v>17</v>
      </c>
      <c r="D115" s="50">
        <v>0.96</v>
      </c>
      <c r="E115" s="49"/>
      <c r="F115" s="50"/>
      <c r="G115" s="55"/>
      <c r="H115" s="50"/>
      <c r="I115" s="49"/>
      <c r="J115" s="50"/>
      <c r="K115" s="221"/>
      <c r="L115" s="228" t="s">
        <v>18</v>
      </c>
    </row>
    <row r="116" spans="1:254">
      <c r="A116" s="53"/>
      <c r="B116" s="54" t="s">
        <v>21</v>
      </c>
      <c r="C116" s="49" t="s">
        <v>22</v>
      </c>
      <c r="D116" s="50">
        <v>7.2000000000000008E-2</v>
      </c>
      <c r="E116" s="49"/>
      <c r="F116" s="50"/>
      <c r="G116" s="50"/>
      <c r="H116" s="50"/>
      <c r="I116" s="50"/>
      <c r="J116" s="50"/>
      <c r="K116" s="221"/>
      <c r="L116" s="228" t="s">
        <v>18</v>
      </c>
    </row>
    <row r="117" spans="1:254">
      <c r="A117" s="53"/>
      <c r="B117" s="47" t="s">
        <v>38</v>
      </c>
      <c r="C117" s="49"/>
      <c r="D117" s="50"/>
      <c r="E117" s="49"/>
      <c r="F117" s="50"/>
      <c r="G117" s="49"/>
      <c r="H117" s="50"/>
      <c r="I117" s="49"/>
      <c r="J117" s="50"/>
      <c r="K117" s="221"/>
      <c r="L117" s="231"/>
    </row>
    <row r="118" spans="1:254">
      <c r="A118" s="53"/>
      <c r="B118" s="54" t="s">
        <v>238</v>
      </c>
      <c r="C118" s="49" t="s">
        <v>181</v>
      </c>
      <c r="D118" s="55">
        <v>8</v>
      </c>
      <c r="E118" s="55"/>
      <c r="F118" s="55"/>
      <c r="G118" s="55"/>
      <c r="H118" s="55"/>
      <c r="I118" s="55"/>
      <c r="J118" s="55"/>
      <c r="K118" s="222"/>
      <c r="L118" s="228" t="s">
        <v>24</v>
      </c>
    </row>
    <row r="119" spans="1:254">
      <c r="A119" s="53"/>
      <c r="B119" s="54" t="s">
        <v>112</v>
      </c>
      <c r="C119" s="49" t="s">
        <v>22</v>
      </c>
      <c r="D119" s="50">
        <v>1.544</v>
      </c>
      <c r="E119" s="49"/>
      <c r="F119" s="50"/>
      <c r="G119" s="49"/>
      <c r="H119" s="50"/>
      <c r="I119" s="49"/>
      <c r="J119" s="50"/>
      <c r="K119" s="221"/>
      <c r="L119" s="228" t="s">
        <v>24</v>
      </c>
    </row>
    <row r="120" spans="1:254" ht="57">
      <c r="A120" s="53">
        <v>22</v>
      </c>
      <c r="B120" s="106" t="s">
        <v>239</v>
      </c>
      <c r="C120" s="49" t="s">
        <v>44</v>
      </c>
      <c r="D120" s="55">
        <v>3</v>
      </c>
      <c r="E120" s="49"/>
      <c r="F120" s="50"/>
      <c r="G120" s="49"/>
      <c r="H120" s="50"/>
      <c r="I120" s="49"/>
      <c r="J120" s="50"/>
      <c r="K120" s="221"/>
      <c r="L120" s="231"/>
    </row>
    <row r="121" spans="1:254" ht="28.5">
      <c r="A121" s="53"/>
      <c r="B121" s="54" t="s">
        <v>16</v>
      </c>
      <c r="C121" s="49" t="s">
        <v>17</v>
      </c>
      <c r="D121" s="50">
        <v>1.7999999999999998</v>
      </c>
      <c r="E121" s="49"/>
      <c r="F121" s="50"/>
      <c r="G121" s="55"/>
      <c r="H121" s="50"/>
      <c r="I121" s="49"/>
      <c r="J121" s="50"/>
      <c r="K121" s="221"/>
      <c r="L121" s="228" t="s">
        <v>18</v>
      </c>
    </row>
    <row r="122" spans="1:254">
      <c r="A122" s="53"/>
      <c r="B122" s="54" t="s">
        <v>21</v>
      </c>
      <c r="C122" s="49" t="s">
        <v>22</v>
      </c>
      <c r="D122" s="50">
        <v>0.15000000000000002</v>
      </c>
      <c r="E122" s="49"/>
      <c r="F122" s="50"/>
      <c r="G122" s="50"/>
      <c r="H122" s="50"/>
      <c r="I122" s="50"/>
      <c r="J122" s="50"/>
      <c r="K122" s="221"/>
      <c r="L122" s="228" t="s">
        <v>18</v>
      </c>
    </row>
    <row r="123" spans="1:254">
      <c r="A123" s="53"/>
      <c r="B123" s="47" t="s">
        <v>38</v>
      </c>
      <c r="C123" s="49"/>
      <c r="D123" s="50"/>
      <c r="E123" s="49"/>
      <c r="F123" s="50"/>
      <c r="G123" s="49"/>
      <c r="H123" s="50"/>
      <c r="I123" s="49"/>
      <c r="J123" s="50"/>
      <c r="K123" s="221"/>
      <c r="L123" s="231"/>
    </row>
    <row r="124" spans="1:254" ht="42.75">
      <c r="A124" s="53"/>
      <c r="B124" s="54" t="s">
        <v>240</v>
      </c>
      <c r="C124" s="49" t="s">
        <v>181</v>
      </c>
      <c r="D124" s="55">
        <v>6</v>
      </c>
      <c r="E124" s="50"/>
      <c r="F124" s="50"/>
      <c r="G124" s="49"/>
      <c r="H124" s="50"/>
      <c r="I124" s="49"/>
      <c r="J124" s="50"/>
      <c r="K124" s="221"/>
      <c r="L124" s="228" t="s">
        <v>24</v>
      </c>
    </row>
    <row r="125" spans="1:254">
      <c r="A125" s="53"/>
      <c r="B125" s="54" t="s">
        <v>112</v>
      </c>
      <c r="C125" s="49" t="s">
        <v>22</v>
      </c>
      <c r="D125" s="50">
        <v>3.24</v>
      </c>
      <c r="E125" s="49"/>
      <c r="F125" s="50"/>
      <c r="G125" s="49"/>
      <c r="H125" s="50"/>
      <c r="I125" s="49"/>
      <c r="J125" s="50"/>
      <c r="K125" s="221"/>
      <c r="L125" s="228" t="s">
        <v>24</v>
      </c>
    </row>
    <row r="126" spans="1:254" ht="44.25">
      <c r="A126" s="75">
        <v>23</v>
      </c>
      <c r="B126" s="76" t="s">
        <v>241</v>
      </c>
      <c r="C126" s="77" t="s">
        <v>165</v>
      </c>
      <c r="D126" s="78">
        <v>6</v>
      </c>
      <c r="E126" s="77"/>
      <c r="F126" s="79"/>
      <c r="G126" s="77"/>
      <c r="H126" s="79"/>
      <c r="I126" s="77"/>
      <c r="J126" s="79"/>
      <c r="K126" s="219"/>
      <c r="L126" s="230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  <c r="IS126" s="82"/>
      <c r="IT126" s="82"/>
    </row>
    <row r="127" spans="1:254" ht="28.5">
      <c r="A127" s="75"/>
      <c r="B127" s="46" t="s">
        <v>16</v>
      </c>
      <c r="C127" s="77" t="s">
        <v>17</v>
      </c>
      <c r="D127" s="78">
        <v>0.54</v>
      </c>
      <c r="E127" s="77"/>
      <c r="F127" s="79"/>
      <c r="G127" s="78"/>
      <c r="H127" s="78"/>
      <c r="I127" s="77"/>
      <c r="J127" s="79"/>
      <c r="K127" s="218"/>
      <c r="L127" s="228" t="s">
        <v>18</v>
      </c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  <c r="IS127" s="82"/>
      <c r="IT127" s="82"/>
    </row>
    <row r="128" spans="1:254">
      <c r="A128" s="75"/>
      <c r="B128" s="104" t="s">
        <v>38</v>
      </c>
      <c r="C128" s="77"/>
      <c r="D128" s="79"/>
      <c r="E128" s="77"/>
      <c r="F128" s="79"/>
      <c r="G128" s="77"/>
      <c r="H128" s="79"/>
      <c r="I128" s="77"/>
      <c r="J128" s="79"/>
      <c r="K128" s="219"/>
      <c r="L128" s="230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  <c r="HK128" s="82"/>
      <c r="HL128" s="82"/>
      <c r="HM128" s="82"/>
      <c r="HN128" s="82"/>
      <c r="HO128" s="82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2"/>
      <c r="IB128" s="82"/>
      <c r="IC128" s="82"/>
      <c r="ID128" s="82"/>
      <c r="IE128" s="82"/>
      <c r="IF128" s="82"/>
      <c r="IG128" s="82"/>
      <c r="IH128" s="82"/>
      <c r="II128" s="82"/>
      <c r="IJ128" s="82"/>
      <c r="IK128" s="82"/>
      <c r="IL128" s="82"/>
      <c r="IM128" s="82"/>
      <c r="IN128" s="82"/>
      <c r="IO128" s="82"/>
      <c r="IP128" s="82"/>
      <c r="IQ128" s="82"/>
      <c r="IR128" s="82"/>
      <c r="IS128" s="82"/>
      <c r="IT128" s="82"/>
    </row>
    <row r="129" spans="1:254" ht="30">
      <c r="A129" s="75"/>
      <c r="B129" s="76" t="s">
        <v>242</v>
      </c>
      <c r="C129" s="77" t="s">
        <v>165</v>
      </c>
      <c r="D129" s="78">
        <v>6</v>
      </c>
      <c r="E129" s="78"/>
      <c r="F129" s="78"/>
      <c r="G129" s="78"/>
      <c r="H129" s="78"/>
      <c r="I129" s="77"/>
      <c r="J129" s="79"/>
      <c r="K129" s="218"/>
      <c r="L129" s="228" t="s">
        <v>24</v>
      </c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  <c r="IS129" s="82"/>
      <c r="IT129" s="82"/>
    </row>
    <row r="130" spans="1:254">
      <c r="A130" s="75"/>
      <c r="B130" s="46" t="s">
        <v>112</v>
      </c>
      <c r="C130" s="77" t="s">
        <v>22</v>
      </c>
      <c r="D130" s="103">
        <v>4.3200000000000002E-2</v>
      </c>
      <c r="E130" s="77"/>
      <c r="F130" s="79"/>
      <c r="G130" s="77"/>
      <c r="H130" s="79"/>
      <c r="I130" s="77"/>
      <c r="J130" s="79"/>
      <c r="K130" s="219"/>
      <c r="L130" s="228" t="s">
        <v>24</v>
      </c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  <c r="IS130" s="82"/>
      <c r="IT130" s="82"/>
    </row>
    <row r="131" spans="1:254" ht="44.25">
      <c r="A131" s="75">
        <v>24</v>
      </c>
      <c r="B131" s="76" t="s">
        <v>243</v>
      </c>
      <c r="C131" s="77" t="s">
        <v>165</v>
      </c>
      <c r="D131" s="78">
        <v>6</v>
      </c>
      <c r="E131" s="77"/>
      <c r="F131" s="79"/>
      <c r="G131" s="77"/>
      <c r="H131" s="79"/>
      <c r="I131" s="77"/>
      <c r="J131" s="79"/>
      <c r="K131" s="219"/>
      <c r="L131" s="230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  <c r="IS131" s="82"/>
      <c r="IT131" s="82"/>
    </row>
    <row r="132" spans="1:254" ht="28.5">
      <c r="A132" s="75"/>
      <c r="B132" s="46" t="s">
        <v>16</v>
      </c>
      <c r="C132" s="77" t="s">
        <v>17</v>
      </c>
      <c r="D132" s="78">
        <v>0.54</v>
      </c>
      <c r="E132" s="77"/>
      <c r="F132" s="79"/>
      <c r="G132" s="78"/>
      <c r="H132" s="78"/>
      <c r="I132" s="77"/>
      <c r="J132" s="79"/>
      <c r="K132" s="218"/>
      <c r="L132" s="228" t="s">
        <v>18</v>
      </c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B132" s="82"/>
      <c r="HC132" s="82"/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</row>
    <row r="133" spans="1:254">
      <c r="A133" s="75"/>
      <c r="B133" s="104" t="s">
        <v>38</v>
      </c>
      <c r="C133" s="77"/>
      <c r="D133" s="79"/>
      <c r="E133" s="77"/>
      <c r="F133" s="79"/>
      <c r="G133" s="77"/>
      <c r="H133" s="79"/>
      <c r="I133" s="77"/>
      <c r="J133" s="79"/>
      <c r="K133" s="219"/>
      <c r="L133" s="230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  <c r="II133" s="82"/>
      <c r="IJ133" s="82"/>
      <c r="IK133" s="82"/>
      <c r="IL133" s="82"/>
      <c r="IM133" s="82"/>
      <c r="IN133" s="82"/>
      <c r="IO133" s="82"/>
      <c r="IP133" s="82"/>
      <c r="IQ133" s="82"/>
      <c r="IR133" s="82"/>
      <c r="IS133" s="82"/>
      <c r="IT133" s="82"/>
    </row>
    <row r="134" spans="1:254" ht="30">
      <c r="A134" s="75"/>
      <c r="B134" s="76" t="s">
        <v>242</v>
      </c>
      <c r="C134" s="77" t="s">
        <v>165</v>
      </c>
      <c r="D134" s="78">
        <v>6</v>
      </c>
      <c r="E134" s="78"/>
      <c r="F134" s="78"/>
      <c r="G134" s="78"/>
      <c r="H134" s="78"/>
      <c r="I134" s="77"/>
      <c r="J134" s="79"/>
      <c r="K134" s="218"/>
      <c r="L134" s="228" t="s">
        <v>24</v>
      </c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</row>
    <row r="135" spans="1:254">
      <c r="A135" s="75"/>
      <c r="B135" s="46" t="s">
        <v>112</v>
      </c>
      <c r="C135" s="77" t="s">
        <v>22</v>
      </c>
      <c r="D135" s="103">
        <v>4.3200000000000002E-2</v>
      </c>
      <c r="E135" s="77"/>
      <c r="F135" s="79"/>
      <c r="G135" s="77"/>
      <c r="H135" s="79"/>
      <c r="I135" s="77"/>
      <c r="J135" s="79"/>
      <c r="K135" s="219"/>
      <c r="L135" s="228" t="s">
        <v>24</v>
      </c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  <c r="GT135" s="82"/>
      <c r="GU135" s="82"/>
      <c r="GV135" s="82"/>
      <c r="GW135" s="82"/>
      <c r="GX135" s="82"/>
      <c r="GY135" s="82"/>
      <c r="GZ135" s="82"/>
      <c r="HA135" s="82"/>
      <c r="HB135" s="82"/>
      <c r="HC135" s="82"/>
      <c r="HD135" s="82"/>
      <c r="HE135" s="82"/>
      <c r="HF135" s="82"/>
      <c r="HG135" s="82"/>
      <c r="HH135" s="82"/>
      <c r="HI135" s="82"/>
      <c r="HJ135" s="82"/>
      <c r="HK135" s="82"/>
      <c r="HL135" s="82"/>
      <c r="HM135" s="82"/>
      <c r="HN135" s="82"/>
      <c r="HO135" s="82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2"/>
      <c r="IB135" s="82"/>
      <c r="IC135" s="82"/>
      <c r="ID135" s="82"/>
      <c r="IE135" s="82"/>
      <c r="IF135" s="82"/>
      <c r="IG135" s="82"/>
      <c r="IH135" s="82"/>
      <c r="II135" s="82"/>
      <c r="IJ135" s="82"/>
      <c r="IK135" s="82"/>
      <c r="IL135" s="82"/>
      <c r="IM135" s="82"/>
      <c r="IN135" s="82"/>
      <c r="IO135" s="82"/>
      <c r="IP135" s="82"/>
      <c r="IQ135" s="82"/>
      <c r="IR135" s="82"/>
      <c r="IS135" s="82"/>
      <c r="IT135" s="82"/>
    </row>
    <row r="136" spans="1:254" ht="42.75">
      <c r="A136" s="196">
        <v>25</v>
      </c>
      <c r="B136" s="76" t="s">
        <v>244</v>
      </c>
      <c r="C136" s="77" t="s">
        <v>181</v>
      </c>
      <c r="D136" s="78">
        <v>25</v>
      </c>
      <c r="E136" s="77"/>
      <c r="F136" s="79"/>
      <c r="G136" s="77"/>
      <c r="H136" s="79"/>
      <c r="I136" s="77"/>
      <c r="J136" s="79"/>
      <c r="K136" s="219"/>
      <c r="L136" s="230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  <c r="II136" s="82"/>
      <c r="IJ136" s="82"/>
      <c r="IK136" s="82"/>
      <c r="IL136" s="82"/>
      <c r="IM136" s="82"/>
      <c r="IN136" s="82"/>
      <c r="IO136" s="82"/>
      <c r="IP136" s="82"/>
      <c r="IQ136" s="82"/>
      <c r="IR136" s="82"/>
      <c r="IS136" s="82"/>
      <c r="IT136" s="82"/>
    </row>
    <row r="137" spans="1:254" ht="28.5">
      <c r="A137" s="75"/>
      <c r="B137" s="46" t="s">
        <v>16</v>
      </c>
      <c r="C137" s="77" t="s">
        <v>17</v>
      </c>
      <c r="D137" s="79">
        <v>4</v>
      </c>
      <c r="E137" s="77"/>
      <c r="F137" s="79"/>
      <c r="G137" s="78"/>
      <c r="H137" s="78"/>
      <c r="I137" s="77"/>
      <c r="J137" s="79"/>
      <c r="K137" s="218"/>
      <c r="L137" s="228" t="s">
        <v>18</v>
      </c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  <c r="II137" s="82"/>
      <c r="IJ137" s="82"/>
      <c r="IK137" s="82"/>
      <c r="IL137" s="82"/>
      <c r="IM137" s="82"/>
      <c r="IN137" s="82"/>
      <c r="IO137" s="82"/>
      <c r="IP137" s="82"/>
      <c r="IQ137" s="82"/>
      <c r="IR137" s="82"/>
      <c r="IS137" s="82"/>
      <c r="IT137" s="82"/>
    </row>
    <row r="138" spans="1:254">
      <c r="A138" s="75"/>
      <c r="B138" s="46" t="s">
        <v>37</v>
      </c>
      <c r="C138" s="77" t="s">
        <v>22</v>
      </c>
      <c r="D138" s="79">
        <v>5.5E-2</v>
      </c>
      <c r="E138" s="77"/>
      <c r="F138" s="79"/>
      <c r="G138" s="77"/>
      <c r="H138" s="79"/>
      <c r="I138" s="77"/>
      <c r="J138" s="79"/>
      <c r="K138" s="219"/>
      <c r="L138" s="228" t="s">
        <v>18</v>
      </c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  <c r="IS138" s="82"/>
      <c r="IT138" s="82"/>
    </row>
    <row r="139" spans="1:254" ht="28.5">
      <c r="A139" s="75"/>
      <c r="B139" s="76" t="s">
        <v>245</v>
      </c>
      <c r="C139" s="77" t="s">
        <v>181</v>
      </c>
      <c r="D139" s="78">
        <v>25</v>
      </c>
      <c r="E139" s="79"/>
      <c r="F139" s="78"/>
      <c r="G139" s="77"/>
      <c r="H139" s="79"/>
      <c r="I139" s="77"/>
      <c r="J139" s="79"/>
      <c r="K139" s="218"/>
      <c r="L139" s="228" t="s">
        <v>24</v>
      </c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  <c r="II139" s="82"/>
      <c r="IJ139" s="82"/>
      <c r="IK139" s="82"/>
      <c r="IL139" s="82"/>
      <c r="IM139" s="82"/>
      <c r="IN139" s="82"/>
      <c r="IO139" s="82"/>
      <c r="IP139" s="82"/>
      <c r="IQ139" s="82"/>
      <c r="IR139" s="82"/>
      <c r="IS139" s="82"/>
      <c r="IT139" s="82"/>
    </row>
    <row r="140" spans="1:254">
      <c r="A140" s="75"/>
      <c r="B140" s="46" t="s">
        <v>112</v>
      </c>
      <c r="C140" s="77" t="s">
        <v>22</v>
      </c>
      <c r="D140" s="79">
        <v>4.7750000000000004</v>
      </c>
      <c r="E140" s="77"/>
      <c r="F140" s="79"/>
      <c r="G140" s="77"/>
      <c r="H140" s="79"/>
      <c r="I140" s="77"/>
      <c r="J140" s="79"/>
      <c r="K140" s="219"/>
      <c r="L140" s="228" t="s">
        <v>24</v>
      </c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  <c r="II140" s="82"/>
      <c r="IJ140" s="82"/>
      <c r="IK140" s="82"/>
      <c r="IL140" s="82"/>
      <c r="IM140" s="82"/>
      <c r="IN140" s="82"/>
      <c r="IO140" s="82"/>
      <c r="IP140" s="82"/>
      <c r="IQ140" s="82"/>
      <c r="IR140" s="82"/>
      <c r="IS140" s="82"/>
      <c r="IT140" s="82"/>
    </row>
    <row r="141" spans="1:254" ht="28.5">
      <c r="A141" s="75">
        <v>26</v>
      </c>
      <c r="B141" s="46" t="s">
        <v>246</v>
      </c>
      <c r="C141" s="77" t="s">
        <v>181</v>
      </c>
      <c r="D141" s="78">
        <v>25</v>
      </c>
      <c r="E141" s="77"/>
      <c r="F141" s="79"/>
      <c r="G141" s="77"/>
      <c r="H141" s="79"/>
      <c r="I141" s="77"/>
      <c r="J141" s="79"/>
      <c r="K141" s="219"/>
      <c r="L141" s="231"/>
    </row>
    <row r="142" spans="1:254" ht="28.5">
      <c r="A142" s="75"/>
      <c r="B142" s="46" t="s">
        <v>16</v>
      </c>
      <c r="C142" s="77" t="s">
        <v>17</v>
      </c>
      <c r="D142" s="79">
        <v>1.5</v>
      </c>
      <c r="E142" s="77"/>
      <c r="F142" s="79"/>
      <c r="G142" s="78"/>
      <c r="H142" s="79"/>
      <c r="I142" s="77"/>
      <c r="J142" s="79"/>
      <c r="K142" s="219"/>
      <c r="L142" s="228" t="s">
        <v>18</v>
      </c>
    </row>
    <row r="143" spans="1:254">
      <c r="A143" s="75"/>
      <c r="B143" s="46" t="s">
        <v>21</v>
      </c>
      <c r="C143" s="77" t="s">
        <v>22</v>
      </c>
      <c r="D143" s="79">
        <v>1.48</v>
      </c>
      <c r="E143" s="77"/>
      <c r="F143" s="79"/>
      <c r="G143" s="79"/>
      <c r="H143" s="79"/>
      <c r="I143" s="79"/>
      <c r="J143" s="79"/>
      <c r="K143" s="219"/>
      <c r="L143" s="228" t="s">
        <v>18</v>
      </c>
    </row>
    <row r="144" spans="1:254">
      <c r="A144" s="75"/>
      <c r="B144" s="104" t="s">
        <v>38</v>
      </c>
      <c r="C144" s="77"/>
      <c r="D144" s="79"/>
      <c r="E144" s="77"/>
      <c r="F144" s="79"/>
      <c r="G144" s="77"/>
      <c r="H144" s="79"/>
      <c r="I144" s="77"/>
      <c r="J144" s="79"/>
      <c r="K144" s="219"/>
      <c r="L144" s="231"/>
    </row>
    <row r="145" spans="1:254">
      <c r="A145" s="75"/>
      <c r="B145" s="46" t="s">
        <v>247</v>
      </c>
      <c r="C145" s="77" t="s">
        <v>181</v>
      </c>
      <c r="D145" s="78">
        <v>25</v>
      </c>
      <c r="E145" s="79"/>
      <c r="F145" s="78"/>
      <c r="G145" s="77"/>
      <c r="H145" s="79"/>
      <c r="I145" s="77"/>
      <c r="J145" s="79"/>
      <c r="K145" s="218"/>
      <c r="L145" s="228" t="s">
        <v>24</v>
      </c>
    </row>
    <row r="146" spans="1:254">
      <c r="A146" s="232"/>
      <c r="B146" s="233" t="s">
        <v>112</v>
      </c>
      <c r="C146" s="234" t="s">
        <v>22</v>
      </c>
      <c r="D146" s="235">
        <v>4.3799999999999999E-2</v>
      </c>
      <c r="E146" s="234"/>
      <c r="F146" s="235"/>
      <c r="G146" s="234"/>
      <c r="H146" s="235"/>
      <c r="I146" s="234"/>
      <c r="J146" s="235"/>
      <c r="K146" s="236"/>
      <c r="L146" s="237" t="s">
        <v>24</v>
      </c>
    </row>
    <row r="147" spans="1:254" s="95" customFormat="1" ht="15" thickBot="1">
      <c r="A147" s="247"/>
      <c r="B147" s="248" t="s">
        <v>248</v>
      </c>
      <c r="C147" s="247"/>
      <c r="D147" s="249"/>
      <c r="E147" s="249"/>
      <c r="F147" s="250">
        <f>SUM(F22:F146)</f>
        <v>0</v>
      </c>
      <c r="G147" s="251"/>
      <c r="H147" s="250">
        <f>SUM(H22:H146)</f>
        <v>0</v>
      </c>
      <c r="I147" s="251"/>
      <c r="J147" s="250">
        <f>SUM(J22:J146)</f>
        <v>0</v>
      </c>
      <c r="K147" s="259">
        <f>SUM(K22:K146)</f>
        <v>0</v>
      </c>
      <c r="L147" s="261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  <c r="EH147" s="165"/>
      <c r="EI147" s="165"/>
      <c r="EJ147" s="165"/>
      <c r="EK147" s="165"/>
      <c r="EL147" s="165"/>
      <c r="EM147" s="165"/>
      <c r="EN147" s="165"/>
      <c r="EO147" s="165"/>
      <c r="EP147" s="165"/>
      <c r="EQ147" s="165"/>
      <c r="ER147" s="165"/>
      <c r="ES147" s="165"/>
      <c r="ET147" s="165"/>
      <c r="EU147" s="165"/>
      <c r="EV147" s="165"/>
      <c r="EW147" s="165"/>
      <c r="EX147" s="165"/>
      <c r="EY147" s="165"/>
      <c r="EZ147" s="165"/>
      <c r="FA147" s="165"/>
      <c r="FB147" s="165"/>
      <c r="FC147" s="165"/>
      <c r="FD147" s="165"/>
      <c r="FE147" s="165"/>
      <c r="FF147" s="165"/>
      <c r="FG147" s="165"/>
      <c r="FH147" s="165"/>
      <c r="FI147" s="165"/>
      <c r="FJ147" s="165"/>
      <c r="FK147" s="165"/>
      <c r="FL147" s="165"/>
      <c r="FM147" s="165"/>
      <c r="FN147" s="165"/>
      <c r="FO147" s="165"/>
      <c r="FP147" s="165"/>
      <c r="FQ147" s="165"/>
      <c r="FR147" s="165"/>
      <c r="FS147" s="165"/>
      <c r="FT147" s="165"/>
      <c r="FU147" s="165"/>
      <c r="FV147" s="165"/>
      <c r="FW147" s="165"/>
      <c r="FX147" s="165"/>
      <c r="FY147" s="165"/>
      <c r="FZ147" s="165"/>
      <c r="GA147" s="165"/>
      <c r="GB147" s="165"/>
      <c r="GC147" s="165"/>
      <c r="GD147" s="165"/>
      <c r="GE147" s="165"/>
      <c r="GF147" s="165"/>
      <c r="GG147" s="165"/>
      <c r="GH147" s="165"/>
      <c r="GI147" s="165"/>
      <c r="GJ147" s="165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  <c r="HD147" s="165"/>
      <c r="HE147" s="165"/>
      <c r="HF147" s="165"/>
      <c r="HG147" s="165"/>
      <c r="HH147" s="165"/>
      <c r="HI147" s="165"/>
      <c r="HJ147" s="165"/>
      <c r="HK147" s="165"/>
      <c r="HL147" s="165"/>
      <c r="HM147" s="165"/>
      <c r="HN147" s="165"/>
      <c r="HO147" s="165"/>
      <c r="HP147" s="165"/>
      <c r="HQ147" s="165"/>
      <c r="HR147" s="165"/>
      <c r="HS147" s="165"/>
      <c r="HT147" s="165"/>
      <c r="HU147" s="165"/>
      <c r="HV147" s="165"/>
      <c r="HW147" s="165"/>
      <c r="HX147" s="165"/>
      <c r="HY147" s="165"/>
      <c r="HZ147" s="165"/>
      <c r="IA147" s="165"/>
      <c r="IB147" s="165"/>
      <c r="IC147" s="165"/>
      <c r="ID147" s="165"/>
      <c r="IE147" s="165"/>
      <c r="IF147" s="165"/>
      <c r="IG147" s="165"/>
      <c r="IH147" s="165"/>
      <c r="II147" s="165"/>
      <c r="IJ147" s="165"/>
      <c r="IK147" s="165"/>
      <c r="IL147" s="165"/>
      <c r="IM147" s="165"/>
      <c r="IN147" s="165"/>
      <c r="IO147" s="165"/>
      <c r="IP147" s="165"/>
      <c r="IQ147" s="165"/>
      <c r="IR147" s="165"/>
      <c r="IS147" s="165"/>
      <c r="IT147" s="165"/>
    </row>
    <row r="148" spans="1:254" ht="15" thickBot="1">
      <c r="A148" s="156"/>
      <c r="B148" s="287" t="s">
        <v>60</v>
      </c>
      <c r="C148" s="288"/>
      <c r="D148" s="289"/>
      <c r="E148" s="288"/>
      <c r="F148" s="290">
        <f>SUM(F96:F147)</f>
        <v>0</v>
      </c>
      <c r="G148" s="288"/>
      <c r="H148" s="290">
        <f>SUM(H96:H147)</f>
        <v>0</v>
      </c>
      <c r="I148" s="288"/>
      <c r="J148" s="290">
        <f>SUM(J96:J147)</f>
        <v>0</v>
      </c>
      <c r="K148" s="291">
        <f>SUM(K96:K147)</f>
        <v>0</v>
      </c>
      <c r="L148" s="306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0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0"/>
      <c r="IK148" s="100"/>
      <c r="IL148" s="100"/>
      <c r="IM148" s="100"/>
      <c r="IN148" s="100"/>
      <c r="IO148" s="100"/>
      <c r="IP148" s="100"/>
      <c r="IQ148" s="100"/>
      <c r="IR148" s="100"/>
      <c r="IS148" s="100"/>
      <c r="IT148" s="100"/>
    </row>
    <row r="149" spans="1:254" ht="28.5">
      <c r="A149" s="292"/>
      <c r="B149" s="7" t="s">
        <v>61</v>
      </c>
      <c r="C149" s="293"/>
      <c r="D149" s="294"/>
      <c r="E149" s="74"/>
      <c r="F149" s="295">
        <f>F148*C149</f>
        <v>0</v>
      </c>
      <c r="G149" s="295"/>
      <c r="H149" s="295"/>
      <c r="I149" s="295"/>
      <c r="J149" s="296"/>
      <c r="K149" s="297"/>
      <c r="L149" s="305"/>
    </row>
    <row r="150" spans="1:254">
      <c r="A150" s="252"/>
      <c r="B150" s="241" t="s">
        <v>62</v>
      </c>
      <c r="C150" s="238"/>
      <c r="D150" s="240"/>
      <c r="E150" s="238"/>
      <c r="F150" s="242"/>
      <c r="G150" s="242"/>
      <c r="H150" s="242"/>
      <c r="I150" s="242"/>
      <c r="J150" s="242"/>
      <c r="K150" s="298"/>
      <c r="L150" s="284"/>
    </row>
    <row r="151" spans="1:254">
      <c r="A151" s="252"/>
      <c r="B151" s="54" t="s">
        <v>63</v>
      </c>
      <c r="C151" s="239"/>
      <c r="D151" s="240"/>
      <c r="E151" s="238"/>
      <c r="F151" s="242"/>
      <c r="G151" s="242"/>
      <c r="H151" s="242"/>
      <c r="I151" s="242"/>
      <c r="J151" s="242"/>
      <c r="K151" s="51"/>
      <c r="L151" s="284"/>
    </row>
    <row r="152" spans="1:254">
      <c r="A152" s="252"/>
      <c r="B152" s="241" t="s">
        <v>62</v>
      </c>
      <c r="C152" s="238"/>
      <c r="D152" s="240"/>
      <c r="E152" s="238"/>
      <c r="F152" s="242"/>
      <c r="G152" s="242"/>
      <c r="H152" s="242"/>
      <c r="I152" s="242"/>
      <c r="J152" s="242"/>
      <c r="K152" s="298"/>
      <c r="L152" s="284"/>
    </row>
    <row r="153" spans="1:254">
      <c r="A153" s="252"/>
      <c r="B153" s="54" t="s">
        <v>64</v>
      </c>
      <c r="C153" s="239"/>
      <c r="D153" s="240"/>
      <c r="E153" s="238"/>
      <c r="F153" s="242"/>
      <c r="G153" s="242"/>
      <c r="H153" s="242"/>
      <c r="I153" s="242"/>
      <c r="J153" s="242"/>
      <c r="K153" s="51"/>
      <c r="L153" s="284"/>
    </row>
    <row r="154" spans="1:254">
      <c r="A154" s="252"/>
      <c r="B154" s="241" t="s">
        <v>62</v>
      </c>
      <c r="C154" s="238"/>
      <c r="D154" s="240"/>
      <c r="E154" s="238"/>
      <c r="F154" s="242"/>
      <c r="G154" s="242"/>
      <c r="H154" s="242"/>
      <c r="I154" s="242"/>
      <c r="J154" s="242"/>
      <c r="K154" s="298"/>
      <c r="L154" s="284"/>
    </row>
    <row r="155" spans="1:254">
      <c r="A155" s="252"/>
      <c r="B155" s="54" t="s">
        <v>249</v>
      </c>
      <c r="C155" s="238"/>
      <c r="D155" s="240"/>
      <c r="E155" s="238"/>
      <c r="F155" s="242"/>
      <c r="G155" s="242"/>
      <c r="H155" s="242"/>
      <c r="I155" s="242"/>
      <c r="J155" s="242"/>
      <c r="K155" s="298"/>
      <c r="L155" s="284"/>
    </row>
    <row r="156" spans="1:254" s="21" customFormat="1">
      <c r="A156" s="252"/>
      <c r="B156" s="241" t="s">
        <v>62</v>
      </c>
      <c r="C156" s="238"/>
      <c r="D156" s="240"/>
      <c r="E156" s="238"/>
      <c r="F156" s="242"/>
      <c r="G156" s="242"/>
      <c r="H156" s="242"/>
      <c r="I156" s="242"/>
      <c r="J156" s="242"/>
      <c r="K156" s="298"/>
      <c r="L156" s="284"/>
    </row>
    <row r="157" spans="1:254" s="21" customFormat="1">
      <c r="A157" s="253"/>
      <c r="B157" s="23" t="s">
        <v>250</v>
      </c>
      <c r="C157" s="244"/>
      <c r="D157" s="245"/>
      <c r="E157" s="243"/>
      <c r="F157" s="246"/>
      <c r="G157" s="246"/>
      <c r="H157" s="246"/>
      <c r="I157" s="246"/>
      <c r="J157" s="246"/>
      <c r="K157" s="89"/>
      <c r="L157" s="285"/>
    </row>
    <row r="158" spans="1:254" ht="15" thickBot="1">
      <c r="A158" s="254"/>
      <c r="B158" s="255" t="s">
        <v>62</v>
      </c>
      <c r="C158" s="256"/>
      <c r="D158" s="257"/>
      <c r="E158" s="256"/>
      <c r="F158" s="258"/>
      <c r="G158" s="258"/>
      <c r="H158" s="258"/>
      <c r="I158" s="258"/>
      <c r="J158" s="258"/>
      <c r="K158" s="299"/>
      <c r="L158" s="286"/>
    </row>
    <row r="159" spans="1:254">
      <c r="A159" s="154"/>
      <c r="B159" s="199"/>
      <c r="C159" s="154"/>
      <c r="D159" s="198"/>
      <c r="E159" s="154"/>
      <c r="F159" s="200"/>
      <c r="G159" s="154"/>
      <c r="H159" s="201"/>
      <c r="I159" s="154"/>
      <c r="J159" s="198"/>
      <c r="K159" s="198"/>
      <c r="L159" s="198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2"/>
      <c r="GK159" s="82"/>
      <c r="GL159" s="82"/>
      <c r="GM159" s="82"/>
      <c r="GN159" s="82"/>
      <c r="GO159" s="82"/>
      <c r="GP159" s="82"/>
      <c r="GQ159" s="82"/>
      <c r="GR159" s="82"/>
      <c r="GS159" s="82"/>
      <c r="GT159" s="82"/>
      <c r="GU159" s="82"/>
      <c r="GV159" s="82"/>
      <c r="GW159" s="82"/>
      <c r="GX159" s="82"/>
      <c r="GY159" s="82"/>
      <c r="GZ159" s="82"/>
      <c r="HA159" s="82"/>
      <c r="HB159" s="82"/>
      <c r="HC159" s="82"/>
      <c r="HD159" s="82"/>
      <c r="HE159" s="82"/>
      <c r="HF159" s="82"/>
      <c r="HG159" s="82"/>
      <c r="HH159" s="82"/>
      <c r="HI159" s="82"/>
      <c r="HJ159" s="82"/>
      <c r="HK159" s="82"/>
      <c r="HL159" s="82"/>
      <c r="HM159" s="82"/>
      <c r="HN159" s="82"/>
      <c r="HO159" s="82"/>
      <c r="HP159" s="82"/>
      <c r="HQ159" s="82"/>
      <c r="HR159" s="82"/>
      <c r="HS159" s="82"/>
      <c r="HT159" s="82"/>
      <c r="HU159" s="82"/>
      <c r="HV159" s="82"/>
      <c r="HW159" s="82"/>
      <c r="HX159" s="82"/>
      <c r="HY159" s="82"/>
      <c r="HZ159" s="82"/>
      <c r="IA159" s="82"/>
      <c r="IB159" s="82"/>
      <c r="IC159" s="82"/>
      <c r="ID159" s="82"/>
      <c r="IE159" s="82"/>
      <c r="IF159" s="82"/>
      <c r="IG159" s="82"/>
      <c r="IH159" s="82"/>
      <c r="II159" s="82"/>
      <c r="IJ159" s="82"/>
      <c r="IK159" s="82"/>
      <c r="IL159" s="82"/>
      <c r="IM159" s="82"/>
      <c r="IN159" s="82"/>
      <c r="IO159" s="82"/>
      <c r="IP159" s="82"/>
      <c r="IQ159" s="82"/>
      <c r="IR159" s="82"/>
      <c r="IS159" s="82"/>
      <c r="IT159" s="82"/>
    </row>
    <row r="160" spans="1:254">
      <c r="A160" s="202"/>
      <c r="B160" s="203"/>
      <c r="C160" s="202"/>
      <c r="D160" s="204"/>
      <c r="E160" s="202"/>
      <c r="F160" s="204"/>
      <c r="G160" s="202"/>
      <c r="H160" s="204"/>
      <c r="I160" s="202"/>
      <c r="J160" s="204"/>
      <c r="K160" s="204"/>
      <c r="L160" s="204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2"/>
      <c r="GK160" s="82"/>
      <c r="GL160" s="82"/>
      <c r="GM160" s="82"/>
      <c r="GN160" s="82"/>
      <c r="GO160" s="82"/>
      <c r="GP160" s="82"/>
      <c r="GQ160" s="82"/>
      <c r="GR160" s="82"/>
      <c r="GS160" s="82"/>
      <c r="GT160" s="82"/>
      <c r="GU160" s="82"/>
      <c r="GV160" s="82"/>
      <c r="GW160" s="82"/>
      <c r="GX160" s="82"/>
      <c r="GY160" s="82"/>
      <c r="GZ160" s="82"/>
      <c r="HA160" s="82"/>
      <c r="HB160" s="82"/>
      <c r="HC160" s="82"/>
      <c r="HD160" s="82"/>
      <c r="HE160" s="82"/>
      <c r="HF160" s="82"/>
      <c r="HG160" s="82"/>
      <c r="HH160" s="82"/>
      <c r="HI160" s="82"/>
      <c r="HJ160" s="82"/>
      <c r="HK160" s="82"/>
      <c r="HL160" s="82"/>
      <c r="HM160" s="82"/>
      <c r="HN160" s="82"/>
      <c r="HO160" s="82"/>
      <c r="HP160" s="82"/>
      <c r="HQ160" s="82"/>
      <c r="HR160" s="82"/>
      <c r="HS160" s="82"/>
      <c r="HT160" s="82"/>
      <c r="HU160" s="82"/>
      <c r="HV160" s="82"/>
      <c r="HW160" s="82"/>
      <c r="HX160" s="82"/>
      <c r="HY160" s="82"/>
      <c r="HZ160" s="82"/>
      <c r="IA160" s="82"/>
      <c r="IB160" s="82"/>
      <c r="IC160" s="82"/>
      <c r="ID160" s="82"/>
      <c r="IE160" s="82"/>
      <c r="IF160" s="82"/>
      <c r="IG160" s="82"/>
      <c r="IH160" s="82"/>
      <c r="II160" s="82"/>
      <c r="IJ160" s="82"/>
      <c r="IK160" s="82"/>
      <c r="IL160" s="82"/>
      <c r="IM160" s="82"/>
      <c r="IN160" s="82"/>
      <c r="IO160" s="82"/>
      <c r="IP160" s="82"/>
      <c r="IQ160" s="82"/>
      <c r="IR160" s="82"/>
      <c r="IS160" s="82"/>
      <c r="IT160" s="82"/>
    </row>
    <row r="161" spans="1:254">
      <c r="A161" s="202"/>
      <c r="B161" s="205"/>
      <c r="C161" s="206"/>
      <c r="D161" s="207"/>
      <c r="E161" s="206"/>
      <c r="F161" s="270"/>
      <c r="G161" s="270"/>
      <c r="H161" s="270"/>
      <c r="I161" s="206"/>
      <c r="J161" s="208"/>
      <c r="K161" s="208"/>
      <c r="L161" s="208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  <c r="FF161" s="209"/>
      <c r="FG161" s="209"/>
      <c r="FH161" s="209"/>
      <c r="FI161" s="209"/>
      <c r="FJ161" s="209"/>
      <c r="FK161" s="209"/>
      <c r="FL161" s="209"/>
      <c r="FM161" s="209"/>
      <c r="FN161" s="209"/>
      <c r="FO161" s="209"/>
      <c r="FP161" s="209"/>
      <c r="FQ161" s="209"/>
      <c r="FR161" s="209"/>
      <c r="FS161" s="209"/>
      <c r="FT161" s="209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9"/>
      <c r="GE161" s="209"/>
      <c r="GF161" s="209"/>
      <c r="GG161" s="209"/>
      <c r="GH161" s="209"/>
      <c r="GI161" s="209"/>
      <c r="GJ161" s="209"/>
      <c r="GK161" s="209"/>
      <c r="GL161" s="209"/>
      <c r="GM161" s="209"/>
      <c r="GN161" s="209"/>
      <c r="GO161" s="209"/>
      <c r="GP161" s="209"/>
      <c r="GQ161" s="209"/>
      <c r="GR161" s="209"/>
      <c r="GS161" s="209"/>
      <c r="GT161" s="209"/>
      <c r="GU161" s="209"/>
      <c r="GV161" s="209"/>
      <c r="GW161" s="209"/>
      <c r="GX161" s="209"/>
      <c r="GY161" s="209"/>
      <c r="GZ161" s="209"/>
      <c r="HA161" s="209"/>
      <c r="HB161" s="209"/>
      <c r="HC161" s="209"/>
      <c r="HD161" s="209"/>
      <c r="HE161" s="209"/>
      <c r="HF161" s="209"/>
      <c r="HG161" s="209"/>
      <c r="HH161" s="209"/>
      <c r="HI161" s="209"/>
      <c r="HJ161" s="209"/>
      <c r="HK161" s="209"/>
      <c r="HL161" s="209"/>
      <c r="HM161" s="209"/>
      <c r="HN161" s="209"/>
      <c r="HO161" s="209"/>
      <c r="HP161" s="209"/>
      <c r="HQ161" s="209"/>
      <c r="HR161" s="209"/>
      <c r="HS161" s="209"/>
      <c r="HT161" s="209"/>
      <c r="HU161" s="209"/>
      <c r="HV161" s="209"/>
      <c r="HW161" s="209"/>
      <c r="HX161" s="209"/>
      <c r="HY161" s="209"/>
      <c r="HZ161" s="209"/>
      <c r="IA161" s="209"/>
      <c r="IB161" s="209"/>
      <c r="IC161" s="209"/>
      <c r="ID161" s="209"/>
      <c r="IE161" s="209"/>
      <c r="IF161" s="209"/>
      <c r="IG161" s="209"/>
      <c r="IH161" s="209"/>
      <c r="II161" s="209"/>
      <c r="IJ161" s="209"/>
      <c r="IK161" s="209"/>
      <c r="IL161" s="209"/>
      <c r="IM161" s="209"/>
      <c r="IN161" s="209"/>
      <c r="IO161" s="209"/>
      <c r="IP161" s="209"/>
      <c r="IQ161" s="209"/>
      <c r="IR161" s="209"/>
      <c r="IS161" s="209"/>
      <c r="IT161" s="209"/>
    </row>
    <row r="308" spans="9:12" ht="2.25" hidden="1" customHeight="1">
      <c r="I308" s="202"/>
      <c r="K308" s="131"/>
      <c r="L308" s="131"/>
    </row>
    <row r="309" spans="9:12">
      <c r="J309" s="131"/>
    </row>
  </sheetData>
  <mergeCells count="8">
    <mergeCell ref="I5:J5"/>
    <mergeCell ref="F161:H161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2019-05-16T14:50:14Z</dcterms:modified>
</cp:coreProperties>
</file>