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0.50\отдел закупок\3. Аудитор по контрактам\2019\TZ в работе\Страхование имущества\"/>
    </mc:Choice>
  </mc:AlternateContent>
  <bookViews>
    <workbookView xWindow="0" yWindow="0" windowWidth="20490" windowHeight="89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S12" i="1"/>
  <c r="L12" i="1"/>
  <c r="J12" i="1"/>
  <c r="D12" i="1"/>
  <c r="T12" i="1" l="1"/>
</calcChain>
</file>

<file path=xl/comments1.xml><?xml version="1.0" encoding="utf-8"?>
<comments xmlns="http://schemas.openxmlformats.org/spreadsheetml/2006/main">
  <authors>
    <author>Nino Ramishvili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указать % от страховй суммы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% от страховй суммы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% от страховй суммы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% от страховй суммы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<sst xmlns="http://schemas.openxmlformats.org/spreadsheetml/2006/main" count="36" uniqueCount="36">
  <si>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r>
      <t xml:space="preserve">COMPANY         </t>
    </r>
    <r>
      <rPr>
        <sz val="8"/>
        <color theme="1"/>
        <rFont val="Arial"/>
        <family val="2"/>
        <charset val="204"/>
      </rPr>
      <t xml:space="preserve">(name, postal email addresses, contact numbers) </t>
    </r>
    <r>
      <rPr>
        <b/>
        <sz val="14"/>
        <color theme="1"/>
        <rFont val="Arial"/>
        <family val="2"/>
        <charset val="204"/>
      </rPr>
      <t xml:space="preserve">КОМПАНИЯ </t>
    </r>
    <r>
      <rPr>
        <sz val="8"/>
        <color theme="1"/>
        <rFont val="Arial"/>
        <family val="2"/>
        <charset val="204"/>
      </rPr>
      <t>(наименование, почтовый электронные  адреса,  контактные телефони)</t>
    </r>
  </si>
  <si>
    <t>Type / тип</t>
  </si>
  <si>
    <r>
      <t xml:space="preserve">Property All Risk </t>
    </r>
    <r>
      <rPr>
        <sz val="8"/>
        <color indexed="8"/>
        <rFont val="Arial"/>
        <family val="2"/>
        <charset val="204"/>
      </rPr>
      <t>страхование Имущества от всех рисков</t>
    </r>
  </si>
  <si>
    <r>
      <t>Premium for Property All Risks USD</t>
    </r>
    <r>
      <rPr>
        <sz val="11"/>
        <color indexed="8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страховая премия на имущество</t>
    </r>
  </si>
  <si>
    <r>
      <rPr>
        <b/>
        <sz val="14"/>
        <color indexed="8"/>
        <rFont val="Arial"/>
        <family val="2"/>
        <charset val="204"/>
      </rPr>
      <t xml:space="preserve">Terminal Operator’s Liability (TOL)                   </t>
    </r>
    <r>
      <rPr>
        <b/>
        <sz val="11"/>
        <color indexed="8"/>
        <rFont val="Arial"/>
        <family val="2"/>
        <charset val="204"/>
      </rPr>
      <t xml:space="preserve">                       </t>
    </r>
    <r>
      <rPr>
        <sz val="10"/>
        <color indexed="8"/>
        <rFont val="Arial"/>
        <family val="2"/>
        <charset val="204"/>
      </rPr>
      <t>Страхованию Общей Коммерческой Ответственности терминала</t>
    </r>
  </si>
  <si>
    <r>
      <t xml:space="preserve">Premium for TOL USD </t>
    </r>
    <r>
      <rPr>
        <sz val="8"/>
        <color indexed="8"/>
        <rFont val="Arial"/>
        <family val="2"/>
        <charset val="204"/>
      </rPr>
      <t>страховая премия ответственности оператора</t>
    </r>
  </si>
  <si>
    <r>
      <rPr>
        <b/>
        <sz val="14"/>
        <color indexed="8"/>
        <rFont val="Arial"/>
        <family val="2"/>
        <charset val="204"/>
      </rPr>
      <t xml:space="preserve">(EL)    </t>
    </r>
    <r>
      <rPr>
        <sz val="11"/>
        <color indexed="8"/>
        <rFont val="Arial"/>
        <family val="2"/>
        <charset val="204"/>
      </rPr>
      <t xml:space="preserve">   </t>
    </r>
    <r>
      <rPr>
        <sz val="14"/>
        <color indexed="8"/>
        <rFont val="Arial"/>
        <family val="2"/>
        <charset val="204"/>
      </rPr>
      <t xml:space="preserve">Employers Liability in </t>
    </r>
    <r>
      <rPr>
        <sz val="11"/>
        <color indexed="8"/>
        <rFont val="Arial"/>
        <family val="2"/>
        <charset val="204"/>
      </rPr>
      <t xml:space="preserve">accordance  USD </t>
    </r>
    <r>
      <rPr>
        <sz val="8"/>
        <color indexed="8"/>
        <rFont val="Arial"/>
        <family val="2"/>
        <charset val="204"/>
      </rPr>
      <t>ответственность работадателя</t>
    </r>
    <r>
      <rPr>
        <sz val="11"/>
        <color indexed="8"/>
        <rFont val="Arial"/>
        <family val="2"/>
        <charset val="204"/>
      </rPr>
      <t xml:space="preserve">
</t>
    </r>
  </si>
  <si>
    <r>
      <t>Premium for EL USD</t>
    </r>
    <r>
      <rPr>
        <sz val="8"/>
        <color indexed="8"/>
        <rFont val="Arial"/>
        <family val="2"/>
        <charset val="204"/>
      </rPr>
      <t xml:space="preserve"> страховая премия на ответственность работадателя</t>
    </r>
  </si>
  <si>
    <r>
      <t xml:space="preserve">P&amp;I Insurance (Protection and Indemnity </t>
    </r>
    <r>
      <rPr>
        <sz val="8"/>
        <color indexed="8"/>
        <rFont val="Arial"/>
        <family val="2"/>
        <charset val="204"/>
      </rPr>
      <t>Защита и Компенсация</t>
    </r>
    <r>
      <rPr>
        <b/>
        <sz val="11"/>
        <color indexed="8"/>
        <rFont val="Arial"/>
        <family val="2"/>
        <charset val="204"/>
      </rPr>
      <t xml:space="preserve">) </t>
    </r>
  </si>
  <si>
    <r>
      <t xml:space="preserve">Insurance Premium USD </t>
    </r>
    <r>
      <rPr>
        <sz val="10"/>
        <color indexed="8"/>
        <rFont val="Arial"/>
        <family val="2"/>
        <charset val="204"/>
      </rPr>
      <t>страховая премия на Плав.единицы</t>
    </r>
  </si>
  <si>
    <r>
      <t xml:space="preserve">SUM   </t>
    </r>
    <r>
      <rPr>
        <sz val="14"/>
        <color indexed="8"/>
        <rFont val="Arial"/>
        <family val="2"/>
        <charset val="204"/>
      </rPr>
      <t>ИТОГО</t>
    </r>
  </si>
  <si>
    <t>REINSURANCE Company Перестраховщики</t>
  </si>
  <si>
    <r>
      <t xml:space="preserve">Terminal Operator’s Liability (TOL)   </t>
    </r>
    <r>
      <rPr>
        <sz val="8"/>
        <color indexed="8"/>
        <rFont val="Arial"/>
        <family val="2"/>
        <charset val="204"/>
      </rPr>
      <t>Ответственность Оператора терминала</t>
    </r>
  </si>
  <si>
    <r>
      <t xml:space="preserve">Fines and duties </t>
    </r>
    <r>
      <rPr>
        <sz val="8"/>
        <color indexed="8"/>
        <rFont val="Arial"/>
        <family val="2"/>
        <charset val="204"/>
      </rPr>
      <t>Штрафы и обязанности</t>
    </r>
  </si>
  <si>
    <r>
      <t xml:space="preserve">Errors and omissions including delay and unauthorized delivery   </t>
    </r>
    <r>
      <rPr>
        <sz val="8"/>
        <color indexed="8"/>
        <rFont val="Arial"/>
        <family val="2"/>
        <charset val="204"/>
      </rPr>
      <t>Ошибки и упущения, включая задержку и несанкционированную поставку</t>
    </r>
  </si>
  <si>
    <r>
      <t xml:space="preserve">Third Party Liability </t>
    </r>
    <r>
      <rPr>
        <sz val="8"/>
        <color indexed="8"/>
        <rFont val="Arial"/>
        <family val="2"/>
        <charset val="204"/>
      </rPr>
      <t>Гражданская ответственность</t>
    </r>
  </si>
  <si>
    <r>
      <t xml:space="preserve">Pollution </t>
    </r>
    <r>
      <rPr>
        <sz val="8"/>
        <color indexed="8"/>
        <rFont val="Arial"/>
        <family val="2"/>
        <charset val="204"/>
      </rPr>
      <t>Случайное Загрязнение</t>
    </r>
  </si>
  <si>
    <r>
      <t xml:space="preserve">Hull Insurance (HI)      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Страхование Корпуса судов</t>
    </r>
  </si>
  <si>
    <r>
      <t xml:space="preserve">Expenses (legal expenses, sue and labor, wrack removal) USD </t>
    </r>
    <r>
      <rPr>
        <sz val="8"/>
        <color indexed="8"/>
        <rFont val="Arial"/>
        <family val="2"/>
        <charset val="204"/>
      </rPr>
      <t xml:space="preserve">Расходы (юридические , по предьявленным искам и перед экипажем, разрушение при столькновении)
</t>
    </r>
  </si>
  <si>
    <r>
      <rPr>
        <b/>
        <sz val="14"/>
        <color indexed="8"/>
        <rFont val="Arial"/>
        <family val="2"/>
        <charset val="204"/>
      </rPr>
      <t>General Third Party Liability</t>
    </r>
    <r>
      <rPr>
        <sz val="14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Общая Гражданская ответственность</t>
    </r>
  </si>
  <si>
    <r>
      <rPr>
        <b/>
        <sz val="12"/>
        <color indexed="8"/>
        <rFont val="Arial"/>
        <family val="2"/>
        <charset val="204"/>
      </rPr>
      <t xml:space="preserve">Fines and duties </t>
    </r>
    <r>
      <rPr>
        <sz val="8"/>
        <color indexed="8"/>
        <rFont val="Arial"/>
        <family val="2"/>
        <charset val="204"/>
      </rPr>
      <t>Штрафы и обязанности</t>
    </r>
  </si>
  <si>
    <r>
      <t xml:space="preserve">Collision Liability  </t>
    </r>
    <r>
      <rPr>
        <sz val="8"/>
        <color indexed="8"/>
        <rFont val="Arial"/>
        <family val="2"/>
        <charset val="204"/>
      </rPr>
      <t>Ответственность Столкновения</t>
    </r>
  </si>
  <si>
    <t xml:space="preserve">Sum Insured страх. Сумма </t>
  </si>
  <si>
    <t>GPI Holding (Georgian Pension and Insurance Holding)</t>
  </si>
  <si>
    <t xml:space="preserve"> Sub limit лимит</t>
  </si>
  <si>
    <t xml:space="preserve">N/A </t>
  </si>
  <si>
    <t>67 Kostava st.</t>
  </si>
  <si>
    <t xml:space="preserve"> Deductible Франшиза</t>
  </si>
  <si>
    <t>nil</t>
  </si>
  <si>
    <t>3% -5%of the loss</t>
  </si>
  <si>
    <t>форма для запольнения</t>
  </si>
  <si>
    <r>
      <t xml:space="preserve"> ……….
</t>
    </r>
    <r>
      <rPr>
        <sz val="8"/>
        <rFont val="Arial"/>
        <family val="2"/>
        <charset val="204"/>
      </rPr>
      <t xml:space="preserve">       ……………………..</t>
    </r>
  </si>
  <si>
    <r>
      <rPr>
        <b/>
        <sz val="10"/>
        <rFont val="Arial"/>
        <family val="2"/>
        <charset val="204"/>
      </rPr>
      <t xml:space="preserve"> 500 000</t>
    </r>
    <r>
      <rPr>
        <sz val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aggregate limit
occurrence</t>
    </r>
  </si>
  <si>
    <t xml:space="preserve"> nil</t>
  </si>
  <si>
    <r>
      <rPr>
        <b/>
        <sz val="10"/>
        <rFont val="Arial"/>
        <family val="2"/>
        <charset val="204"/>
      </rPr>
      <t xml:space="preserve">2% </t>
    </r>
    <r>
      <rPr>
        <sz val="10"/>
        <rFont val="Arial"/>
        <family val="2"/>
        <charset val="204"/>
      </rPr>
      <t>from loss</t>
    </r>
  </si>
  <si>
    <t>Коммерческое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</si>
</sst>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.000%"/>
    <numFmt numFmtId="165" formatCode="#,##0&quot; $.&quot;;[Red]\-#,##0&quot; $.&quot;"/>
    <numFmt numFmtId="166" formatCode="#,##0_ ;\-#,##0\ "/>
    <numFmt numFmtId="167" formatCode="_-* #,##0_р_._-;\-* #,##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10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horizontal="center" vertical="center" textRotation="90" wrapText="1"/>
    </xf>
    <xf numFmtId="0" fontId="15" fillId="3" borderId="1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6" fillId="0" borderId="0" xfId="0" applyFont="1"/>
    <xf numFmtId="3" fontId="20" fillId="0" borderId="2" xfId="0" applyNumberFormat="1" applyFont="1" applyFill="1" applyBorder="1" applyAlignment="1">
      <alignment horizontal="center" vertical="center" wrapText="1"/>
    </xf>
    <xf numFmtId="167" fontId="21" fillId="0" borderId="2" xfId="1" applyNumberFormat="1" applyFont="1" applyFill="1" applyBorder="1" applyAlignment="1">
      <alignment vertical="center"/>
    </xf>
    <xf numFmtId="0" fontId="24" fillId="0" borderId="0" xfId="0" applyFont="1"/>
    <xf numFmtId="0" fontId="19" fillId="0" borderId="18" xfId="0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167" fontId="19" fillId="0" borderId="18" xfId="1" applyNumberFormat="1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vertical="center"/>
    </xf>
    <xf numFmtId="164" fontId="12" fillId="5" borderId="17" xfId="2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vertical="center" wrapText="1"/>
    </xf>
    <xf numFmtId="3" fontId="23" fillId="0" borderId="21" xfId="0" applyNumberFormat="1" applyFont="1" applyFill="1" applyBorder="1" applyAlignment="1">
      <alignment vertical="center" wrapText="1"/>
    </xf>
    <xf numFmtId="3" fontId="23" fillId="0" borderId="28" xfId="0" applyNumberFormat="1" applyFont="1" applyFill="1" applyBorder="1" applyAlignment="1">
      <alignment vertical="center" wrapText="1"/>
    </xf>
    <xf numFmtId="0" fontId="21" fillId="5" borderId="16" xfId="0" applyFont="1" applyFill="1" applyBorder="1" applyAlignment="1">
      <alignment horizontal="left" vertical="center"/>
    </xf>
    <xf numFmtId="166" fontId="19" fillId="0" borderId="18" xfId="1" applyNumberFormat="1" applyFont="1" applyFill="1" applyBorder="1" applyAlignment="1">
      <alignment horizontal="center" vertical="center"/>
    </xf>
    <xf numFmtId="166" fontId="19" fillId="0" borderId="19" xfId="1" applyNumberFormat="1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25" fillId="5" borderId="25" xfId="0" applyFont="1" applyFill="1" applyBorder="1" applyAlignment="1">
      <alignment horizontal="center" vertical="center" wrapText="1"/>
    </xf>
    <xf numFmtId="0" fontId="25" fillId="5" borderId="26" xfId="0" applyFont="1" applyFill="1" applyBorder="1" applyAlignment="1">
      <alignment horizontal="center" vertical="center" wrapText="1"/>
    </xf>
    <xf numFmtId="165" fontId="20" fillId="4" borderId="2" xfId="0" applyNumberFormat="1" applyFont="1" applyFill="1" applyBorder="1" applyAlignment="1">
      <alignment horizontal="center" vertical="center" wrapText="1"/>
    </xf>
    <xf numFmtId="165" fontId="20" fillId="4" borderId="18" xfId="0" applyNumberFormat="1" applyFont="1" applyFill="1" applyBorder="1" applyAlignment="1">
      <alignment horizontal="center" vertical="center" wrapText="1"/>
    </xf>
    <xf numFmtId="165" fontId="20" fillId="4" borderId="9" xfId="0" applyNumberFormat="1" applyFont="1" applyFill="1" applyBorder="1" applyAlignment="1">
      <alignment horizontal="center" vertical="center" wrapText="1"/>
    </xf>
    <xf numFmtId="166" fontId="21" fillId="0" borderId="23" xfId="1" applyNumberFormat="1" applyFont="1" applyFill="1" applyBorder="1" applyAlignment="1">
      <alignment horizontal="center" vertical="center" wrapText="1"/>
    </xf>
    <xf numFmtId="166" fontId="21" fillId="0" borderId="29" xfId="1" applyNumberFormat="1" applyFont="1" applyFill="1" applyBorder="1" applyAlignment="1">
      <alignment horizontal="center" vertical="center" wrapText="1"/>
    </xf>
    <xf numFmtId="3" fontId="22" fillId="0" borderId="6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3" fontId="19" fillId="0" borderId="27" xfId="0" applyNumberFormat="1" applyFont="1" applyBorder="1" applyAlignment="1">
      <alignment horizontal="center" vertical="center" wrapText="1"/>
    </xf>
    <xf numFmtId="166" fontId="20" fillId="0" borderId="23" xfId="1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34" xfId="0" applyFont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U14"/>
  <sheetViews>
    <sheetView showZeros="0" tabSelected="1" topLeftCell="A4" workbookViewId="0">
      <selection activeCell="D5" sqref="D5:K5"/>
    </sheetView>
  </sheetViews>
  <sheetFormatPr defaultRowHeight="15" x14ac:dyDescent="0.25"/>
  <cols>
    <col min="1" max="1" width="21.7109375" customWidth="1"/>
    <col min="2" max="2" width="10.140625" customWidth="1"/>
    <col min="3" max="3" width="12.28515625" customWidth="1"/>
    <col min="4" max="4" width="10.42578125" customWidth="1"/>
    <col min="5" max="5" width="10.7109375" customWidth="1"/>
    <col min="6" max="6" width="9.7109375" customWidth="1"/>
    <col min="8" max="8" width="10.28515625" customWidth="1"/>
    <col min="9" max="9" width="10.140625" customWidth="1"/>
    <col min="10" max="10" width="15.42578125" bestFit="1" customWidth="1"/>
    <col min="11" max="11" width="12" customWidth="1"/>
    <col min="12" max="12" width="9" bestFit="1" customWidth="1"/>
    <col min="15" max="15" width="9.140625" bestFit="1" customWidth="1"/>
    <col min="16" max="16" width="11.85546875" customWidth="1"/>
    <col min="19" max="19" width="11.5703125" customWidth="1"/>
    <col min="20" max="20" width="10.7109375" customWidth="1"/>
    <col min="21" max="21" width="20.5703125" customWidth="1"/>
  </cols>
  <sheetData>
    <row r="5" spans="1:21" x14ac:dyDescent="0.25">
      <c r="D5" s="68" t="s">
        <v>35</v>
      </c>
      <c r="E5" s="68"/>
      <c r="F5" s="68"/>
      <c r="G5" s="68"/>
      <c r="H5" s="68"/>
      <c r="I5" s="68"/>
      <c r="J5" s="68"/>
      <c r="K5" s="69"/>
    </row>
    <row r="8" spans="1:21" ht="15.75" thickBot="1" x14ac:dyDescent="0.3"/>
    <row r="9" spans="1:21" ht="15" customHeight="1" thickTop="1" x14ac:dyDescent="0.25">
      <c r="A9" s="33" t="s">
        <v>0</v>
      </c>
      <c r="B9" s="35" t="s">
        <v>1</v>
      </c>
      <c r="C9" s="37" t="s">
        <v>2</v>
      </c>
      <c r="D9" s="39" t="s">
        <v>3</v>
      </c>
      <c r="E9" s="41" t="s">
        <v>4</v>
      </c>
      <c r="F9" s="42"/>
      <c r="G9" s="42"/>
      <c r="H9" s="42"/>
      <c r="I9" s="43"/>
      <c r="J9" s="44" t="s">
        <v>5</v>
      </c>
      <c r="K9" s="46" t="s">
        <v>6</v>
      </c>
      <c r="L9" s="44" t="s">
        <v>7</v>
      </c>
      <c r="M9" s="48" t="s">
        <v>8</v>
      </c>
      <c r="N9" s="49"/>
      <c r="O9" s="49"/>
      <c r="P9" s="49"/>
      <c r="Q9" s="49"/>
      <c r="R9" s="49"/>
      <c r="S9" s="44" t="s">
        <v>9</v>
      </c>
      <c r="T9" s="50" t="s">
        <v>10</v>
      </c>
      <c r="U9" s="29" t="s">
        <v>11</v>
      </c>
    </row>
    <row r="10" spans="1:21" ht="297" thickBot="1" x14ac:dyDescent="0.3">
      <c r="A10" s="34"/>
      <c r="B10" s="36"/>
      <c r="C10" s="38"/>
      <c r="D10" s="40"/>
      <c r="E10" s="1" t="s">
        <v>12</v>
      </c>
      <c r="F10" s="1" t="s">
        <v>13</v>
      </c>
      <c r="G10" s="1" t="s">
        <v>14</v>
      </c>
      <c r="H10" s="1" t="s">
        <v>15</v>
      </c>
      <c r="I10" s="1" t="s">
        <v>16</v>
      </c>
      <c r="J10" s="45"/>
      <c r="K10" s="47"/>
      <c r="L10" s="45"/>
      <c r="M10" s="31" t="s">
        <v>17</v>
      </c>
      <c r="N10" s="32"/>
      <c r="O10" s="2" t="s">
        <v>18</v>
      </c>
      <c r="P10" s="3" t="s">
        <v>19</v>
      </c>
      <c r="Q10" s="4" t="s">
        <v>20</v>
      </c>
      <c r="R10" s="5" t="s">
        <v>21</v>
      </c>
      <c r="S10" s="45"/>
      <c r="T10" s="51"/>
      <c r="U10" s="30"/>
    </row>
    <row r="11" spans="1:21" s="9" customFormat="1" ht="34.15" customHeight="1" thickTop="1" thickBot="1" x14ac:dyDescent="0.25">
      <c r="A11" s="21" t="s">
        <v>30</v>
      </c>
      <c r="B11" s="6"/>
      <c r="C11" s="6"/>
      <c r="D11" s="17"/>
      <c r="E11" s="7"/>
      <c r="F11" s="7"/>
      <c r="G11" s="7"/>
      <c r="H11" s="7"/>
      <c r="I11" s="7"/>
      <c r="J11" s="17"/>
      <c r="K11" s="7"/>
      <c r="L11" s="17"/>
      <c r="M11" s="8"/>
      <c r="N11" s="8"/>
      <c r="O11" s="8"/>
      <c r="P11" s="7"/>
      <c r="Q11" s="7"/>
      <c r="R11" s="6"/>
      <c r="S11" s="17"/>
      <c r="T11" s="8"/>
      <c r="U11" s="6"/>
    </row>
    <row r="12" spans="1:21" s="12" customFormat="1" ht="45.75" thickTop="1" x14ac:dyDescent="0.25">
      <c r="A12" s="52" t="s">
        <v>31</v>
      </c>
      <c r="B12" s="26" t="s">
        <v>22</v>
      </c>
      <c r="C12" s="10">
        <v>30000000</v>
      </c>
      <c r="D12" s="55">
        <f>C12*$D11</f>
        <v>0</v>
      </c>
      <c r="E12" s="58">
        <v>2000000</v>
      </c>
      <c r="F12" s="58"/>
      <c r="G12" s="58"/>
      <c r="H12" s="58"/>
      <c r="I12" s="59"/>
      <c r="J12" s="55">
        <f>E12*J11</f>
        <v>0</v>
      </c>
      <c r="K12" s="11">
        <v>500000</v>
      </c>
      <c r="L12" s="55">
        <f>K12*L11</f>
        <v>0</v>
      </c>
      <c r="M12" s="67">
        <v>8500000</v>
      </c>
      <c r="N12" s="67"/>
      <c r="O12" s="67"/>
      <c r="P12" s="67"/>
      <c r="Q12" s="67"/>
      <c r="R12" s="67"/>
      <c r="S12" s="55">
        <f>M12*S11</f>
        <v>0</v>
      </c>
      <c r="T12" s="60">
        <f>SUM(D12,J12,L12,S12)</f>
        <v>0</v>
      </c>
      <c r="U12" s="18"/>
    </row>
    <row r="13" spans="1:21" s="12" customFormat="1" ht="35.25" x14ac:dyDescent="0.25">
      <c r="A13" s="53" t="s">
        <v>23</v>
      </c>
      <c r="B13" s="27" t="s">
        <v>24</v>
      </c>
      <c r="C13" s="24" t="s">
        <v>25</v>
      </c>
      <c r="D13" s="56"/>
      <c r="E13" s="22">
        <v>1000000</v>
      </c>
      <c r="F13" s="22">
        <v>1000000</v>
      </c>
      <c r="G13" s="22">
        <v>100000</v>
      </c>
      <c r="H13" s="22">
        <v>1000000</v>
      </c>
      <c r="I13" s="23">
        <v>1000000</v>
      </c>
      <c r="J13" s="56"/>
      <c r="K13" s="13" t="s">
        <v>32</v>
      </c>
      <c r="L13" s="56"/>
      <c r="M13" s="63">
        <f>M12</f>
        <v>8500000</v>
      </c>
      <c r="N13" s="63"/>
      <c r="O13" s="14">
        <v>1000000</v>
      </c>
      <c r="P13" s="15">
        <v>1500000</v>
      </c>
      <c r="Q13" s="63">
        <v>1000000</v>
      </c>
      <c r="R13" s="63"/>
      <c r="S13" s="56"/>
      <c r="T13" s="61"/>
      <c r="U13" s="19"/>
    </row>
    <row r="14" spans="1:21" s="12" customFormat="1" ht="53.45" customHeight="1" thickBot="1" x14ac:dyDescent="0.3">
      <c r="A14" s="54" t="s">
        <v>26</v>
      </c>
      <c r="B14" s="28" t="s">
        <v>27</v>
      </c>
      <c r="C14" s="25" t="s">
        <v>34</v>
      </c>
      <c r="D14" s="57"/>
      <c r="E14" s="64" t="s">
        <v>33</v>
      </c>
      <c r="F14" s="64"/>
      <c r="G14" s="64"/>
      <c r="H14" s="64"/>
      <c r="I14" s="65"/>
      <c r="J14" s="57"/>
      <c r="K14" s="16" t="s">
        <v>28</v>
      </c>
      <c r="L14" s="57"/>
      <c r="M14" s="66" t="s">
        <v>29</v>
      </c>
      <c r="N14" s="66"/>
      <c r="O14" s="66"/>
      <c r="P14" s="66"/>
      <c r="Q14" s="66"/>
      <c r="R14" s="66"/>
      <c r="S14" s="57"/>
      <c r="T14" s="62"/>
      <c r="U14" s="20"/>
    </row>
  </sheetData>
  <mergeCells count="26">
    <mergeCell ref="D5:K5"/>
    <mergeCell ref="S12:S14"/>
    <mergeCell ref="T12:T14"/>
    <mergeCell ref="M13:N13"/>
    <mergeCell ref="Q13:R13"/>
    <mergeCell ref="E14:I14"/>
    <mergeCell ref="M14:R14"/>
    <mergeCell ref="M12:R12"/>
    <mergeCell ref="A12:A14"/>
    <mergeCell ref="D12:D14"/>
    <mergeCell ref="E12:I12"/>
    <mergeCell ref="J12:J14"/>
    <mergeCell ref="L12:L14"/>
    <mergeCell ref="U9:U10"/>
    <mergeCell ref="M10:N10"/>
    <mergeCell ref="A9:A10"/>
    <mergeCell ref="B9:B10"/>
    <mergeCell ref="C9:C10"/>
    <mergeCell ref="D9:D10"/>
    <mergeCell ref="E9:I9"/>
    <mergeCell ref="J9:J10"/>
    <mergeCell ref="K9:K10"/>
    <mergeCell ref="L9:L10"/>
    <mergeCell ref="M9:R9"/>
    <mergeCell ref="S9:S10"/>
    <mergeCell ref="T9:T10"/>
  </mergeCells>
  <pageMargins left="0.7" right="0.7" top="0.75" bottom="0.75" header="0.3" footer="0.3"/>
  <pageSetup paperSize="9" scale="54" fitToHeight="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Ramishvili</dc:creator>
  <cp:lastModifiedBy>Natalia Abashidze</cp:lastModifiedBy>
  <cp:lastPrinted>2019-09-19T06:12:54Z</cp:lastPrinted>
  <dcterms:created xsi:type="dcterms:W3CDTF">2019-09-16T12:20:07Z</dcterms:created>
  <dcterms:modified xsi:type="dcterms:W3CDTF">2019-09-19T06:18:01Z</dcterms:modified>
</cp:coreProperties>
</file>