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S\PPE and Requests\February 21\"/>
    </mc:Choice>
  </mc:AlternateContent>
  <xr:revisionPtr revIDLastSave="0" documentId="13_ncr:1_{CC175569-9662-4832-BB4F-2C31D795B72F}" xr6:coauthVersionLast="45" xr6:coauthVersionMax="45" xr10:uidLastSave="{00000000-0000-0000-0000-000000000000}"/>
  <bookViews>
    <workbookView xWindow="-110" yWindow="-110" windowWidth="19420" windowHeight="10420" xr2:uid="{8F616091-603F-441F-A201-C2AA5FAD3008}"/>
  </bookViews>
  <sheets>
    <sheet name="Compiled" sheetId="3" r:id="rId1"/>
    <sheet name="F1" sheetId="1" r:id="rId2"/>
    <sheet name="F2" sheetId="2" r:id="rId3"/>
  </sheets>
  <definedNames>
    <definedName name="_xlnm._FilterDatabase" localSheetId="1" hidden="1">'F1'!$A$2:$E$2</definedName>
    <definedName name="_xlnm._FilterDatabase" localSheetId="2" hidden="1">'F2'!$A$3:$E$41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3" l="1"/>
  <c r="F12" i="3"/>
  <c r="G11" i="3"/>
  <c r="G10" i="3"/>
  <c r="G9" i="3"/>
  <c r="G8" i="3"/>
  <c r="G7" i="3"/>
  <c r="G6" i="3"/>
  <c r="G5" i="3"/>
  <c r="G4" i="3"/>
  <c r="G3" i="3"/>
  <c r="G12" i="3" l="1"/>
  <c r="E12" i="3"/>
  <c r="F92" i="1" l="1"/>
  <c r="G84" i="1"/>
  <c r="G85" i="1"/>
  <c r="G86" i="1"/>
  <c r="G87" i="1"/>
  <c r="G88" i="1"/>
  <c r="G89" i="1"/>
  <c r="G90" i="1"/>
  <c r="G91" i="1"/>
  <c r="G83" i="1"/>
  <c r="G92" i="1" l="1"/>
  <c r="D36" i="2"/>
  <c r="E30" i="2"/>
  <c r="D37" i="2"/>
  <c r="D34" i="2"/>
  <c r="D33" i="2"/>
  <c r="D35" i="2"/>
  <c r="D38" i="2"/>
  <c r="D39" i="2"/>
  <c r="D40" i="2"/>
  <c r="D32" i="2"/>
  <c r="E29" i="2"/>
  <c r="D41" i="2" l="1"/>
  <c r="E108" i="1"/>
  <c r="E84" i="1" l="1"/>
  <c r="E91" i="1"/>
  <c r="E92" i="1"/>
</calcChain>
</file>

<file path=xl/sharedStrings.xml><?xml version="1.0" encoding="utf-8"?>
<sst xmlns="http://schemas.openxmlformats.org/spreadsheetml/2006/main" count="321" uniqueCount="134">
  <si>
    <t>#</t>
  </si>
  <si>
    <t>გვარი, სახელი</t>
  </si>
  <si>
    <t>თანამდებობა</t>
  </si>
  <si>
    <t>ფეხსც. ზომა</t>
  </si>
  <si>
    <t>ქიმიური ლაბორატორია</t>
  </si>
  <si>
    <t>მარგველაშვილი ცარო</t>
  </si>
  <si>
    <t>მთავარი ქიმიკოსი</t>
  </si>
  <si>
    <t>პაქსაშვილი ლალი</t>
  </si>
  <si>
    <t>ლაბორატორიის მენეჯერი</t>
  </si>
  <si>
    <t>გოგოლაძე თამარი</t>
  </si>
  <si>
    <t>ქიმიკოსი</t>
  </si>
  <si>
    <t>გოგრიჭიანი მაია</t>
  </si>
  <si>
    <t>ლაბორანტი</t>
  </si>
  <si>
    <t>ებრალიძე ლალიკო</t>
  </si>
  <si>
    <t>კალანდაძე ნანა</t>
  </si>
  <si>
    <t>კვინიკაძე როზა</t>
  </si>
  <si>
    <t>მანჩხაშვილი რუსუდან</t>
  </si>
  <si>
    <t>ყაულაშვილი ქეთევან</t>
  </si>
  <si>
    <t>ჩადუნელი მაია</t>
  </si>
  <si>
    <t>ხაჩიძე შორენა</t>
  </si>
  <si>
    <t>რაზმაძე მაია</t>
  </si>
  <si>
    <t>ბერიძე მარინა</t>
  </si>
  <si>
    <t>გელაშვილი მარიამი</t>
  </si>
  <si>
    <t>მიკრობიოლოგიური ლაბორატორია</t>
  </si>
  <si>
    <t>გეგეშიძე თეონა</t>
  </si>
  <si>
    <t>მიკრობიოლოგი</t>
  </si>
  <si>
    <t>ებანოიძე ანა</t>
  </si>
  <si>
    <t>ზედგენიძე ქეთევანი</t>
  </si>
  <si>
    <t>ზუხბაია მერაბი</t>
  </si>
  <si>
    <t>ხაჩიძე მარიამი</t>
  </si>
  <si>
    <t>ზაქარეიშვილი ანი</t>
  </si>
  <si>
    <t>ხარისხის განყოფილება</t>
  </si>
  <si>
    <t>სამხარაძე ნათია</t>
  </si>
  <si>
    <t>სან-ჰიგიენის და სანიტარიზაციის მენეჯერი</t>
  </si>
  <si>
    <t>ღონიკიშვილი ირმა</t>
  </si>
  <si>
    <t>ხარისხის ინჟინერი</t>
  </si>
  <si>
    <t>ჯეირანაშვილი ლიანა</t>
  </si>
  <si>
    <t>ჭიღლაძე მაკა</t>
  </si>
  <si>
    <t>ლელაძე ლელა</t>
  </si>
  <si>
    <t>კიკნაძე ქეთევან</t>
  </si>
  <si>
    <t>სან-ჰიგიენის განყოფილება</t>
  </si>
  <si>
    <t>ნინიაშვილი ეკატერინე</t>
  </si>
  <si>
    <t>სან-ჰიგიენის და სანიტარიზაციის კოორდინატორი</t>
  </si>
  <si>
    <t>ბალასანიძე ნუნუ</t>
  </si>
  <si>
    <t>დამლაგებელი</t>
  </si>
  <si>
    <t>ბლუაშვილი მარეხი</t>
  </si>
  <si>
    <t>გავაშელი ნონა</t>
  </si>
  <si>
    <t>გეგეშიძე მაყვალა</t>
  </si>
  <si>
    <t>გელაშვილი მზია</t>
  </si>
  <si>
    <t>გელაშვილი ლელა</t>
  </si>
  <si>
    <t>გელაშვილი მანანა</t>
  </si>
  <si>
    <t>გვარამაძე ნანა</t>
  </si>
  <si>
    <t>გოგოლაძე მაკა</t>
  </si>
  <si>
    <t>დვალაშვილი მარინა</t>
  </si>
  <si>
    <t>ზურნაჯევა მარია</t>
  </si>
  <si>
    <t>ინდუაშვილი ქეთევან</t>
  </si>
  <si>
    <t>კიკნაძე თინათინი</t>
  </si>
  <si>
    <t>მეგარდირობე</t>
  </si>
  <si>
    <t>კაპანაძე ელიზა</t>
  </si>
  <si>
    <t>მახათაძე ლიანა</t>
  </si>
  <si>
    <t>მელქუაშვილი ნანი</t>
  </si>
  <si>
    <t>მესხი მზია</t>
  </si>
  <si>
    <t>მუმლაძე დოდო</t>
  </si>
  <si>
    <t>მწარიაშვილი ირა</t>
  </si>
  <si>
    <t>მჭედლიშვილი ირმა</t>
  </si>
  <si>
    <t>ნოზაძე დალი</t>
  </si>
  <si>
    <t>პაპუაშვილი თამარ</t>
  </si>
  <si>
    <t>სტეფანოვი მანანა</t>
  </si>
  <si>
    <t>ტაბატაძე მზია</t>
  </si>
  <si>
    <t>ტეტუნაშვილი ინა</t>
  </si>
  <si>
    <t>ღვინიანიძე თამილა</t>
  </si>
  <si>
    <t>ჩადუნელი ხათუნა</t>
  </si>
  <si>
    <t>წიქარიშვილი მაია</t>
  </si>
  <si>
    <t>ხაჩიძე ია</t>
  </si>
  <si>
    <t>ხაჩიძე დოდო</t>
  </si>
  <si>
    <t>სასადილოს პერსონალი</t>
  </si>
  <si>
    <t>მოდებაძე ციცო</t>
  </si>
  <si>
    <t>გელაშვილი ქეთინო</t>
  </si>
  <si>
    <t>ჩხაიძე ნინო</t>
  </si>
  <si>
    <t>დიაკონაშვილი ეთერი</t>
  </si>
  <si>
    <t>ზედგინიძე ციური</t>
  </si>
  <si>
    <t>ლომიძე თამარი</t>
  </si>
  <si>
    <t>მელიქიძე ნონა</t>
  </si>
  <si>
    <t>გოგალაძე ნონა</t>
  </si>
  <si>
    <t>მეტრეველი ნონა</t>
  </si>
  <si>
    <t>მედ-პერსონალი</t>
  </si>
  <si>
    <t xml:space="preserve">მაჩაიძე ქეთინო </t>
  </si>
  <si>
    <t xml:space="preserve">ჩადუნელი ნაზი </t>
  </si>
  <si>
    <t xml:space="preserve">მოსიაშვილი თამარი </t>
  </si>
  <si>
    <t>მაისურაძე იამზე</t>
  </si>
  <si>
    <t>აბოიანი ნანა</t>
  </si>
  <si>
    <t>გელაშვილი შორენა</t>
  </si>
  <si>
    <t>კურტანიძე დოდო</t>
  </si>
  <si>
    <t>ბუხრიკიძე მაია</t>
  </si>
  <si>
    <t>გელაშვილი ნანული</t>
  </si>
  <si>
    <t>განყოფილება</t>
  </si>
  <si>
    <t>მოდელი:</t>
  </si>
  <si>
    <t>ფეხის ზომა</t>
  </si>
  <si>
    <t>9OKEL, Coverguard</t>
  </si>
  <si>
    <t>რაოდენობა, F1</t>
  </si>
  <si>
    <t>saxeli, gvari</t>
  </si>
  <si>
    <t>dasax.</t>
  </si>
  <si>
    <t>zoma</t>
  </si>
  <si>
    <t>ნინო ბაკურაძე</t>
  </si>
  <si>
    <t>ხარისხი</t>
  </si>
  <si>
    <t>ირმა ჯამბაზიშვილი</t>
  </si>
  <si>
    <t>თამარ ჯღუნიაშვილი</t>
  </si>
  <si>
    <t>მზეკო გოგოლაძე</t>
  </si>
  <si>
    <t>თამარ მუმლაძე</t>
  </si>
  <si>
    <t>ლაბორატორია</t>
  </si>
  <si>
    <t>მიმოზა კუტალია</t>
  </si>
  <si>
    <t>ლია ლომიძე</t>
  </si>
  <si>
    <t>მაკა გელაშვილი</t>
  </si>
  <si>
    <t>ლია წიკლაური</t>
  </si>
  <si>
    <t>თიკო ჩიტაძე</t>
  </si>
  <si>
    <t>მაია გელაშვილი</t>
  </si>
  <si>
    <t>ეკა გელაშვილი</t>
  </si>
  <si>
    <t>ლია აბუაშვილი</t>
  </si>
  <si>
    <t>თეონა ლომიძე</t>
  </si>
  <si>
    <t>darejan aglaZe</t>
  </si>
  <si>
    <t>Camomsxmeli</t>
  </si>
  <si>
    <t>asmaT xaCiZe</t>
  </si>
  <si>
    <t>marex gelaSvili</t>
  </si>
  <si>
    <t>madona gogolaZe</t>
  </si>
  <si>
    <t>xaTuna gogolaZe</t>
  </si>
  <si>
    <t>mariam xaratiSvili</t>
  </si>
  <si>
    <t>natalia kapanaZe</t>
  </si>
  <si>
    <t>Tea biTaZe</t>
  </si>
  <si>
    <t>irma lomsaZe</t>
  </si>
  <si>
    <t>lia tabataZe</t>
  </si>
  <si>
    <t>ia papiZe</t>
  </si>
  <si>
    <t>რაოდენობა, F2</t>
  </si>
  <si>
    <t>Total</t>
  </si>
  <si>
    <t>Portwest - OBRA Sandal FW42 - 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</si>
</sst>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Sylfaen"/>
      <family val="1"/>
      <charset val="204"/>
    </font>
    <font>
      <sz val="11"/>
      <color theme="1"/>
      <name val="Sylfae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8"/>
      <name val="Calibri"/>
      <family val="2"/>
      <scheme val="minor"/>
    </font>
    <font>
      <b/>
      <sz val="11"/>
      <name val="Grigolia"/>
    </font>
    <font>
      <sz val="11"/>
      <name val="Grigolia"/>
    </font>
    <font>
      <b/>
      <sz val="11"/>
      <name val="Arial"/>
      <family val="2"/>
      <charset val="204"/>
    </font>
    <font>
      <sz val="12"/>
      <name val="Grigolia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wrapText="1"/>
    </xf>
    <xf numFmtId="0" fontId="2" fillId="2" borderId="2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107950</xdr:colOff>
      <xdr:row>2</xdr:row>
      <xdr:rowOff>114300</xdr:rowOff>
    </xdr:from>
    <xdr:to>
      <xdr:col>1</xdr:col>
      <xdr:colOff>1401405</xdr:colOff>
      <xdr:row>7</xdr:row>
      <xdr:rowOff>158751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B2C080-A05C-48A7-B9B9-E17E29B6B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17481550"/>
          <a:ext cx="1293455" cy="1092200"/>
        </a:xfrm>
        <a:prstGeom prst="rect">
          <a:avLst/>
        </a:prstGeom>
      </xdr:spPr>
    </xdr:pic>
    <xdr:clientData/>
  </xdr:twoCellAnchor>
  <xdr:twoCellAnchor editAs="oneCell">
    <xdr:from>
      <xdr:col>1</xdr:col>
      <xdr:colOff>41159</xdr:colOff>
      <xdr:row>18</xdr:row>
      <xdr:rowOff>5409</xdr:rowOff>
    </xdr:from>
    <xdr:to>
      <xdr:col>1</xdr:col>
      <xdr:colOff>1234722</xdr:colOff>
      <xdr:row>23</xdr:row>
      <xdr:rowOff>140639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71F616-E323-477A-B47B-EE977C686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409" y="20896909"/>
          <a:ext cx="1193563" cy="1182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107950</xdr:colOff>
      <xdr:row>82</xdr:row>
      <xdr:rowOff>114300</xdr:rowOff>
    </xdr:from>
    <xdr:to>
      <xdr:col>1</xdr:col>
      <xdr:colOff>1401405</xdr:colOff>
      <xdr:row>87</xdr:row>
      <xdr:rowOff>158750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599B7B-AC69-45D2-B575-954FCCE7D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17481550"/>
          <a:ext cx="1293455" cy="1092200"/>
        </a:xfrm>
        <a:prstGeom prst="rect">
          <a:avLst/>
        </a:prstGeom>
      </xdr:spPr>
    </xdr:pic>
    <xdr:clientData/>
  </xdr:twoCellAnchor>
  <xdr:twoCellAnchor editAs="oneCell">
    <xdr:from>
      <xdr:col>1</xdr:col>
      <xdr:colOff>41159</xdr:colOff>
      <xdr:row>98</xdr:row>
      <xdr:rowOff>5409</xdr:rowOff>
    </xdr:from>
    <xdr:to>
      <xdr:col>1</xdr:col>
      <xdr:colOff>1234722</xdr:colOff>
      <xdr:row>103</xdr:row>
      <xdr:rowOff>140639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CCE3F3D-2C4D-4AEA-9964-0EF6BA0F6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233" y="21101520"/>
          <a:ext cx="1193563" cy="1193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0</xdr:rowOff>
    </xdr:from>
    <xdr:ext cx="47625" cy="47625"/>
    <xdr:pic>
      <xdr:nvPicPr>
        <xdr:cNvPr id="2" name="Picture 1" descr="Размеры одежды">
          <a:extLst>
            <a:ext uri="{FF2B5EF4-FFF2-40B4-BE49-F238E27FC236}">
              <a16:creationId xmlns:a16="http://schemas.microsoft.com/office/drawing/2014/main" id="{16AC4C39-6161-4904-98F4-576C8883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3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47625"/>
    <xdr:pic>
      <xdr:nvPicPr>
        <xdr:cNvPr id="3" name="Picture 2" descr="Размеры одежды">
          <a:extLst>
            <a:ext uri="{FF2B5EF4-FFF2-40B4-BE49-F238E27FC236}">
              <a16:creationId xmlns:a16="http://schemas.microsoft.com/office/drawing/2014/main" id="{D51F363A-1ED4-4D53-BE61-8C34633F1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800" y="233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47625"/>
    <xdr:pic>
      <xdr:nvPicPr>
        <xdr:cNvPr id="4" name="Picture 3" descr="Размеры одежды">
          <a:extLst>
            <a:ext uri="{FF2B5EF4-FFF2-40B4-BE49-F238E27FC236}">
              <a16:creationId xmlns:a16="http://schemas.microsoft.com/office/drawing/2014/main" id="{C7A60F1A-CBAB-42E6-A25A-A09544E1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3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47625"/>
    <xdr:pic>
      <xdr:nvPicPr>
        <xdr:cNvPr id="5" name="Picture 4" descr="Размеры одежды">
          <a:extLst>
            <a:ext uri="{FF2B5EF4-FFF2-40B4-BE49-F238E27FC236}">
              <a16:creationId xmlns:a16="http://schemas.microsoft.com/office/drawing/2014/main" id="{EB488F68-D737-4B19-BC73-919AB983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800" y="233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47625"/>
    <xdr:pic>
      <xdr:nvPicPr>
        <xdr:cNvPr id="6" name="Picture 5" descr="Размеры одежды">
          <a:extLst>
            <a:ext uri="{FF2B5EF4-FFF2-40B4-BE49-F238E27FC236}">
              <a16:creationId xmlns:a16="http://schemas.microsoft.com/office/drawing/2014/main" id="{022E6AA3-A381-49D7-BE7F-35E397EC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3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47625"/>
    <xdr:pic>
      <xdr:nvPicPr>
        <xdr:cNvPr id="7" name="Picture 6" descr="Размеры одежды">
          <a:extLst>
            <a:ext uri="{FF2B5EF4-FFF2-40B4-BE49-F238E27FC236}">
              <a16:creationId xmlns:a16="http://schemas.microsoft.com/office/drawing/2014/main" id="{D6567286-5389-49AC-A555-FFE1F0C7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800" y="233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47625"/>
    <xdr:pic>
      <xdr:nvPicPr>
        <xdr:cNvPr id="8" name="Picture 7" descr="Размеры одежды">
          <a:extLst>
            <a:ext uri="{FF2B5EF4-FFF2-40B4-BE49-F238E27FC236}">
              <a16:creationId xmlns:a16="http://schemas.microsoft.com/office/drawing/2014/main" id="{59558CBA-213C-41B0-8E10-80487188D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3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47625"/>
    <xdr:pic>
      <xdr:nvPicPr>
        <xdr:cNvPr id="9" name="Picture 8" descr="Размеры одежды">
          <a:extLst>
            <a:ext uri="{FF2B5EF4-FFF2-40B4-BE49-F238E27FC236}">
              <a16:creationId xmlns:a16="http://schemas.microsoft.com/office/drawing/2014/main" id="{6BB80E75-FF9B-45BE-A000-29FADE30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800" y="233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47625"/>
    <xdr:pic>
      <xdr:nvPicPr>
        <xdr:cNvPr id="10" name="Picture 9" descr="Размеры одежды">
          <a:extLst>
            <a:ext uri="{FF2B5EF4-FFF2-40B4-BE49-F238E27FC236}">
              <a16:creationId xmlns:a16="http://schemas.microsoft.com/office/drawing/2014/main" id="{5AEC669B-2EDC-473B-BFE5-5A66E8D3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3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47625"/>
    <xdr:pic>
      <xdr:nvPicPr>
        <xdr:cNvPr id="11" name="Picture 10" descr="Размеры одежды">
          <a:extLst>
            <a:ext uri="{FF2B5EF4-FFF2-40B4-BE49-F238E27FC236}">
              <a16:creationId xmlns:a16="http://schemas.microsoft.com/office/drawing/2014/main" id="{70CF3249-B9F1-4E59-BB08-5C688166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800" y="233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47625"/>
    <xdr:pic>
      <xdr:nvPicPr>
        <xdr:cNvPr id="12" name="Picture 11" descr="Размеры одежды">
          <a:extLst>
            <a:ext uri="{FF2B5EF4-FFF2-40B4-BE49-F238E27FC236}">
              <a16:creationId xmlns:a16="http://schemas.microsoft.com/office/drawing/2014/main" id="{4248072F-C025-4D1D-93ED-E4D10A8DF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3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47625"/>
    <xdr:pic>
      <xdr:nvPicPr>
        <xdr:cNvPr id="13" name="Picture 12" descr="Размеры одежды">
          <a:extLst>
            <a:ext uri="{FF2B5EF4-FFF2-40B4-BE49-F238E27FC236}">
              <a16:creationId xmlns:a16="http://schemas.microsoft.com/office/drawing/2014/main" id="{42D04580-2F16-478F-AF43-3815F1B47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800" y="233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47625"/>
    <xdr:pic>
      <xdr:nvPicPr>
        <xdr:cNvPr id="14" name="Picture 13" descr="Размеры одежды">
          <a:extLst>
            <a:ext uri="{FF2B5EF4-FFF2-40B4-BE49-F238E27FC236}">
              <a16:creationId xmlns:a16="http://schemas.microsoft.com/office/drawing/2014/main" id="{091AB673-1156-418C-A536-63100D39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3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47625"/>
    <xdr:pic>
      <xdr:nvPicPr>
        <xdr:cNvPr id="15" name="Picture 14" descr="Размеры одежды">
          <a:extLst>
            <a:ext uri="{FF2B5EF4-FFF2-40B4-BE49-F238E27FC236}">
              <a16:creationId xmlns:a16="http://schemas.microsoft.com/office/drawing/2014/main" id="{07B53244-13B2-4490-BF3C-AC1F0239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800" y="233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47625"/>
    <xdr:pic>
      <xdr:nvPicPr>
        <xdr:cNvPr id="16" name="Picture 15" descr="Размеры одежды">
          <a:extLst>
            <a:ext uri="{FF2B5EF4-FFF2-40B4-BE49-F238E27FC236}">
              <a16:creationId xmlns:a16="http://schemas.microsoft.com/office/drawing/2014/main" id="{8E8B2EFE-E4DD-483B-80AB-F53500AE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3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47625"/>
    <xdr:pic>
      <xdr:nvPicPr>
        <xdr:cNvPr id="17" name="Picture 16" descr="Размеры одежды">
          <a:extLst>
            <a:ext uri="{FF2B5EF4-FFF2-40B4-BE49-F238E27FC236}">
              <a16:creationId xmlns:a16="http://schemas.microsoft.com/office/drawing/2014/main" id="{98DE31A7-A09F-42AB-9862-9E2ABAA6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800" y="233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47625"/>
    <xdr:pic>
      <xdr:nvPicPr>
        <xdr:cNvPr id="18" name="Picture 17" descr="Размеры одежды">
          <a:extLst>
            <a:ext uri="{FF2B5EF4-FFF2-40B4-BE49-F238E27FC236}">
              <a16:creationId xmlns:a16="http://schemas.microsoft.com/office/drawing/2014/main" id="{38A64E53-751C-4003-B183-420109C1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3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47625"/>
    <xdr:pic>
      <xdr:nvPicPr>
        <xdr:cNvPr id="19" name="Picture 18" descr="Размеры одежды">
          <a:extLst>
            <a:ext uri="{FF2B5EF4-FFF2-40B4-BE49-F238E27FC236}">
              <a16:creationId xmlns:a16="http://schemas.microsoft.com/office/drawing/2014/main" id="{0491B5D8-17DA-4CEA-A434-ACAB4C65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800" y="233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47625" cy="47625"/>
    <xdr:pic>
      <xdr:nvPicPr>
        <xdr:cNvPr id="20" name="Picture 1" descr="Размеры одежды">
          <a:extLst>
            <a:ext uri="{FF2B5EF4-FFF2-40B4-BE49-F238E27FC236}">
              <a16:creationId xmlns:a16="http://schemas.microsoft.com/office/drawing/2014/main" id="{809ABE7E-CB25-427A-99B7-F4B0B199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6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47625" cy="47625"/>
    <xdr:pic>
      <xdr:nvPicPr>
        <xdr:cNvPr id="21" name="Picture 2" descr="Размеры одежды">
          <a:extLst>
            <a:ext uri="{FF2B5EF4-FFF2-40B4-BE49-F238E27FC236}">
              <a16:creationId xmlns:a16="http://schemas.microsoft.com/office/drawing/2014/main" id="{9214FA4F-9B78-4A73-BD12-B65E4E6B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800" y="236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47625" cy="47625"/>
    <xdr:pic>
      <xdr:nvPicPr>
        <xdr:cNvPr id="22" name="Picture 3" descr="Размеры одежды">
          <a:extLst>
            <a:ext uri="{FF2B5EF4-FFF2-40B4-BE49-F238E27FC236}">
              <a16:creationId xmlns:a16="http://schemas.microsoft.com/office/drawing/2014/main" id="{0E151F3D-A59B-41AC-A425-035A72EA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6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47625" cy="47625"/>
    <xdr:pic>
      <xdr:nvPicPr>
        <xdr:cNvPr id="23" name="Picture 4" descr="Размеры одежды">
          <a:extLst>
            <a:ext uri="{FF2B5EF4-FFF2-40B4-BE49-F238E27FC236}">
              <a16:creationId xmlns:a16="http://schemas.microsoft.com/office/drawing/2014/main" id="{DDA5E580-12FB-4282-BD6F-CFAF1CBF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800" y="236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47625" cy="47625"/>
    <xdr:pic>
      <xdr:nvPicPr>
        <xdr:cNvPr id="24" name="Picture 5" descr="Размеры одежды">
          <a:extLst>
            <a:ext uri="{FF2B5EF4-FFF2-40B4-BE49-F238E27FC236}">
              <a16:creationId xmlns:a16="http://schemas.microsoft.com/office/drawing/2014/main" id="{3BB30CB5-632B-4657-8CB8-B6F120D7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6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47625" cy="47625"/>
    <xdr:pic>
      <xdr:nvPicPr>
        <xdr:cNvPr id="25" name="Picture 6" descr="Размеры одежды">
          <a:extLst>
            <a:ext uri="{FF2B5EF4-FFF2-40B4-BE49-F238E27FC236}">
              <a16:creationId xmlns:a16="http://schemas.microsoft.com/office/drawing/2014/main" id="{60173BF9-98B5-4B4C-A060-D44B7ACD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800" y="236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47625" cy="47625"/>
    <xdr:pic>
      <xdr:nvPicPr>
        <xdr:cNvPr id="26" name="Picture 7" descr="Размеры одежды">
          <a:extLst>
            <a:ext uri="{FF2B5EF4-FFF2-40B4-BE49-F238E27FC236}">
              <a16:creationId xmlns:a16="http://schemas.microsoft.com/office/drawing/2014/main" id="{BCF2B287-8287-48D0-8534-0521918A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6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47625" cy="47625"/>
    <xdr:pic>
      <xdr:nvPicPr>
        <xdr:cNvPr id="27" name="Picture 8" descr="Размеры одежды">
          <a:extLst>
            <a:ext uri="{FF2B5EF4-FFF2-40B4-BE49-F238E27FC236}">
              <a16:creationId xmlns:a16="http://schemas.microsoft.com/office/drawing/2014/main" id="{AE63E5B0-F12A-495E-90C6-BE067561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800" y="236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47625" cy="47625"/>
    <xdr:pic>
      <xdr:nvPicPr>
        <xdr:cNvPr id="28" name="Picture 9" descr="Размеры одежды">
          <a:extLst>
            <a:ext uri="{FF2B5EF4-FFF2-40B4-BE49-F238E27FC236}">
              <a16:creationId xmlns:a16="http://schemas.microsoft.com/office/drawing/2014/main" id="{E0ADA1F6-9A16-40EF-9314-C4A6AC3B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6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47625" cy="47625"/>
    <xdr:pic>
      <xdr:nvPicPr>
        <xdr:cNvPr id="29" name="Picture 10" descr="Размеры одежды">
          <a:extLst>
            <a:ext uri="{FF2B5EF4-FFF2-40B4-BE49-F238E27FC236}">
              <a16:creationId xmlns:a16="http://schemas.microsoft.com/office/drawing/2014/main" id="{17361659-F325-4E8A-A82D-C5DAD7AE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800" y="236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47625" cy="47625"/>
    <xdr:pic>
      <xdr:nvPicPr>
        <xdr:cNvPr id="30" name="Picture 11" descr="Размеры одежды">
          <a:extLst>
            <a:ext uri="{FF2B5EF4-FFF2-40B4-BE49-F238E27FC236}">
              <a16:creationId xmlns:a16="http://schemas.microsoft.com/office/drawing/2014/main" id="{F5CDB7ED-C280-4992-91E3-A03E99CDD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6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47625" cy="47625"/>
    <xdr:pic>
      <xdr:nvPicPr>
        <xdr:cNvPr id="31" name="Picture 12" descr="Размеры одежды">
          <a:extLst>
            <a:ext uri="{FF2B5EF4-FFF2-40B4-BE49-F238E27FC236}">
              <a16:creationId xmlns:a16="http://schemas.microsoft.com/office/drawing/2014/main" id="{B1F3F462-FEC0-4891-AAB7-18D1E683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800" y="236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47625" cy="47625"/>
    <xdr:pic>
      <xdr:nvPicPr>
        <xdr:cNvPr id="32" name="Picture 13" descr="Размеры одежды">
          <a:extLst>
            <a:ext uri="{FF2B5EF4-FFF2-40B4-BE49-F238E27FC236}">
              <a16:creationId xmlns:a16="http://schemas.microsoft.com/office/drawing/2014/main" id="{53BE9737-BA28-4604-920B-3E799453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6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47625" cy="47625"/>
    <xdr:pic>
      <xdr:nvPicPr>
        <xdr:cNvPr id="33" name="Picture 14" descr="Размеры одежды">
          <a:extLst>
            <a:ext uri="{FF2B5EF4-FFF2-40B4-BE49-F238E27FC236}">
              <a16:creationId xmlns:a16="http://schemas.microsoft.com/office/drawing/2014/main" id="{1C69325F-B438-4E4D-ACA0-E92E071E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800" y="236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47625" cy="47625"/>
    <xdr:pic>
      <xdr:nvPicPr>
        <xdr:cNvPr id="34" name="Picture 15" descr="Размеры одежды">
          <a:extLst>
            <a:ext uri="{FF2B5EF4-FFF2-40B4-BE49-F238E27FC236}">
              <a16:creationId xmlns:a16="http://schemas.microsoft.com/office/drawing/2014/main" id="{8F5F2A30-D590-452B-B654-10CBCBAA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6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47625" cy="47625"/>
    <xdr:pic>
      <xdr:nvPicPr>
        <xdr:cNvPr id="35" name="Picture 16" descr="Размеры одежды">
          <a:extLst>
            <a:ext uri="{FF2B5EF4-FFF2-40B4-BE49-F238E27FC236}">
              <a16:creationId xmlns:a16="http://schemas.microsoft.com/office/drawing/2014/main" id="{7B34B7EA-236F-48D8-8F21-211206E3F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800" y="236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47625" cy="47625"/>
    <xdr:pic>
      <xdr:nvPicPr>
        <xdr:cNvPr id="36" name="Picture 17" descr="Размеры одежды">
          <a:extLst>
            <a:ext uri="{FF2B5EF4-FFF2-40B4-BE49-F238E27FC236}">
              <a16:creationId xmlns:a16="http://schemas.microsoft.com/office/drawing/2014/main" id="{0A50C90C-3523-4381-A149-A2C9C2DE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6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47625" cy="47625"/>
    <xdr:pic>
      <xdr:nvPicPr>
        <xdr:cNvPr id="37" name="Picture 18" descr="Размеры одежды">
          <a:extLst>
            <a:ext uri="{FF2B5EF4-FFF2-40B4-BE49-F238E27FC236}">
              <a16:creationId xmlns:a16="http://schemas.microsoft.com/office/drawing/2014/main" id="{49F6BB36-B534-4CEE-A0E0-CD756850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800" y="236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D324F-D0DF-4ED4-8558-3A260DAFB14E}">
  <dimension ref="C2:G28"/>
  <sheetViews>
    <sheetView tabSelected="1" zoomScale="108" workbookViewId="0">
      <selection activeCell="C5" sqref="C5"/>
    </sheetView>
  </sheetViews>
  <sheetFormatPr defaultColWidth="10.453125" defaultRowHeight="16.5" customHeight="1" x14ac:dyDescent="0.35"/>
  <cols>
    <col min="2" max="2" width="21.1796875" customWidth="1"/>
    <col min="3" max="3" width="33.7265625" customWidth="1"/>
    <col min="4" max="4" width="29" customWidth="1"/>
  </cols>
  <sheetData>
    <row r="2" spans="3:7" ht="31" customHeight="1" x14ac:dyDescent="0.35">
      <c r="C2" s="12" t="s">
        <v>96</v>
      </c>
      <c r="D2" s="13" t="s">
        <v>97</v>
      </c>
      <c r="E2" s="17" t="s">
        <v>99</v>
      </c>
      <c r="F2" s="17" t="s">
        <v>131</v>
      </c>
      <c r="G2" s="17" t="s">
        <v>132</v>
      </c>
    </row>
    <row r="3" spans="3:7" ht="16.5" customHeight="1" x14ac:dyDescent="0.35">
      <c r="C3" s="14" t="s">
        <v>98</v>
      </c>
      <c r="D3" s="14">
        <v>36</v>
      </c>
      <c r="E3" s="14">
        <v>10</v>
      </c>
      <c r="F3" s="14">
        <v>5</v>
      </c>
      <c r="G3" s="14">
        <f>E3+F3</f>
        <v>15</v>
      </c>
    </row>
    <row r="4" spans="3:7" ht="16.5" customHeight="1" x14ac:dyDescent="0.35">
      <c r="C4" s="14" t="s">
        <v>98</v>
      </c>
      <c r="D4" s="14">
        <v>37</v>
      </c>
      <c r="E4" s="14">
        <v>20</v>
      </c>
      <c r="F4" s="14">
        <v>10</v>
      </c>
      <c r="G4" s="14">
        <f t="shared" ref="G4:G11" si="0">E4+F4</f>
        <v>30</v>
      </c>
    </row>
    <row r="5" spans="3:7" ht="16.5" customHeight="1" x14ac:dyDescent="0.35">
      <c r="C5" s="14" t="s">
        <v>98</v>
      </c>
      <c r="D5" s="14">
        <v>38</v>
      </c>
      <c r="E5" s="14">
        <v>25</v>
      </c>
      <c r="F5" s="14">
        <v>10</v>
      </c>
      <c r="G5" s="14">
        <f t="shared" si="0"/>
        <v>35</v>
      </c>
    </row>
    <row r="6" spans="3:7" ht="16.5" customHeight="1" x14ac:dyDescent="0.35">
      <c r="C6" s="14" t="s">
        <v>98</v>
      </c>
      <c r="D6" s="14">
        <v>39</v>
      </c>
      <c r="E6" s="14">
        <v>10</v>
      </c>
      <c r="F6" s="14">
        <v>5</v>
      </c>
      <c r="G6" s="14">
        <f t="shared" si="0"/>
        <v>15</v>
      </c>
    </row>
    <row r="7" spans="3:7" ht="16.5" customHeight="1" x14ac:dyDescent="0.35">
      <c r="C7" s="14" t="s">
        <v>98</v>
      </c>
      <c r="D7" s="14">
        <v>40</v>
      </c>
      <c r="E7" s="14">
        <v>15</v>
      </c>
      <c r="F7" s="14">
        <v>5</v>
      </c>
      <c r="G7" s="14">
        <f t="shared" si="0"/>
        <v>20</v>
      </c>
    </row>
    <row r="8" spans="3:7" ht="16.5" customHeight="1" x14ac:dyDescent="0.35">
      <c r="C8" s="14" t="s">
        <v>98</v>
      </c>
      <c r="D8" s="14">
        <v>41</v>
      </c>
      <c r="E8" s="14">
        <v>3</v>
      </c>
      <c r="F8" s="14">
        <v>3</v>
      </c>
      <c r="G8" s="14">
        <f t="shared" si="0"/>
        <v>6</v>
      </c>
    </row>
    <row r="9" spans="3:7" ht="16.5" customHeight="1" x14ac:dyDescent="0.35">
      <c r="C9" s="14" t="s">
        <v>98</v>
      </c>
      <c r="D9" s="14">
        <v>42</v>
      </c>
      <c r="E9" s="14">
        <v>2</v>
      </c>
      <c r="F9" s="14">
        <v>2</v>
      </c>
      <c r="G9" s="14">
        <f t="shared" si="0"/>
        <v>4</v>
      </c>
    </row>
    <row r="10" spans="3:7" ht="16.5" customHeight="1" x14ac:dyDescent="0.35">
      <c r="C10" s="14" t="s">
        <v>98</v>
      </c>
      <c r="D10" s="14">
        <v>43</v>
      </c>
      <c r="E10" s="14">
        <v>0</v>
      </c>
      <c r="F10" s="14">
        <v>0</v>
      </c>
      <c r="G10" s="14">
        <f t="shared" si="0"/>
        <v>0</v>
      </c>
    </row>
    <row r="11" spans="3:7" ht="16.5" customHeight="1" x14ac:dyDescent="0.35">
      <c r="C11" s="14" t="s">
        <v>98</v>
      </c>
      <c r="D11" s="14">
        <v>44</v>
      </c>
      <c r="E11" s="14">
        <v>0</v>
      </c>
      <c r="F11" s="14">
        <v>0</v>
      </c>
      <c r="G11" s="14">
        <f t="shared" si="0"/>
        <v>0</v>
      </c>
    </row>
    <row r="12" spans="3:7" ht="16.5" customHeight="1" x14ac:dyDescent="0.35">
      <c r="C12" s="15"/>
      <c r="D12" s="15"/>
      <c r="E12" s="15">
        <f>SUM(E3:E11)</f>
        <v>85</v>
      </c>
      <c r="F12" s="15">
        <f t="shared" ref="F12:G12" si="1">SUM(F3:F11)</f>
        <v>40</v>
      </c>
      <c r="G12" s="15">
        <f t="shared" si="1"/>
        <v>125</v>
      </c>
    </row>
    <row r="18" spans="3:5" ht="30" customHeight="1" x14ac:dyDescent="0.35">
      <c r="C18" s="12" t="s">
        <v>96</v>
      </c>
      <c r="D18" s="13" t="s">
        <v>97</v>
      </c>
      <c r="E18" s="17" t="s">
        <v>99</v>
      </c>
    </row>
    <row r="19" spans="3:5" ht="16.5" customHeight="1" x14ac:dyDescent="0.35">
      <c r="C19" s="14" t="s">
        <v>133</v>
      </c>
      <c r="D19" s="14">
        <v>36</v>
      </c>
      <c r="E19" s="14">
        <v>3</v>
      </c>
    </row>
    <row r="20" spans="3:5" ht="16.5" customHeight="1" x14ac:dyDescent="0.35">
      <c r="C20" s="14" t="s">
        <v>133</v>
      </c>
      <c r="D20" s="14">
        <v>37</v>
      </c>
      <c r="E20" s="14">
        <v>3</v>
      </c>
    </row>
    <row r="21" spans="3:5" ht="16.5" customHeight="1" x14ac:dyDescent="0.35">
      <c r="C21" s="14" t="s">
        <v>133</v>
      </c>
      <c r="D21" s="14">
        <v>38</v>
      </c>
      <c r="E21" s="14">
        <v>4</v>
      </c>
    </row>
    <row r="22" spans="3:5" ht="16.5" customHeight="1" x14ac:dyDescent="0.35">
      <c r="C22" s="14" t="s">
        <v>133</v>
      </c>
      <c r="D22" s="14">
        <v>39</v>
      </c>
      <c r="E22" s="14">
        <v>4</v>
      </c>
    </row>
    <row r="23" spans="3:5" ht="16.5" customHeight="1" x14ac:dyDescent="0.35">
      <c r="C23" s="14" t="s">
        <v>133</v>
      </c>
      <c r="D23" s="14">
        <v>40</v>
      </c>
      <c r="E23" s="14">
        <v>3</v>
      </c>
    </row>
    <row r="24" spans="3:5" ht="16.5" customHeight="1" x14ac:dyDescent="0.35">
      <c r="C24" s="14" t="s">
        <v>133</v>
      </c>
      <c r="D24" s="14">
        <v>41</v>
      </c>
      <c r="E24" s="14">
        <v>2</v>
      </c>
    </row>
    <row r="25" spans="3:5" ht="16.5" customHeight="1" x14ac:dyDescent="0.35">
      <c r="C25" s="14" t="s">
        <v>133</v>
      </c>
      <c r="D25" s="14">
        <v>42</v>
      </c>
      <c r="E25" s="14">
        <v>1</v>
      </c>
    </row>
    <row r="26" spans="3:5" ht="16.5" customHeight="1" x14ac:dyDescent="0.35">
      <c r="C26" s="14" t="s">
        <v>133</v>
      </c>
      <c r="D26" s="14">
        <v>43</v>
      </c>
      <c r="E26" s="14">
        <v>0</v>
      </c>
    </row>
    <row r="27" spans="3:5" ht="16.5" customHeight="1" x14ac:dyDescent="0.35">
      <c r="C27" s="14" t="s">
        <v>133</v>
      </c>
      <c r="D27" s="14">
        <v>44</v>
      </c>
      <c r="E27" s="14">
        <v>0</v>
      </c>
    </row>
    <row r="28" spans="3:5" ht="16.5" customHeight="1" x14ac:dyDescent="0.35">
      <c r="C28" s="15"/>
      <c r="D28" s="15"/>
      <c r="E28" s="15">
        <f>SUM(E19:E27)</f>
        <v>20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F182A-E0DD-4E4B-A0E8-C5DD2B9AB790}">
  <dimension ref="A1:G108"/>
  <sheetViews>
    <sheetView topLeftCell="A78" zoomScale="108" workbookViewId="0">
      <selection activeCell="E98" sqref="E98"/>
    </sheetView>
  </sheetViews>
  <sheetFormatPr defaultColWidth="10.453125" defaultRowHeight="16.5" customHeight="1" x14ac:dyDescent="0.35"/>
  <cols>
    <col min="2" max="2" width="21.1796875" customWidth="1"/>
    <col min="3" max="3" width="33.7265625" customWidth="1"/>
    <col min="4" max="4" width="29" customWidth="1"/>
  </cols>
  <sheetData>
    <row r="1" spans="1:6" ht="16.5" customHeight="1" x14ac:dyDescent="0.35">
      <c r="A1" s="1" t="s">
        <v>0</v>
      </c>
      <c r="B1" s="2" t="s">
        <v>1</v>
      </c>
      <c r="C1" s="11" t="s">
        <v>95</v>
      </c>
      <c r="D1" s="3" t="s">
        <v>2</v>
      </c>
      <c r="E1" s="4" t="s">
        <v>3</v>
      </c>
    </row>
    <row r="2" spans="1:6" ht="16.5" customHeight="1" x14ac:dyDescent="0.35">
      <c r="A2" s="1"/>
      <c r="B2" s="2"/>
      <c r="C2" s="11"/>
      <c r="D2" s="3"/>
      <c r="E2" s="4"/>
    </row>
    <row r="3" spans="1:6" ht="16.5" customHeight="1" x14ac:dyDescent="0.35">
      <c r="A3" s="6">
        <v>1</v>
      </c>
      <c r="B3" s="7" t="s">
        <v>5</v>
      </c>
      <c r="C3" s="7" t="s">
        <v>4</v>
      </c>
      <c r="D3" s="16" t="s">
        <v>6</v>
      </c>
      <c r="E3" s="5">
        <v>37</v>
      </c>
      <c r="F3">
        <v>1</v>
      </c>
    </row>
    <row r="4" spans="1:6" ht="16.5" customHeight="1" x14ac:dyDescent="0.35">
      <c r="A4" s="6">
        <v>2</v>
      </c>
      <c r="B4" s="7" t="s">
        <v>7</v>
      </c>
      <c r="C4" s="7" t="s">
        <v>4</v>
      </c>
      <c r="D4" s="16" t="s">
        <v>8</v>
      </c>
      <c r="E4" s="5">
        <v>37</v>
      </c>
      <c r="F4">
        <v>1</v>
      </c>
    </row>
    <row r="5" spans="1:6" ht="16.5" customHeight="1" x14ac:dyDescent="0.35">
      <c r="A5" s="6">
        <v>3</v>
      </c>
      <c r="B5" s="7" t="s">
        <v>9</v>
      </c>
      <c r="C5" s="7" t="s">
        <v>4</v>
      </c>
      <c r="D5" s="16" t="s">
        <v>10</v>
      </c>
      <c r="E5" s="5">
        <v>40</v>
      </c>
      <c r="F5">
        <v>1</v>
      </c>
    </row>
    <row r="6" spans="1:6" ht="16.5" customHeight="1" x14ac:dyDescent="0.35">
      <c r="A6" s="6">
        <v>4</v>
      </c>
      <c r="B6" s="7" t="s">
        <v>11</v>
      </c>
      <c r="C6" s="7" t="s">
        <v>4</v>
      </c>
      <c r="D6" s="16" t="s">
        <v>12</v>
      </c>
      <c r="E6" s="5">
        <v>36</v>
      </c>
      <c r="F6">
        <v>1</v>
      </c>
    </row>
    <row r="7" spans="1:6" ht="16.5" customHeight="1" x14ac:dyDescent="0.35">
      <c r="A7" s="6">
        <v>5</v>
      </c>
      <c r="B7" s="7" t="s">
        <v>13</v>
      </c>
      <c r="C7" s="7" t="s">
        <v>4</v>
      </c>
      <c r="D7" s="16" t="s">
        <v>12</v>
      </c>
      <c r="E7" s="5">
        <v>37</v>
      </c>
      <c r="F7">
        <v>1</v>
      </c>
    </row>
    <row r="8" spans="1:6" ht="16.5" customHeight="1" x14ac:dyDescent="0.35">
      <c r="A8" s="6">
        <v>6</v>
      </c>
      <c r="B8" s="7" t="s">
        <v>14</v>
      </c>
      <c r="C8" s="7" t="s">
        <v>4</v>
      </c>
      <c r="D8" s="16" t="s">
        <v>10</v>
      </c>
      <c r="E8" s="5">
        <v>40</v>
      </c>
      <c r="F8">
        <v>1</v>
      </c>
    </row>
    <row r="9" spans="1:6" ht="16.5" customHeight="1" x14ac:dyDescent="0.35">
      <c r="A9" s="6">
        <v>7</v>
      </c>
      <c r="B9" s="7" t="s">
        <v>15</v>
      </c>
      <c r="C9" s="7" t="s">
        <v>4</v>
      </c>
      <c r="D9" s="16" t="s">
        <v>10</v>
      </c>
      <c r="E9" s="5">
        <v>38</v>
      </c>
      <c r="F9">
        <v>1</v>
      </c>
    </row>
    <row r="10" spans="1:6" ht="16.5" customHeight="1" x14ac:dyDescent="0.35">
      <c r="A10" s="6">
        <v>8</v>
      </c>
      <c r="B10" s="7" t="s">
        <v>16</v>
      </c>
      <c r="C10" s="7" t="s">
        <v>4</v>
      </c>
      <c r="D10" s="16" t="s">
        <v>12</v>
      </c>
      <c r="E10" s="5">
        <v>36</v>
      </c>
      <c r="F10">
        <v>1</v>
      </c>
    </row>
    <row r="11" spans="1:6" ht="16.5" customHeight="1" x14ac:dyDescent="0.35">
      <c r="A11" s="6">
        <v>9</v>
      </c>
      <c r="B11" s="7" t="s">
        <v>17</v>
      </c>
      <c r="C11" s="7" t="s">
        <v>4</v>
      </c>
      <c r="D11" s="16" t="s">
        <v>12</v>
      </c>
      <c r="E11" s="5">
        <v>39</v>
      </c>
      <c r="F11">
        <v>1</v>
      </c>
    </row>
    <row r="12" spans="1:6" ht="16.5" customHeight="1" x14ac:dyDescent="0.35">
      <c r="A12" s="6">
        <v>10</v>
      </c>
      <c r="B12" s="7" t="s">
        <v>18</v>
      </c>
      <c r="C12" s="7" t="s">
        <v>4</v>
      </c>
      <c r="D12" s="16" t="s">
        <v>10</v>
      </c>
      <c r="E12" s="5">
        <v>38</v>
      </c>
      <c r="F12">
        <v>1</v>
      </c>
    </row>
    <row r="13" spans="1:6" ht="16.5" customHeight="1" x14ac:dyDescent="0.35">
      <c r="A13" s="6">
        <v>11</v>
      </c>
      <c r="B13" s="7" t="s">
        <v>19</v>
      </c>
      <c r="C13" s="7" t="s">
        <v>4</v>
      </c>
      <c r="D13" s="16" t="s">
        <v>12</v>
      </c>
      <c r="E13" s="5">
        <v>38</v>
      </c>
      <c r="F13">
        <v>1</v>
      </c>
    </row>
    <row r="14" spans="1:6" ht="16.5" customHeight="1" x14ac:dyDescent="0.35">
      <c r="A14" s="6">
        <v>12</v>
      </c>
      <c r="B14" s="7" t="s">
        <v>20</v>
      </c>
      <c r="C14" s="7" t="s">
        <v>4</v>
      </c>
      <c r="D14" s="16" t="s">
        <v>12</v>
      </c>
      <c r="E14" s="5">
        <v>37</v>
      </c>
      <c r="F14">
        <v>1</v>
      </c>
    </row>
    <row r="15" spans="1:6" ht="16.5" customHeight="1" x14ac:dyDescent="0.35">
      <c r="A15" s="6">
        <v>13</v>
      </c>
      <c r="B15" s="7" t="s">
        <v>21</v>
      </c>
      <c r="C15" s="7" t="s">
        <v>4</v>
      </c>
      <c r="D15" s="16" t="s">
        <v>12</v>
      </c>
      <c r="E15" s="5">
        <v>39</v>
      </c>
      <c r="F15">
        <v>1</v>
      </c>
    </row>
    <row r="16" spans="1:6" ht="16.5" customHeight="1" x14ac:dyDescent="0.35">
      <c r="A16" s="6">
        <v>14</v>
      </c>
      <c r="B16" s="7" t="s">
        <v>22</v>
      </c>
      <c r="C16" s="7" t="s">
        <v>4</v>
      </c>
      <c r="D16" s="16" t="s">
        <v>10</v>
      </c>
      <c r="E16" s="5">
        <v>38</v>
      </c>
      <c r="F16">
        <v>1</v>
      </c>
    </row>
    <row r="17" spans="1:6" ht="16.5" customHeight="1" x14ac:dyDescent="0.35">
      <c r="A17" s="6">
        <v>15</v>
      </c>
      <c r="B17" s="7" t="s">
        <v>24</v>
      </c>
      <c r="C17" s="7" t="s">
        <v>23</v>
      </c>
      <c r="D17" s="16" t="s">
        <v>25</v>
      </c>
      <c r="E17" s="5">
        <v>38</v>
      </c>
      <c r="F17">
        <v>1</v>
      </c>
    </row>
    <row r="18" spans="1:6" ht="16.5" customHeight="1" x14ac:dyDescent="0.35">
      <c r="A18" s="6">
        <v>16</v>
      </c>
      <c r="B18" s="7" t="s">
        <v>26</v>
      </c>
      <c r="C18" s="7" t="s">
        <v>23</v>
      </c>
      <c r="D18" s="16" t="s">
        <v>25</v>
      </c>
      <c r="E18" s="5">
        <v>38</v>
      </c>
      <c r="F18">
        <v>1</v>
      </c>
    </row>
    <row r="19" spans="1:6" ht="16.5" customHeight="1" x14ac:dyDescent="0.35">
      <c r="A19" s="6">
        <v>17</v>
      </c>
      <c r="B19" s="7" t="s">
        <v>27</v>
      </c>
      <c r="C19" s="7" t="s">
        <v>23</v>
      </c>
      <c r="D19" s="16" t="s">
        <v>12</v>
      </c>
      <c r="E19" s="5">
        <v>39</v>
      </c>
      <c r="F19">
        <v>1</v>
      </c>
    </row>
    <row r="20" spans="1:6" ht="16.5" customHeight="1" x14ac:dyDescent="0.35">
      <c r="A20" s="6">
        <v>18</v>
      </c>
      <c r="B20" s="7" t="s">
        <v>28</v>
      </c>
      <c r="C20" s="7" t="s">
        <v>23</v>
      </c>
      <c r="D20" s="16" t="s">
        <v>25</v>
      </c>
      <c r="E20" s="5">
        <v>42</v>
      </c>
      <c r="F20">
        <v>1</v>
      </c>
    </row>
    <row r="21" spans="1:6" ht="16.5" customHeight="1" x14ac:dyDescent="0.35">
      <c r="A21" s="6">
        <v>19</v>
      </c>
      <c r="B21" s="7" t="s">
        <v>29</v>
      </c>
      <c r="C21" s="7" t="s">
        <v>23</v>
      </c>
      <c r="D21" s="16" t="s">
        <v>12</v>
      </c>
      <c r="E21" s="5">
        <v>39</v>
      </c>
      <c r="F21">
        <v>1</v>
      </c>
    </row>
    <row r="22" spans="1:6" ht="16.5" customHeight="1" x14ac:dyDescent="0.35">
      <c r="A22" s="6">
        <v>20</v>
      </c>
      <c r="B22" s="7" t="s">
        <v>30</v>
      </c>
      <c r="C22" s="7" t="s">
        <v>23</v>
      </c>
      <c r="D22" s="16" t="s">
        <v>12</v>
      </c>
      <c r="E22" s="5">
        <v>38</v>
      </c>
      <c r="F22">
        <v>1</v>
      </c>
    </row>
    <row r="23" spans="1:6" ht="16.5" customHeight="1" x14ac:dyDescent="0.35">
      <c r="A23" s="6">
        <v>21</v>
      </c>
      <c r="B23" s="7" t="s">
        <v>32</v>
      </c>
      <c r="C23" s="7" t="s">
        <v>31</v>
      </c>
      <c r="D23" s="16" t="s">
        <v>33</v>
      </c>
      <c r="E23" s="5">
        <v>38</v>
      </c>
      <c r="F23">
        <v>1</v>
      </c>
    </row>
    <row r="24" spans="1:6" ht="16.5" customHeight="1" x14ac:dyDescent="0.35">
      <c r="A24" s="6">
        <v>22</v>
      </c>
      <c r="B24" s="7" t="s">
        <v>34</v>
      </c>
      <c r="C24" s="7" t="s">
        <v>31</v>
      </c>
      <c r="D24" s="16" t="s">
        <v>35</v>
      </c>
      <c r="E24" s="5">
        <v>38</v>
      </c>
      <c r="F24">
        <v>1</v>
      </c>
    </row>
    <row r="25" spans="1:6" ht="16.5" customHeight="1" x14ac:dyDescent="0.35">
      <c r="A25" s="6">
        <v>23</v>
      </c>
      <c r="B25" s="7" t="s">
        <v>36</v>
      </c>
      <c r="C25" s="7" t="s">
        <v>31</v>
      </c>
      <c r="D25" s="16" t="s">
        <v>35</v>
      </c>
      <c r="E25" s="5">
        <v>36</v>
      </c>
      <c r="F25">
        <v>1</v>
      </c>
    </row>
    <row r="26" spans="1:6" ht="16.5" customHeight="1" x14ac:dyDescent="0.35">
      <c r="A26" s="6">
        <v>24</v>
      </c>
      <c r="B26" s="7" t="s">
        <v>37</v>
      </c>
      <c r="C26" s="7" t="s">
        <v>31</v>
      </c>
      <c r="D26" s="16" t="s">
        <v>35</v>
      </c>
      <c r="E26" s="5">
        <v>38</v>
      </c>
      <c r="F26">
        <v>1</v>
      </c>
    </row>
    <row r="27" spans="1:6" ht="16.5" customHeight="1" x14ac:dyDescent="0.35">
      <c r="A27" s="6">
        <v>25</v>
      </c>
      <c r="B27" s="7" t="s">
        <v>38</v>
      </c>
      <c r="C27" s="7" t="s">
        <v>31</v>
      </c>
      <c r="D27" s="16" t="s">
        <v>35</v>
      </c>
      <c r="E27" s="5">
        <v>38</v>
      </c>
      <c r="F27">
        <v>1</v>
      </c>
    </row>
    <row r="28" spans="1:6" ht="16.5" customHeight="1" x14ac:dyDescent="0.35">
      <c r="A28" s="6">
        <v>26</v>
      </c>
      <c r="B28" s="7" t="s">
        <v>39</v>
      </c>
      <c r="C28" s="7" t="s">
        <v>31</v>
      </c>
      <c r="D28" s="16" t="s">
        <v>35</v>
      </c>
      <c r="E28" s="5">
        <v>38</v>
      </c>
      <c r="F28">
        <v>1</v>
      </c>
    </row>
    <row r="29" spans="1:6" ht="16.5" customHeight="1" x14ac:dyDescent="0.35">
      <c r="A29" s="6">
        <v>27</v>
      </c>
      <c r="B29" s="7" t="s">
        <v>41</v>
      </c>
      <c r="C29" s="7" t="s">
        <v>40</v>
      </c>
      <c r="D29" s="16" t="s">
        <v>42</v>
      </c>
      <c r="E29" s="5">
        <v>37</v>
      </c>
      <c r="F29">
        <v>1</v>
      </c>
    </row>
    <row r="30" spans="1:6" ht="16.5" customHeight="1" x14ac:dyDescent="0.35">
      <c r="A30" s="6">
        <v>28</v>
      </c>
      <c r="B30" s="7" t="s">
        <v>43</v>
      </c>
      <c r="C30" s="7" t="s">
        <v>40</v>
      </c>
      <c r="D30" s="16" t="s">
        <v>44</v>
      </c>
      <c r="E30" s="5">
        <v>40</v>
      </c>
      <c r="F30">
        <v>1</v>
      </c>
    </row>
    <row r="31" spans="1:6" ht="16.5" customHeight="1" x14ac:dyDescent="0.35">
      <c r="A31" s="6">
        <v>29</v>
      </c>
      <c r="B31" s="7" t="s">
        <v>45</v>
      </c>
      <c r="C31" s="7" t="s">
        <v>40</v>
      </c>
      <c r="D31" s="16" t="s">
        <v>44</v>
      </c>
      <c r="E31" s="5">
        <v>37</v>
      </c>
      <c r="F31">
        <v>1</v>
      </c>
    </row>
    <row r="32" spans="1:6" ht="16.5" customHeight="1" x14ac:dyDescent="0.35">
      <c r="A32" s="6">
        <v>30</v>
      </c>
      <c r="B32" s="7" t="s">
        <v>46</v>
      </c>
      <c r="C32" s="7" t="s">
        <v>40</v>
      </c>
      <c r="D32" s="16" t="s">
        <v>44</v>
      </c>
      <c r="E32" s="5">
        <v>40</v>
      </c>
      <c r="F32">
        <v>1</v>
      </c>
    </row>
    <row r="33" spans="1:6" ht="16.5" customHeight="1" x14ac:dyDescent="0.35">
      <c r="A33" s="6">
        <v>31</v>
      </c>
      <c r="B33" s="7" t="s">
        <v>47</v>
      </c>
      <c r="C33" s="7" t="s">
        <v>40</v>
      </c>
      <c r="D33" s="16" t="s">
        <v>44</v>
      </c>
      <c r="E33" s="5">
        <v>39</v>
      </c>
      <c r="F33">
        <v>1</v>
      </c>
    </row>
    <row r="34" spans="1:6" ht="16.5" customHeight="1" x14ac:dyDescent="0.35">
      <c r="A34" s="6">
        <v>32</v>
      </c>
      <c r="B34" s="7" t="s">
        <v>48</v>
      </c>
      <c r="C34" s="7" t="s">
        <v>40</v>
      </c>
      <c r="D34" s="16" t="s">
        <v>44</v>
      </c>
      <c r="E34" s="5">
        <v>38</v>
      </c>
      <c r="F34">
        <v>1</v>
      </c>
    </row>
    <row r="35" spans="1:6" ht="16.5" customHeight="1" x14ac:dyDescent="0.35">
      <c r="A35" s="6">
        <v>33</v>
      </c>
      <c r="B35" s="7" t="s">
        <v>49</v>
      </c>
      <c r="C35" s="7" t="s">
        <v>40</v>
      </c>
      <c r="D35" s="16" t="s">
        <v>44</v>
      </c>
      <c r="E35" s="5">
        <v>39</v>
      </c>
      <c r="F35">
        <v>1</v>
      </c>
    </row>
    <row r="36" spans="1:6" ht="16.5" customHeight="1" x14ac:dyDescent="0.35">
      <c r="A36" s="6">
        <v>34</v>
      </c>
      <c r="B36" s="7" t="s">
        <v>50</v>
      </c>
      <c r="C36" s="7" t="s">
        <v>40</v>
      </c>
      <c r="D36" s="16" t="s">
        <v>44</v>
      </c>
      <c r="E36" s="5">
        <v>37</v>
      </c>
      <c r="F36">
        <v>1</v>
      </c>
    </row>
    <row r="37" spans="1:6" ht="16.5" customHeight="1" x14ac:dyDescent="0.35">
      <c r="A37" s="6">
        <v>35</v>
      </c>
      <c r="B37" s="7" t="s">
        <v>51</v>
      </c>
      <c r="C37" s="7" t="s">
        <v>40</v>
      </c>
      <c r="D37" s="16" t="s">
        <v>44</v>
      </c>
      <c r="E37" s="5">
        <v>38</v>
      </c>
      <c r="F37">
        <v>1</v>
      </c>
    </row>
    <row r="38" spans="1:6" ht="16.5" customHeight="1" x14ac:dyDescent="0.35">
      <c r="A38" s="6">
        <v>36</v>
      </c>
      <c r="B38" s="7" t="s">
        <v>52</v>
      </c>
      <c r="C38" s="7" t="s">
        <v>40</v>
      </c>
      <c r="D38" s="16" t="s">
        <v>44</v>
      </c>
      <c r="E38" s="5">
        <v>40</v>
      </c>
      <c r="F38">
        <v>1</v>
      </c>
    </row>
    <row r="39" spans="1:6" ht="16.5" customHeight="1" x14ac:dyDescent="0.35">
      <c r="A39" s="6">
        <v>37</v>
      </c>
      <c r="B39" s="7" t="s">
        <v>53</v>
      </c>
      <c r="C39" s="7" t="s">
        <v>40</v>
      </c>
      <c r="D39" s="16" t="s">
        <v>44</v>
      </c>
      <c r="E39" s="5">
        <v>39</v>
      </c>
      <c r="F39">
        <v>1</v>
      </c>
    </row>
    <row r="40" spans="1:6" ht="16.5" customHeight="1" x14ac:dyDescent="0.35">
      <c r="A40" s="6">
        <v>38</v>
      </c>
      <c r="B40" s="7" t="s">
        <v>54</v>
      </c>
      <c r="C40" s="7" t="s">
        <v>40</v>
      </c>
      <c r="D40" s="16" t="s">
        <v>44</v>
      </c>
      <c r="E40" s="5">
        <v>36</v>
      </c>
      <c r="F40">
        <v>1</v>
      </c>
    </row>
    <row r="41" spans="1:6" ht="16.5" customHeight="1" x14ac:dyDescent="0.35">
      <c r="A41" s="6">
        <v>39</v>
      </c>
      <c r="B41" s="7" t="s">
        <v>55</v>
      </c>
      <c r="C41" s="7" t="s">
        <v>40</v>
      </c>
      <c r="D41" s="16" t="s">
        <v>44</v>
      </c>
      <c r="E41" s="5">
        <v>38</v>
      </c>
      <c r="F41">
        <v>1</v>
      </c>
    </row>
    <row r="42" spans="1:6" ht="16.5" customHeight="1" x14ac:dyDescent="0.35">
      <c r="A42" s="6">
        <v>40</v>
      </c>
      <c r="B42" s="7" t="s">
        <v>56</v>
      </c>
      <c r="C42" s="7" t="s">
        <v>40</v>
      </c>
      <c r="D42" s="16" t="s">
        <v>57</v>
      </c>
      <c r="E42" s="5">
        <v>37</v>
      </c>
      <c r="F42">
        <v>1</v>
      </c>
    </row>
    <row r="43" spans="1:6" ht="16.5" customHeight="1" x14ac:dyDescent="0.35">
      <c r="A43" s="6">
        <v>41</v>
      </c>
      <c r="B43" s="7" t="s">
        <v>58</v>
      </c>
      <c r="C43" s="7" t="s">
        <v>40</v>
      </c>
      <c r="D43" s="16" t="s">
        <v>44</v>
      </c>
      <c r="E43" s="5">
        <v>37</v>
      </c>
      <c r="F43">
        <v>1</v>
      </c>
    </row>
    <row r="44" spans="1:6" ht="16.5" customHeight="1" x14ac:dyDescent="0.35">
      <c r="A44" s="6">
        <v>42</v>
      </c>
      <c r="B44" s="7" t="s">
        <v>59</v>
      </c>
      <c r="C44" s="7" t="s">
        <v>40</v>
      </c>
      <c r="D44" s="16" t="s">
        <v>44</v>
      </c>
      <c r="E44" s="5">
        <v>38</v>
      </c>
      <c r="F44">
        <v>1</v>
      </c>
    </row>
    <row r="45" spans="1:6" ht="16.5" customHeight="1" x14ac:dyDescent="0.35">
      <c r="A45" s="6">
        <v>43</v>
      </c>
      <c r="B45" s="7" t="s">
        <v>60</v>
      </c>
      <c r="C45" s="7" t="s">
        <v>40</v>
      </c>
      <c r="D45" s="16" t="s">
        <v>57</v>
      </c>
      <c r="E45" s="5">
        <v>37</v>
      </c>
      <c r="F45">
        <v>1</v>
      </c>
    </row>
    <row r="46" spans="1:6" ht="16.5" customHeight="1" x14ac:dyDescent="0.35">
      <c r="A46" s="6">
        <v>44</v>
      </c>
      <c r="B46" s="7" t="s">
        <v>61</v>
      </c>
      <c r="C46" s="7" t="s">
        <v>40</v>
      </c>
      <c r="D46" s="16" t="s">
        <v>44</v>
      </c>
      <c r="E46" s="5">
        <v>36</v>
      </c>
      <c r="F46">
        <v>1</v>
      </c>
    </row>
    <row r="47" spans="1:6" ht="16.5" customHeight="1" x14ac:dyDescent="0.35">
      <c r="A47" s="6">
        <v>45</v>
      </c>
      <c r="B47" s="7" t="s">
        <v>62</v>
      </c>
      <c r="C47" s="7" t="s">
        <v>40</v>
      </c>
      <c r="D47" s="16" t="s">
        <v>44</v>
      </c>
      <c r="E47" s="5">
        <v>37</v>
      </c>
      <c r="F47">
        <v>1</v>
      </c>
    </row>
    <row r="48" spans="1:6" ht="16.5" customHeight="1" x14ac:dyDescent="0.35">
      <c r="A48" s="6">
        <v>46</v>
      </c>
      <c r="B48" s="8" t="s">
        <v>63</v>
      </c>
      <c r="C48" s="7" t="s">
        <v>40</v>
      </c>
      <c r="D48" s="16" t="s">
        <v>44</v>
      </c>
      <c r="E48" s="5">
        <v>37</v>
      </c>
      <c r="F48">
        <v>1</v>
      </c>
    </row>
    <row r="49" spans="1:6" ht="16.5" customHeight="1" x14ac:dyDescent="0.35">
      <c r="A49" s="6">
        <v>47</v>
      </c>
      <c r="B49" s="7" t="s">
        <v>64</v>
      </c>
      <c r="C49" s="7" t="s">
        <v>40</v>
      </c>
      <c r="D49" s="16" t="s">
        <v>44</v>
      </c>
      <c r="E49" s="5">
        <v>37</v>
      </c>
      <c r="F49">
        <v>1</v>
      </c>
    </row>
    <row r="50" spans="1:6" ht="16.5" customHeight="1" x14ac:dyDescent="0.35">
      <c r="A50" s="6">
        <v>48</v>
      </c>
      <c r="B50" s="7" t="s">
        <v>65</v>
      </c>
      <c r="C50" s="7" t="s">
        <v>40</v>
      </c>
      <c r="D50" s="16" t="s">
        <v>57</v>
      </c>
      <c r="E50" s="5">
        <v>38</v>
      </c>
      <c r="F50">
        <v>1</v>
      </c>
    </row>
    <row r="51" spans="1:6" ht="16.5" customHeight="1" x14ac:dyDescent="0.35">
      <c r="A51" s="6">
        <v>49</v>
      </c>
      <c r="B51" s="7" t="s">
        <v>66</v>
      </c>
      <c r="C51" s="7" t="s">
        <v>40</v>
      </c>
      <c r="D51" s="16" t="s">
        <v>44</v>
      </c>
      <c r="E51" s="5">
        <v>38</v>
      </c>
      <c r="F51">
        <v>1</v>
      </c>
    </row>
    <row r="52" spans="1:6" ht="16.5" customHeight="1" x14ac:dyDescent="0.35">
      <c r="A52" s="6">
        <v>50</v>
      </c>
      <c r="B52" s="7" t="s">
        <v>67</v>
      </c>
      <c r="C52" s="7" t="s">
        <v>40</v>
      </c>
      <c r="D52" s="16" t="s">
        <v>57</v>
      </c>
      <c r="E52" s="5">
        <v>41</v>
      </c>
      <c r="F52">
        <v>1</v>
      </c>
    </row>
    <row r="53" spans="1:6" ht="16.5" customHeight="1" x14ac:dyDescent="0.35">
      <c r="A53" s="6">
        <v>51</v>
      </c>
      <c r="B53" s="7" t="s">
        <v>68</v>
      </c>
      <c r="C53" s="7" t="s">
        <v>40</v>
      </c>
      <c r="D53" s="16" t="s">
        <v>44</v>
      </c>
      <c r="E53" s="5">
        <v>40</v>
      </c>
      <c r="F53">
        <v>1</v>
      </c>
    </row>
    <row r="54" spans="1:6" ht="16.5" customHeight="1" x14ac:dyDescent="0.35">
      <c r="A54" s="6">
        <v>52</v>
      </c>
      <c r="B54" s="7" t="s">
        <v>69</v>
      </c>
      <c r="C54" s="7" t="s">
        <v>40</v>
      </c>
      <c r="D54" s="16" t="s">
        <v>44</v>
      </c>
      <c r="E54" s="5">
        <v>36</v>
      </c>
      <c r="F54">
        <v>1</v>
      </c>
    </row>
    <row r="55" spans="1:6" ht="16.5" customHeight="1" x14ac:dyDescent="0.35">
      <c r="A55" s="6">
        <v>53</v>
      </c>
      <c r="B55" s="7" t="s">
        <v>70</v>
      </c>
      <c r="C55" s="7" t="s">
        <v>40</v>
      </c>
      <c r="D55" s="16" t="s">
        <v>44</v>
      </c>
      <c r="E55" s="5">
        <v>38</v>
      </c>
      <c r="F55">
        <v>1</v>
      </c>
    </row>
    <row r="56" spans="1:6" ht="16.5" customHeight="1" x14ac:dyDescent="0.35">
      <c r="A56" s="6">
        <v>54</v>
      </c>
      <c r="B56" s="7" t="s">
        <v>71</v>
      </c>
      <c r="C56" s="7" t="s">
        <v>40</v>
      </c>
      <c r="D56" s="16" t="s">
        <v>44</v>
      </c>
      <c r="E56" s="5">
        <v>38</v>
      </c>
      <c r="F56">
        <v>1</v>
      </c>
    </row>
    <row r="57" spans="1:6" ht="16.5" customHeight="1" x14ac:dyDescent="0.35">
      <c r="A57" s="6">
        <v>55</v>
      </c>
      <c r="B57" s="7" t="s">
        <v>72</v>
      </c>
      <c r="C57" s="7" t="s">
        <v>40</v>
      </c>
      <c r="D57" s="16" t="s">
        <v>44</v>
      </c>
      <c r="E57" s="5">
        <v>36</v>
      </c>
      <c r="F57">
        <v>1</v>
      </c>
    </row>
    <row r="58" spans="1:6" ht="16.5" customHeight="1" x14ac:dyDescent="0.35">
      <c r="A58" s="6">
        <v>56</v>
      </c>
      <c r="B58" s="7" t="s">
        <v>73</v>
      </c>
      <c r="C58" s="7" t="s">
        <v>40</v>
      </c>
      <c r="D58" s="16" t="s">
        <v>44</v>
      </c>
      <c r="E58" s="5">
        <v>37</v>
      </c>
      <c r="F58">
        <v>1</v>
      </c>
    </row>
    <row r="59" spans="1:6" ht="16.5" customHeight="1" x14ac:dyDescent="0.35">
      <c r="A59" s="6">
        <v>57</v>
      </c>
      <c r="B59" s="7" t="s">
        <v>74</v>
      </c>
      <c r="C59" s="7" t="s">
        <v>40</v>
      </c>
      <c r="D59" s="16" t="s">
        <v>44</v>
      </c>
      <c r="E59" s="5">
        <v>40</v>
      </c>
      <c r="F59">
        <v>1</v>
      </c>
    </row>
    <row r="60" spans="1:6" ht="16.5" customHeight="1" x14ac:dyDescent="0.35">
      <c r="A60" s="6">
        <v>58</v>
      </c>
      <c r="B60" s="9" t="s">
        <v>76</v>
      </c>
      <c r="C60" s="9" t="s">
        <v>75</v>
      </c>
      <c r="D60" s="10"/>
      <c r="E60" s="5">
        <v>38</v>
      </c>
      <c r="F60">
        <v>1</v>
      </c>
    </row>
    <row r="61" spans="1:6" ht="16.5" customHeight="1" x14ac:dyDescent="0.35">
      <c r="A61" s="6">
        <v>59</v>
      </c>
      <c r="B61" s="9" t="s">
        <v>77</v>
      </c>
      <c r="C61" s="9" t="s">
        <v>75</v>
      </c>
      <c r="D61" s="10"/>
      <c r="E61" s="5">
        <v>37</v>
      </c>
      <c r="F61">
        <v>1</v>
      </c>
    </row>
    <row r="62" spans="1:6" ht="16.5" customHeight="1" x14ac:dyDescent="0.35">
      <c r="A62" s="6">
        <v>60</v>
      </c>
      <c r="B62" s="9" t="s">
        <v>78</v>
      </c>
      <c r="C62" s="9" t="s">
        <v>75</v>
      </c>
      <c r="D62" s="10"/>
      <c r="E62" s="5">
        <v>40</v>
      </c>
      <c r="F62">
        <v>1</v>
      </c>
    </row>
    <row r="63" spans="1:6" ht="16.5" customHeight="1" x14ac:dyDescent="0.35">
      <c r="A63" s="6">
        <v>61</v>
      </c>
      <c r="B63" s="9" t="s">
        <v>79</v>
      </c>
      <c r="C63" s="9" t="s">
        <v>75</v>
      </c>
      <c r="D63" s="10"/>
      <c r="E63" s="5">
        <v>37</v>
      </c>
      <c r="F63">
        <v>1</v>
      </c>
    </row>
    <row r="64" spans="1:6" ht="16.5" customHeight="1" x14ac:dyDescent="0.35">
      <c r="A64" s="6">
        <v>62</v>
      </c>
      <c r="B64" s="9" t="s">
        <v>80</v>
      </c>
      <c r="C64" s="9" t="s">
        <v>75</v>
      </c>
      <c r="D64" s="10"/>
      <c r="E64" s="5">
        <v>38</v>
      </c>
      <c r="F64">
        <v>1</v>
      </c>
    </row>
    <row r="65" spans="1:6" ht="16.5" customHeight="1" x14ac:dyDescent="0.35">
      <c r="A65" s="6">
        <v>63</v>
      </c>
      <c r="B65" s="9" t="s">
        <v>81</v>
      </c>
      <c r="C65" s="9" t="s">
        <v>75</v>
      </c>
      <c r="D65" s="10"/>
      <c r="E65" s="5">
        <v>37</v>
      </c>
      <c r="F65">
        <v>1</v>
      </c>
    </row>
    <row r="66" spans="1:6" ht="16.5" customHeight="1" x14ac:dyDescent="0.35">
      <c r="A66" s="6">
        <v>64</v>
      </c>
      <c r="B66" s="9" t="s">
        <v>9</v>
      </c>
      <c r="C66" s="9" t="s">
        <v>75</v>
      </c>
      <c r="D66" s="10"/>
      <c r="E66" s="5">
        <v>37</v>
      </c>
      <c r="F66">
        <v>1</v>
      </c>
    </row>
    <row r="67" spans="1:6" ht="16.5" customHeight="1" x14ac:dyDescent="0.35">
      <c r="A67" s="6">
        <v>65</v>
      </c>
      <c r="B67" s="9" t="s">
        <v>82</v>
      </c>
      <c r="C67" s="9" t="s">
        <v>75</v>
      </c>
      <c r="D67" s="10"/>
      <c r="E67" s="5">
        <v>39</v>
      </c>
      <c r="F67">
        <v>1</v>
      </c>
    </row>
    <row r="68" spans="1:6" ht="16.5" customHeight="1" x14ac:dyDescent="0.35">
      <c r="A68" s="6">
        <v>66</v>
      </c>
      <c r="B68" s="9" t="s">
        <v>83</v>
      </c>
      <c r="C68" s="9" t="s">
        <v>75</v>
      </c>
      <c r="D68" s="10"/>
      <c r="E68" s="5">
        <v>39</v>
      </c>
      <c r="F68">
        <v>1</v>
      </c>
    </row>
    <row r="69" spans="1:6" ht="16.5" customHeight="1" x14ac:dyDescent="0.35">
      <c r="A69" s="6">
        <v>67</v>
      </c>
      <c r="B69" s="9" t="s">
        <v>84</v>
      </c>
      <c r="C69" s="9" t="s">
        <v>75</v>
      </c>
      <c r="D69" s="10"/>
      <c r="E69" s="5">
        <v>37</v>
      </c>
      <c r="F69">
        <v>1</v>
      </c>
    </row>
    <row r="70" spans="1:6" ht="16.5" customHeight="1" x14ac:dyDescent="0.35">
      <c r="A70" s="6">
        <v>68</v>
      </c>
      <c r="B70" s="9" t="s">
        <v>86</v>
      </c>
      <c r="C70" s="9" t="s">
        <v>85</v>
      </c>
      <c r="D70" s="10"/>
      <c r="E70" s="5">
        <v>40</v>
      </c>
      <c r="F70">
        <v>1</v>
      </c>
    </row>
    <row r="71" spans="1:6" ht="16.5" customHeight="1" x14ac:dyDescent="0.35">
      <c r="A71" s="6">
        <v>69</v>
      </c>
      <c r="B71" s="9" t="s">
        <v>87</v>
      </c>
      <c r="C71" s="9" t="s">
        <v>85</v>
      </c>
      <c r="D71" s="10"/>
      <c r="E71" s="5">
        <v>36</v>
      </c>
      <c r="F71">
        <v>1</v>
      </c>
    </row>
    <row r="72" spans="1:6" ht="16.5" customHeight="1" x14ac:dyDescent="0.35">
      <c r="A72" s="6">
        <v>70</v>
      </c>
      <c r="B72" s="9" t="s">
        <v>88</v>
      </c>
      <c r="C72" s="9" t="s">
        <v>85</v>
      </c>
      <c r="D72" s="10"/>
      <c r="E72" s="5">
        <v>37</v>
      </c>
      <c r="F72">
        <v>1</v>
      </c>
    </row>
    <row r="73" spans="1:6" ht="16.5" customHeight="1" x14ac:dyDescent="0.35">
      <c r="A73" s="6">
        <v>71</v>
      </c>
      <c r="B73" s="9" t="s">
        <v>89</v>
      </c>
      <c r="C73" s="9" t="s">
        <v>85</v>
      </c>
      <c r="D73" s="10"/>
      <c r="E73" s="5">
        <v>40</v>
      </c>
      <c r="F73">
        <v>1</v>
      </c>
    </row>
    <row r="74" spans="1:6" ht="16.5" customHeight="1" x14ac:dyDescent="0.35">
      <c r="A74" s="6">
        <v>72</v>
      </c>
      <c r="B74" s="9" t="s">
        <v>90</v>
      </c>
      <c r="C74" s="9" t="s">
        <v>85</v>
      </c>
      <c r="D74" s="10"/>
      <c r="E74" s="5">
        <v>40</v>
      </c>
      <c r="F74">
        <v>1</v>
      </c>
    </row>
    <row r="75" spans="1:6" ht="16.5" customHeight="1" x14ac:dyDescent="0.35">
      <c r="A75" s="6">
        <v>73</v>
      </c>
      <c r="B75" s="9" t="s">
        <v>91</v>
      </c>
      <c r="C75" s="9" t="s">
        <v>85</v>
      </c>
      <c r="D75" s="10"/>
      <c r="E75" s="5">
        <v>36</v>
      </c>
      <c r="F75">
        <v>1</v>
      </c>
    </row>
    <row r="76" spans="1:6" ht="16.5" customHeight="1" x14ac:dyDescent="0.35">
      <c r="A76" s="6">
        <v>74</v>
      </c>
      <c r="B76" s="9" t="s">
        <v>92</v>
      </c>
      <c r="C76" s="9" t="s">
        <v>85</v>
      </c>
      <c r="D76" s="10"/>
      <c r="E76" s="5">
        <v>38</v>
      </c>
      <c r="F76">
        <v>1</v>
      </c>
    </row>
    <row r="77" spans="1:6" ht="16.5" customHeight="1" x14ac:dyDescent="0.35">
      <c r="A77" s="6">
        <v>75</v>
      </c>
      <c r="B77" s="9" t="s">
        <v>93</v>
      </c>
      <c r="C77" s="9" t="s">
        <v>85</v>
      </c>
      <c r="D77" s="10"/>
      <c r="E77" s="5">
        <v>38</v>
      </c>
      <c r="F77">
        <v>1</v>
      </c>
    </row>
    <row r="78" spans="1:6" ht="16.5" customHeight="1" x14ac:dyDescent="0.35">
      <c r="A78" s="6">
        <v>76</v>
      </c>
      <c r="B78" s="9" t="s">
        <v>94</v>
      </c>
      <c r="C78" s="9" t="s">
        <v>85</v>
      </c>
      <c r="D78" s="10"/>
      <c r="E78" s="5">
        <v>40</v>
      </c>
      <c r="F78">
        <v>1</v>
      </c>
    </row>
    <row r="82" spans="3:7" ht="31" customHeight="1" x14ac:dyDescent="0.35">
      <c r="C82" s="12" t="s">
        <v>96</v>
      </c>
      <c r="D82" s="13" t="s">
        <v>97</v>
      </c>
      <c r="E82" s="17" t="s">
        <v>99</v>
      </c>
      <c r="F82" s="17" t="s">
        <v>131</v>
      </c>
      <c r="G82" s="17" t="s">
        <v>132</v>
      </c>
    </row>
    <row r="83" spans="3:7" ht="16.5" customHeight="1" x14ac:dyDescent="0.35">
      <c r="C83" s="14" t="s">
        <v>98</v>
      </c>
      <c r="D83" s="14">
        <v>36</v>
      </c>
      <c r="E83" s="14">
        <v>10</v>
      </c>
      <c r="F83" s="14">
        <v>5</v>
      </c>
      <c r="G83" s="14">
        <f>E83+F83</f>
        <v>15</v>
      </c>
    </row>
    <row r="84" spans="3:7" ht="16.5" customHeight="1" x14ac:dyDescent="0.35">
      <c r="C84" s="14" t="s">
        <v>98</v>
      </c>
      <c r="D84" s="14">
        <v>37</v>
      </c>
      <c r="E84" s="14">
        <f t="shared" ref="E84:E91" si="0">SUMIF($E$3:$E$78,D84,$F$3:$F$78)</f>
        <v>20</v>
      </c>
      <c r="F84" s="14">
        <v>10</v>
      </c>
      <c r="G84" s="14">
        <f t="shared" ref="G84:G91" si="1">E84+F84</f>
        <v>30</v>
      </c>
    </row>
    <row r="85" spans="3:7" ht="16.5" customHeight="1" x14ac:dyDescent="0.35">
      <c r="C85" s="14" t="s">
        <v>98</v>
      </c>
      <c r="D85" s="14">
        <v>38</v>
      </c>
      <c r="E85" s="14">
        <v>25</v>
      </c>
      <c r="F85" s="14">
        <v>10</v>
      </c>
      <c r="G85" s="14">
        <f t="shared" si="1"/>
        <v>35</v>
      </c>
    </row>
    <row r="86" spans="3:7" ht="16.5" customHeight="1" x14ac:dyDescent="0.35">
      <c r="C86" s="14" t="s">
        <v>98</v>
      </c>
      <c r="D86" s="14">
        <v>39</v>
      </c>
      <c r="E86" s="14">
        <v>10</v>
      </c>
      <c r="F86" s="14">
        <v>5</v>
      </c>
      <c r="G86" s="14">
        <f t="shared" si="1"/>
        <v>15</v>
      </c>
    </row>
    <row r="87" spans="3:7" ht="16.5" customHeight="1" x14ac:dyDescent="0.35">
      <c r="C87" s="14" t="s">
        <v>98</v>
      </c>
      <c r="D87" s="14">
        <v>40</v>
      </c>
      <c r="E87" s="14">
        <v>15</v>
      </c>
      <c r="F87" s="14">
        <v>5</v>
      </c>
      <c r="G87" s="14">
        <f t="shared" si="1"/>
        <v>20</v>
      </c>
    </row>
    <row r="88" spans="3:7" ht="16.5" customHeight="1" x14ac:dyDescent="0.35">
      <c r="C88" s="14" t="s">
        <v>98</v>
      </c>
      <c r="D88" s="14">
        <v>41</v>
      </c>
      <c r="E88" s="14">
        <v>3</v>
      </c>
      <c r="F88" s="14">
        <v>3</v>
      </c>
      <c r="G88" s="14">
        <f t="shared" si="1"/>
        <v>6</v>
      </c>
    </row>
    <row r="89" spans="3:7" ht="16.5" customHeight="1" x14ac:dyDescent="0.35">
      <c r="C89" s="14" t="s">
        <v>98</v>
      </c>
      <c r="D89" s="14">
        <v>42</v>
      </c>
      <c r="E89" s="14">
        <v>2</v>
      </c>
      <c r="F89" s="14">
        <v>2</v>
      </c>
      <c r="G89" s="14">
        <f t="shared" si="1"/>
        <v>4</v>
      </c>
    </row>
    <row r="90" spans="3:7" ht="16.5" customHeight="1" x14ac:dyDescent="0.35">
      <c r="C90" s="14" t="s">
        <v>98</v>
      </c>
      <c r="D90" s="14">
        <v>43</v>
      </c>
      <c r="E90" s="14">
        <v>0</v>
      </c>
      <c r="F90" s="14">
        <v>0</v>
      </c>
      <c r="G90" s="14">
        <f t="shared" si="1"/>
        <v>0</v>
      </c>
    </row>
    <row r="91" spans="3:7" ht="16.5" customHeight="1" x14ac:dyDescent="0.35">
      <c r="C91" s="14" t="s">
        <v>98</v>
      </c>
      <c r="D91" s="14">
        <v>44</v>
      </c>
      <c r="E91" s="14">
        <f t="shared" si="0"/>
        <v>0</v>
      </c>
      <c r="F91" s="14">
        <v>0</v>
      </c>
      <c r="G91" s="14">
        <f t="shared" si="1"/>
        <v>0</v>
      </c>
    </row>
    <row r="92" spans="3:7" ht="16.5" customHeight="1" x14ac:dyDescent="0.35">
      <c r="C92" s="15"/>
      <c r="D92" s="15"/>
      <c r="E92" s="15">
        <f>SUM(E83:E91)</f>
        <v>85</v>
      </c>
      <c r="F92" s="15">
        <f t="shared" ref="F92:G92" si="2">SUM(F83:F91)</f>
        <v>40</v>
      </c>
      <c r="G92" s="15">
        <f t="shared" si="2"/>
        <v>125</v>
      </c>
    </row>
    <row r="98" spans="3:5" ht="30" customHeight="1" x14ac:dyDescent="0.35">
      <c r="C98" s="12" t="s">
        <v>96</v>
      </c>
      <c r="D98" s="13" t="s">
        <v>97</v>
      </c>
      <c r="E98" s="17" t="s">
        <v>99</v>
      </c>
    </row>
    <row r="99" spans="3:5" ht="16.5" customHeight="1" x14ac:dyDescent="0.35">
      <c r="C99" s="14" t="s">
        <v>133</v>
      </c>
      <c r="D99" s="14">
        <v>36</v>
      </c>
      <c r="E99" s="14">
        <v>3</v>
      </c>
    </row>
    <row r="100" spans="3:5" ht="16.5" customHeight="1" x14ac:dyDescent="0.35">
      <c r="C100" s="14" t="s">
        <v>133</v>
      </c>
      <c r="D100" s="14">
        <v>37</v>
      </c>
      <c r="E100" s="14">
        <v>3</v>
      </c>
    </row>
    <row r="101" spans="3:5" ht="16.5" customHeight="1" x14ac:dyDescent="0.35">
      <c r="C101" s="14" t="s">
        <v>133</v>
      </c>
      <c r="D101" s="14">
        <v>38</v>
      </c>
      <c r="E101" s="14">
        <v>4</v>
      </c>
    </row>
    <row r="102" spans="3:5" ht="16.5" customHeight="1" x14ac:dyDescent="0.35">
      <c r="C102" s="14" t="s">
        <v>133</v>
      </c>
      <c r="D102" s="14">
        <v>39</v>
      </c>
      <c r="E102" s="14">
        <v>4</v>
      </c>
    </row>
    <row r="103" spans="3:5" ht="16.5" customHeight="1" x14ac:dyDescent="0.35">
      <c r="C103" s="14" t="s">
        <v>133</v>
      </c>
      <c r="D103" s="14">
        <v>40</v>
      </c>
      <c r="E103" s="14">
        <v>3</v>
      </c>
    </row>
    <row r="104" spans="3:5" ht="16.5" customHeight="1" x14ac:dyDescent="0.35">
      <c r="C104" s="14" t="s">
        <v>133</v>
      </c>
      <c r="D104" s="14">
        <v>41</v>
      </c>
      <c r="E104" s="14">
        <v>2</v>
      </c>
    </row>
    <row r="105" spans="3:5" ht="16.5" customHeight="1" x14ac:dyDescent="0.35">
      <c r="C105" s="14" t="s">
        <v>133</v>
      </c>
      <c r="D105" s="14">
        <v>42</v>
      </c>
      <c r="E105" s="14">
        <v>1</v>
      </c>
    </row>
    <row r="106" spans="3:5" ht="16.5" customHeight="1" x14ac:dyDescent="0.35">
      <c r="C106" s="14" t="s">
        <v>133</v>
      </c>
      <c r="D106" s="14">
        <v>43</v>
      </c>
      <c r="E106" s="14">
        <v>0</v>
      </c>
    </row>
    <row r="107" spans="3:5" ht="16.5" customHeight="1" x14ac:dyDescent="0.35">
      <c r="C107" s="14" t="s">
        <v>133</v>
      </c>
      <c r="D107" s="14">
        <v>44</v>
      </c>
      <c r="E107" s="14">
        <v>0</v>
      </c>
    </row>
    <row r="108" spans="3:5" ht="16.5" customHeight="1" x14ac:dyDescent="0.35">
      <c r="C108" s="15"/>
      <c r="D108" s="15"/>
      <c r="E108" s="15">
        <f>SUM(E99:E107)</f>
        <v>20</v>
      </c>
    </row>
  </sheetData>
  <autoFilter ref="A2:E2" xr:uid="{F621FCA6-AE9E-44AD-B820-C07640D2122E}"/>
  <phoneticPr fontId="11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1B22D-842A-4ECE-8E4A-75720C611D58}">
  <dimension ref="A2:E41"/>
  <sheetViews>
    <sheetView topLeftCell="B31" zoomScale="108" workbookViewId="0">
      <selection activeCell="E32" sqref="E32"/>
    </sheetView>
  </sheetViews>
  <sheetFormatPr defaultRowHeight="18.5" customHeight="1" x14ac:dyDescent="0.35"/>
  <cols>
    <col min="1" max="1" width="8.7265625" style="25"/>
    <col min="2" max="2" width="29.453125" customWidth="1"/>
    <col min="3" max="3" width="18.6328125" customWidth="1"/>
  </cols>
  <sheetData>
    <row r="2" spans="1:5" ht="18.5" customHeight="1" x14ac:dyDescent="0.35">
      <c r="A2" s="14" t="s">
        <v>0</v>
      </c>
      <c r="B2" s="18" t="s">
        <v>100</v>
      </c>
      <c r="C2" s="19" t="s">
        <v>101</v>
      </c>
      <c r="D2" s="19" t="s">
        <v>102</v>
      </c>
    </row>
    <row r="3" spans="1:5" ht="18.5" customHeight="1" x14ac:dyDescent="0.35">
      <c r="A3" s="14"/>
      <c r="B3" s="18"/>
      <c r="C3" s="19"/>
      <c r="D3" s="19"/>
    </row>
    <row r="4" spans="1:5" ht="18.5" customHeight="1" x14ac:dyDescent="0.35">
      <c r="A4" s="14">
        <v>1</v>
      </c>
      <c r="B4" s="20" t="s">
        <v>103</v>
      </c>
      <c r="C4" s="21" t="s">
        <v>104</v>
      </c>
      <c r="D4" s="22">
        <v>36</v>
      </c>
      <c r="E4">
        <v>1</v>
      </c>
    </row>
    <row r="5" spans="1:5" ht="18.5" customHeight="1" x14ac:dyDescent="0.35">
      <c r="A5" s="14">
        <v>2</v>
      </c>
      <c r="B5" s="20" t="s">
        <v>105</v>
      </c>
      <c r="C5" s="21" t="s">
        <v>104</v>
      </c>
      <c r="D5" s="22">
        <v>36</v>
      </c>
      <c r="E5">
        <v>1</v>
      </c>
    </row>
    <row r="6" spans="1:5" ht="18.5" customHeight="1" x14ac:dyDescent="0.35">
      <c r="A6" s="14">
        <v>3</v>
      </c>
      <c r="B6" s="20" t="s">
        <v>106</v>
      </c>
      <c r="C6" s="21" t="s">
        <v>104</v>
      </c>
      <c r="D6" s="22">
        <v>38</v>
      </c>
      <c r="E6">
        <v>1</v>
      </c>
    </row>
    <row r="7" spans="1:5" ht="18.5" customHeight="1" x14ac:dyDescent="0.35">
      <c r="A7" s="14">
        <v>4</v>
      </c>
      <c r="B7" s="20" t="s">
        <v>107</v>
      </c>
      <c r="C7" s="21" t="s">
        <v>104</v>
      </c>
      <c r="D7" s="22">
        <v>37</v>
      </c>
      <c r="E7">
        <v>1</v>
      </c>
    </row>
    <row r="8" spans="1:5" ht="18.5" customHeight="1" x14ac:dyDescent="0.35">
      <c r="A8" s="14">
        <v>5</v>
      </c>
      <c r="B8" s="23" t="s">
        <v>108</v>
      </c>
      <c r="C8" s="21" t="s">
        <v>109</v>
      </c>
      <c r="D8" s="24">
        <v>38</v>
      </c>
      <c r="E8">
        <v>1</v>
      </c>
    </row>
    <row r="9" spans="1:5" ht="18.5" customHeight="1" x14ac:dyDescent="0.35">
      <c r="A9" s="14">
        <v>6</v>
      </c>
      <c r="B9" s="23" t="s">
        <v>110</v>
      </c>
      <c r="C9" s="21" t="s">
        <v>109</v>
      </c>
      <c r="D9" s="24">
        <v>38</v>
      </c>
      <c r="E9">
        <v>1</v>
      </c>
    </row>
    <row r="10" spans="1:5" ht="18.5" customHeight="1" x14ac:dyDescent="0.35">
      <c r="A10" s="14">
        <v>7</v>
      </c>
      <c r="B10" s="23" t="s">
        <v>111</v>
      </c>
      <c r="C10" s="21" t="s">
        <v>109</v>
      </c>
      <c r="D10" s="24">
        <v>40</v>
      </c>
      <c r="E10">
        <v>1</v>
      </c>
    </row>
    <row r="11" spans="1:5" ht="18.5" customHeight="1" x14ac:dyDescent="0.35">
      <c r="A11" s="14">
        <v>8</v>
      </c>
      <c r="B11" s="23" t="s">
        <v>112</v>
      </c>
      <c r="C11" s="21" t="s">
        <v>109</v>
      </c>
      <c r="D11" s="24">
        <v>37</v>
      </c>
      <c r="E11">
        <v>1</v>
      </c>
    </row>
    <row r="12" spans="1:5" ht="18.5" customHeight="1" x14ac:dyDescent="0.35">
      <c r="A12" s="14">
        <v>9</v>
      </c>
      <c r="B12" s="23" t="s">
        <v>113</v>
      </c>
      <c r="C12" s="21" t="s">
        <v>109</v>
      </c>
      <c r="D12" s="24">
        <v>38</v>
      </c>
      <c r="E12">
        <v>1</v>
      </c>
    </row>
    <row r="13" spans="1:5" ht="18.5" customHeight="1" x14ac:dyDescent="0.35">
      <c r="A13" s="14">
        <v>10</v>
      </c>
      <c r="B13" s="23" t="s">
        <v>114</v>
      </c>
      <c r="C13" s="21" t="s">
        <v>109</v>
      </c>
      <c r="D13" s="24">
        <v>37</v>
      </c>
      <c r="E13">
        <v>1</v>
      </c>
    </row>
    <row r="14" spans="1:5" ht="18.5" customHeight="1" x14ac:dyDescent="0.35">
      <c r="A14" s="14">
        <v>11</v>
      </c>
      <c r="B14" s="23" t="s">
        <v>115</v>
      </c>
      <c r="C14" s="21" t="s">
        <v>109</v>
      </c>
      <c r="D14" s="24">
        <v>39</v>
      </c>
      <c r="E14">
        <v>1</v>
      </c>
    </row>
    <row r="15" spans="1:5" ht="18.5" customHeight="1" x14ac:dyDescent="0.35">
      <c r="A15" s="14">
        <v>12</v>
      </c>
      <c r="B15" s="23" t="s">
        <v>116</v>
      </c>
      <c r="C15" s="21" t="s">
        <v>109</v>
      </c>
      <c r="D15" s="24">
        <v>37</v>
      </c>
      <c r="E15">
        <v>1</v>
      </c>
    </row>
    <row r="16" spans="1:5" ht="18.5" customHeight="1" x14ac:dyDescent="0.35">
      <c r="A16" s="14">
        <v>13</v>
      </c>
      <c r="B16" s="23" t="s">
        <v>117</v>
      </c>
      <c r="C16" s="21" t="s">
        <v>109</v>
      </c>
      <c r="D16" s="24">
        <v>39</v>
      </c>
      <c r="E16">
        <v>1</v>
      </c>
    </row>
    <row r="17" spans="1:5" ht="18.5" customHeight="1" x14ac:dyDescent="0.35">
      <c r="A17" s="14">
        <v>14</v>
      </c>
      <c r="B17" s="23" t="s">
        <v>118</v>
      </c>
      <c r="C17" s="21" t="s">
        <v>109</v>
      </c>
      <c r="D17" s="24">
        <v>37</v>
      </c>
      <c r="E17">
        <v>1</v>
      </c>
    </row>
    <row r="18" spans="1:5" ht="18.5" customHeight="1" x14ac:dyDescent="0.35">
      <c r="A18" s="14">
        <v>15</v>
      </c>
      <c r="B18" s="23" t="s">
        <v>119</v>
      </c>
      <c r="C18" s="21" t="s">
        <v>120</v>
      </c>
      <c r="D18" s="24">
        <v>40</v>
      </c>
      <c r="E18">
        <v>1</v>
      </c>
    </row>
    <row r="19" spans="1:5" ht="18.5" customHeight="1" x14ac:dyDescent="0.35">
      <c r="A19" s="14">
        <v>16</v>
      </c>
      <c r="B19" s="23" t="s">
        <v>121</v>
      </c>
      <c r="C19" s="21" t="s">
        <v>120</v>
      </c>
      <c r="D19" s="24">
        <v>38</v>
      </c>
      <c r="E19">
        <v>1</v>
      </c>
    </row>
    <row r="20" spans="1:5" ht="18.5" customHeight="1" x14ac:dyDescent="0.35">
      <c r="A20" s="14">
        <v>17</v>
      </c>
      <c r="B20" s="23" t="s">
        <v>122</v>
      </c>
      <c r="C20" s="21" t="s">
        <v>120</v>
      </c>
      <c r="D20" s="24">
        <v>38</v>
      </c>
      <c r="E20">
        <v>1</v>
      </c>
    </row>
    <row r="21" spans="1:5" ht="18.5" customHeight="1" x14ac:dyDescent="0.35">
      <c r="A21" s="14">
        <v>18</v>
      </c>
      <c r="B21" s="23" t="s">
        <v>123</v>
      </c>
      <c r="C21" s="21" t="s">
        <v>120</v>
      </c>
      <c r="D21" s="24">
        <v>38</v>
      </c>
      <c r="E21">
        <v>1</v>
      </c>
    </row>
    <row r="22" spans="1:5" ht="18.5" customHeight="1" x14ac:dyDescent="0.35">
      <c r="A22" s="14">
        <v>19</v>
      </c>
      <c r="B22" s="23" t="s">
        <v>124</v>
      </c>
      <c r="C22" s="21" t="s">
        <v>120</v>
      </c>
      <c r="D22" s="24">
        <v>36</v>
      </c>
      <c r="E22">
        <v>1</v>
      </c>
    </row>
    <row r="23" spans="1:5" ht="18.5" customHeight="1" x14ac:dyDescent="0.35">
      <c r="A23" s="14">
        <v>20</v>
      </c>
      <c r="B23" s="23" t="s">
        <v>125</v>
      </c>
      <c r="C23" s="21" t="s">
        <v>120</v>
      </c>
      <c r="D23" s="24">
        <v>39</v>
      </c>
      <c r="E23">
        <v>1</v>
      </c>
    </row>
    <row r="24" spans="1:5" ht="18.5" customHeight="1" x14ac:dyDescent="0.35">
      <c r="A24" s="14">
        <v>21</v>
      </c>
      <c r="B24" s="23" t="s">
        <v>126</v>
      </c>
      <c r="C24" s="21" t="s">
        <v>120</v>
      </c>
      <c r="D24" s="24">
        <v>37</v>
      </c>
      <c r="E24">
        <v>1</v>
      </c>
    </row>
    <row r="25" spans="1:5" ht="18.5" customHeight="1" x14ac:dyDescent="0.35">
      <c r="A25" s="14">
        <v>22</v>
      </c>
      <c r="B25" s="23" t="s">
        <v>127</v>
      </c>
      <c r="C25" s="21" t="s">
        <v>120</v>
      </c>
      <c r="D25" s="24">
        <v>41</v>
      </c>
      <c r="E25">
        <v>1</v>
      </c>
    </row>
    <row r="26" spans="1:5" ht="18.5" customHeight="1" x14ac:dyDescent="0.35">
      <c r="A26" s="14">
        <v>23</v>
      </c>
      <c r="B26" s="23" t="s">
        <v>128</v>
      </c>
      <c r="C26" s="21" t="s">
        <v>120</v>
      </c>
      <c r="D26" s="24">
        <v>40</v>
      </c>
      <c r="E26">
        <v>1</v>
      </c>
    </row>
    <row r="27" spans="1:5" ht="18.5" customHeight="1" x14ac:dyDescent="0.35">
      <c r="A27" s="14">
        <v>24</v>
      </c>
      <c r="B27" s="23" t="s">
        <v>129</v>
      </c>
      <c r="C27" s="21" t="s">
        <v>120</v>
      </c>
      <c r="D27" s="24">
        <v>38</v>
      </c>
      <c r="E27">
        <v>1</v>
      </c>
    </row>
    <row r="28" spans="1:5" ht="18.5" customHeight="1" x14ac:dyDescent="0.35">
      <c r="A28" s="14">
        <v>25</v>
      </c>
      <c r="B28" s="23" t="s">
        <v>130</v>
      </c>
      <c r="C28" s="21" t="s">
        <v>120</v>
      </c>
      <c r="D28" s="24">
        <v>36</v>
      </c>
      <c r="E28">
        <v>1</v>
      </c>
    </row>
    <row r="29" spans="1:5" ht="18.5" customHeight="1" x14ac:dyDescent="0.35">
      <c r="E29">
        <f>SUM(E4:E28)</f>
        <v>25</v>
      </c>
    </row>
    <row r="30" spans="1:5" ht="18.5" customHeight="1" x14ac:dyDescent="0.35">
      <c r="E30">
        <f>SUBTOTAL(9,E4:E28)</f>
        <v>25</v>
      </c>
    </row>
    <row r="31" spans="1:5" ht="18.5" customHeight="1" x14ac:dyDescent="0.35">
      <c r="C31" s="13" t="s">
        <v>97</v>
      </c>
    </row>
    <row r="32" spans="1:5" ht="18.5" customHeight="1" x14ac:dyDescent="0.35">
      <c r="C32" s="14">
        <v>36</v>
      </c>
      <c r="D32">
        <f>SUMIF($D$4:$D$28,C32,E4:$E$28)</f>
        <v>4</v>
      </c>
    </row>
    <row r="33" spans="3:4" ht="18.5" customHeight="1" x14ac:dyDescent="0.35">
      <c r="C33" s="14">
        <v>37</v>
      </c>
      <c r="D33">
        <f ca="1">SUMIF($D$4:$D$28,C33,E5:$E$28)</f>
        <v>6</v>
      </c>
    </row>
    <row r="34" spans="3:4" ht="18.5" customHeight="1" x14ac:dyDescent="0.35">
      <c r="C34" s="14">
        <v>38</v>
      </c>
      <c r="D34">
        <f>SUMIF($D$4:$D$28,C34,E4:$E$28)</f>
        <v>8</v>
      </c>
    </row>
    <row r="35" spans="3:4" ht="18.5" customHeight="1" x14ac:dyDescent="0.35">
      <c r="C35" s="14">
        <v>39</v>
      </c>
      <c r="D35">
        <f ca="1">SUMIF($D$4:$D$28,C35,E7:$E$28)</f>
        <v>3</v>
      </c>
    </row>
    <row r="36" spans="3:4" ht="18.5" customHeight="1" x14ac:dyDescent="0.35">
      <c r="C36" s="14">
        <v>40</v>
      </c>
      <c r="D36">
        <f>SUMIF($D$4:$D$28,C36,E4:$E$28)</f>
        <v>3</v>
      </c>
    </row>
    <row r="37" spans="3:4" ht="18.5" customHeight="1" x14ac:dyDescent="0.35">
      <c r="C37" s="14">
        <v>41</v>
      </c>
      <c r="D37">
        <f>SUMIF($D$4:$D$28,C37,E4:$E$28)</f>
        <v>1</v>
      </c>
    </row>
    <row r="38" spans="3:4" ht="18.5" customHeight="1" x14ac:dyDescent="0.35">
      <c r="C38" s="14">
        <v>42</v>
      </c>
      <c r="D38">
        <f ca="1">SUMIF($D$4:$D$28,C38,E10:$E$28)</f>
        <v>0</v>
      </c>
    </row>
    <row r="39" spans="3:4" ht="18.5" customHeight="1" x14ac:dyDescent="0.35">
      <c r="C39" s="14">
        <v>43</v>
      </c>
      <c r="D39">
        <f ca="1">SUMIF($D$4:$D$28,C39,E11:$E$28)</f>
        <v>0</v>
      </c>
    </row>
    <row r="40" spans="3:4" ht="18.5" customHeight="1" x14ac:dyDescent="0.35">
      <c r="C40" s="14">
        <v>44</v>
      </c>
      <c r="D40">
        <f ca="1">SUMIF($D$4:$D$28,C40,E12:$E$28)</f>
        <v>0</v>
      </c>
    </row>
    <row r="41" spans="3:4" ht="18.5" customHeight="1" x14ac:dyDescent="0.35">
      <c r="D41">
        <f ca="1">SUM(D32:D40)</f>
        <v>25</v>
      </c>
    </row>
  </sheetData>
  <autoFilter ref="A3:E41" xr:uid="{9E8D0EC4-8543-4467-BAF5-75FB78570476}"/>
  <pageMargins left="0.7" right="0.7" top="0.75" bottom="0.75" header="0.3" footer="0.3"/>
  <ignoredErrors>
    <ignoredError sqref="D34 D37" formula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08F326D7E77A14B9C53FB57F275E884" ma:contentTypeVersion="7" ma:contentTypeDescription="Створення нового документа." ma:contentTypeScope="" ma:versionID="d352dc07e6ac7a7279360278bd3aa724">
  <xsd:schema xmlns:xsd="http://www.w3.org/2001/XMLSchema" xmlns:xs="http://www.w3.org/2001/XMLSchema" xmlns:p="http://schemas.microsoft.com/office/2006/metadata/properties" xmlns:ns3="6700c2e3-0da2-4b3f-9d0b-900820df5b59" xmlns:ns4="ddab7651-d232-4776-9831-fcbf0e551223" targetNamespace="http://schemas.microsoft.com/office/2006/metadata/properties" ma:root="true" ma:fieldsID="d831bc19d11f429bd678949accf26389" ns3:_="" ns4:_="">
    <xsd:import namespace="6700c2e3-0da2-4b3f-9d0b-900820df5b59"/>
    <xsd:import namespace="ddab7651-d232-4776-9831-fcbf0e5512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0c2e3-0da2-4b3f-9d0b-900820df5b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b7651-d232-4776-9831-fcbf0e5512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Геш підказки про спільний доступ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A575C9-D235-48C9-9177-5AB65822FC43}">
  <ds:schemaRefs>
    <ds:schemaRef ds:uri="http://schemas.microsoft.com/office/2006/metadata/properties"/>
    <ds:schemaRef ds:uri="6700c2e3-0da2-4b3f-9d0b-900820df5b59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ddab7651-d232-4776-9831-fcbf0e55122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D06D9D4-97F2-4C49-80A8-7F6C1E3786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E59D97-B7B7-49A8-870E-B80DC311CB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0c2e3-0da2-4b3f-9d0b-900820df5b59"/>
    <ds:schemaRef ds:uri="ddab7651-d232-4776-9831-fcbf0e5512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Compiled</vt:lpstr>
      <vt:lpstr>F1</vt:lpstr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Gegechkori</dc:creator>
  <cp:lastModifiedBy>Giorgi Gegechkori</cp:lastModifiedBy>
  <dcterms:created xsi:type="dcterms:W3CDTF">2021-02-08T09:27:03Z</dcterms:created>
  <dcterms:modified xsi:type="dcterms:W3CDTF">2021-02-10T13:34:12Z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8785e7-aadb-437c-a4f3-e7b3839f3454_Enabled">
    <vt:lpwstr>true</vt:lpwstr>
  </property>
  <property fmtid="{D5CDD505-2E9C-101B-9397-08002B2CF9AE}" pid="3" name="MSIP_Label_608785e7-aadb-437c-a4f3-e7b3839f3454_SetDate">
    <vt:lpwstr>2021-02-08T09:27:03Z</vt:lpwstr>
  </property>
  <property fmtid="{D5CDD505-2E9C-101B-9397-08002B2CF9AE}" pid="4" name="MSIP_Label_608785e7-aadb-437c-a4f3-e7b3839f3454_Method">
    <vt:lpwstr>Standard</vt:lpwstr>
  </property>
  <property fmtid="{D5CDD505-2E9C-101B-9397-08002B2CF9AE}" pid="5" name="MSIP_Label_608785e7-aadb-437c-a4f3-e7b3839f3454_Name">
    <vt:lpwstr>608785e7-aadb-437c-a4f3-e7b3839f3454</vt:lpwstr>
  </property>
  <property fmtid="{D5CDD505-2E9C-101B-9397-08002B2CF9AE}" pid="6" name="MSIP_Label_608785e7-aadb-437c-a4f3-e7b3839f3454_SiteId">
    <vt:lpwstr>0ef2ea6b-df30-430a-b23c-cc973889e35d</vt:lpwstr>
  </property>
  <property fmtid="{D5CDD505-2E9C-101B-9397-08002B2CF9AE}" pid="7" name="MSIP_Label_608785e7-aadb-437c-a4f3-e7b3839f3454_ActionId">
    <vt:lpwstr>260ad626-8b99-4bf7-9a0e-6eb5b67c34a1</vt:lpwstr>
  </property>
  <property fmtid="{D5CDD505-2E9C-101B-9397-08002B2CF9AE}" pid="8" name="MSIP_Label_608785e7-aadb-437c-a4f3-e7b3839f3454_ContentBits">
    <vt:lpwstr>0</vt:lpwstr>
  </property>
  <property fmtid="{D5CDD505-2E9C-101B-9397-08002B2CF9AE}" pid="9" name="ContentTypeId">
    <vt:lpwstr>0x010100008F326D7E77A14B9C53FB57F275E884</vt:lpwstr>
  </property>
</Properties>
</file>